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D:\11. Documentos Varios 08-03-2024\2. Proyectos\4. Proyectos 2025\1. Guaduas\3. Adecuación polideportivo\"/>
    </mc:Choice>
  </mc:AlternateContent>
  <xr:revisionPtr revIDLastSave="0" documentId="13_ncr:1_{37248972-3995-4985-9788-748D1DD27EE3}" xr6:coauthVersionLast="47" xr6:coauthVersionMax="47" xr10:uidLastSave="{00000000-0000-0000-0000-000000000000}"/>
  <bookViews>
    <workbookView xWindow="24" yWindow="24" windowWidth="23016" windowHeight="12216" tabRatio="906" xr2:uid="{00000000-000D-0000-FFFF-FFFF00000000}"/>
  </bookViews>
  <sheets>
    <sheet name="PRESUPUESTO OFICIAL (Entidad)" sheetId="265" r:id="rId1"/>
    <sheet name="PROPUESTA ECONOMICA(Proponente)" sheetId="269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(Entidad)'!$I$12:$I$31</definedName>
    <definedName name="_xlnm._FilterDatabase" localSheetId="1" hidden="1">'PROPUESTA ECONOMICA(Proponente)'!$I$12:$I$41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'PROPUESTA ECONOMICA(Proponente)'!$F$1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(Entidad)'!$A$1:$M$51</definedName>
    <definedName name="_xlnm.Print_Area" localSheetId="1">'PROPUESTA ECONOMICA(Proponente)'!$A$1:$M$62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1">[95]!absc</definedName>
    <definedName name="PRUEBA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(Entidad)'!$K$37</definedName>
    <definedName name="solver_adj" localSheetId="1" hidden="1">'PROPUESTA ECONOMICA(Proponente)'!$K$43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(Entidad)'!$K$46</definedName>
    <definedName name="solver_lhs1" localSheetId="1" hidden="1">'PROPUESTA ECONOMICA(Proponente)'!$K$55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(Entidad)'!$K$46</definedName>
    <definedName name="solver_opt" localSheetId="1" hidden="1">'PROPUESTA ECONOMICA(Proponente)'!$K$55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(Entidad)'!$K$47</definedName>
    <definedName name="solver_rhs1" localSheetId="1" hidden="1">'PROPUESTA ECONOMICA(Proponente)'!$K$56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1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7" i="265" l="1"/>
  <c r="K18" i="265"/>
  <c r="K19" i="265"/>
  <c r="K20" i="265"/>
  <c r="K21" i="265"/>
  <c r="K22" i="265"/>
  <c r="K23" i="265"/>
  <c r="K24" i="265"/>
  <c r="K25" i="265"/>
  <c r="K26" i="265"/>
  <c r="K27" i="265"/>
  <c r="K28" i="265"/>
  <c r="K16" i="265"/>
  <c r="K29" i="265"/>
  <c r="K15" i="265"/>
  <c r="K30" i="265" l="1"/>
  <c r="K31" i="265" s="1"/>
  <c r="K37" i="265" s="1"/>
  <c r="K36" i="265" l="1"/>
  <c r="K41" i="265" l="1"/>
</calcChain>
</file>

<file path=xl/sharedStrings.xml><?xml version="1.0" encoding="utf-8"?>
<sst xmlns="http://schemas.openxmlformats.org/spreadsheetml/2006/main" count="139" uniqueCount="71">
  <si>
    <t>Código</t>
  </si>
  <si>
    <t>CCE-EICP-FM-25</t>
  </si>
  <si>
    <t>Versión</t>
  </si>
  <si>
    <t>FORMULARIO 1</t>
  </si>
  <si>
    <t>PRESUPUESTO OFICIAL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</si>
  <si>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</si>
  <si>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</si>
  <si>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</si>
  <si>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</si>
  <si>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</si>
  <si>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</si>
  <si>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</si>
  <si>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</si>
  <si>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</si>
  <si>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</si>
  <si>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</si>
  <si>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</si>
  <si>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</si>
  <si>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</si>
  <si>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</si>
  <si>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incluye el valor de A.I.U. </t>
    </r>
  </si>
  <si>
    <t>PORCENTAJE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</si>
  <si>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</si>
  <si>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</si>
  <si>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</si>
  <si>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</si>
  <si>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</si>
  <si>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</si>
  <si>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</si>
  <si>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</si>
  <si>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</si>
  <si>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</si>
  <si>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ECONOMICA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</si>
  <si>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</si>
  <si>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>[Ofrecimiento del Proponente]</t>
  </si>
  <si>
    <r>
      <t xml:space="preserve">	</t>
    </r>
    <r>
      <rPr>
        <b/>
        <sz val="16"/>
        <rFont val="Arial Narrow"/>
        <family val="2"/>
      </rPr>
      <t>Firma del Proponente o de su Representante Legal</t>
    </r>
  </si>
  <si>
    <t>Formulario 1 - Propuesta económica  - Documento tipo de selección abreviada de menor cuantía - versión 2</t>
  </si>
  <si>
    <r>
      <t xml:space="preserve">[La entidad puede utilizar este formulario de detalle del </t>
    </r>
    <r>
      <rPr>
        <b/>
        <u/>
        <sz val="12"/>
        <rFont val="Arial Narrow"/>
        <family val="2"/>
      </rPr>
      <t>presupuesto oficial</t>
    </r>
    <r>
      <rPr>
        <sz val="12"/>
        <rFont val="Arial Narrow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</si>
  <si>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r>
      <t xml:space="preserve">[La entidad puede utilizar este formulario de presentación de </t>
    </r>
    <r>
      <rPr>
        <b/>
        <u/>
        <sz val="11"/>
        <rFont val="Arial Narrow"/>
        <family val="2"/>
      </rPr>
      <t>propuesta económica</t>
    </r>
    <r>
      <rPr>
        <sz val="11"/>
        <rFont val="Arial Narrow"/>
        <family val="2"/>
      </rPr>
      <t xml:space="preserve"> de forma detallada, sin perjuicio que la entidad pueda modificarlo o establecer la presentación de la oferta económica con un formulario distinto al indicado.]
[Los proponentes emplearán el formulario establecido por la entidad para determinar su propuesta económica conforme al Formulario 1 - Presupuesto Oficial publicado por la Entidad]</t>
    </r>
  </si>
  <si>
    <t>***</t>
  </si>
  <si>
    <t>X</t>
  </si>
  <si>
    <t>ML</t>
  </si>
  <si>
    <t>AJUSTE AL PRECIO</t>
  </si>
  <si>
    <t>TOTAL A.I</t>
  </si>
  <si>
    <t>A.I.=</t>
  </si>
  <si>
    <t>DEMARCACION CON PINTURA TIPO TRAFICO ESPESOR SEGÚN NORMA</t>
  </si>
  <si>
    <t>DEMARCACIÓN CON PINTURA ACRILICA PARA PISOS</t>
  </si>
  <si>
    <t xml:space="preserve">ESMALTE SOBRE LAMINA LLENA </t>
  </si>
  <si>
    <t>ESMALTE SOBRE LAMINA LINEAL</t>
  </si>
  <si>
    <t>DESMONTE DE CUBIERTAS (TEJA DE ZINC)</t>
  </si>
  <si>
    <t>CABALLETE CUBIERTA TERMOACÚSTICA</t>
  </si>
  <si>
    <t>TUBO ESTRUCTURAL ABIERTO 4"x2", 15 MM)</t>
  </si>
  <si>
    <t>REPARACION DE MALLA ESLABONADA CAL. 10</t>
  </si>
  <si>
    <t>SUMINISTRO E INSTALACIÓN DE REFECTOR LUZ LED 400 W</t>
  </si>
  <si>
    <t xml:space="preserve">WASH-PRIMER PARA ESTRUCTURA </t>
  </si>
  <si>
    <t>TABLERO PARCIALES 12 CIRCUITOS (INCLUYE TACOS DE 30A)</t>
  </si>
  <si>
    <t>VINILO SOBRE PAÑETE 2 MANOS</t>
  </si>
  <si>
    <t>ESTUCO Y VINILO 3 MANOS</t>
  </si>
  <si>
    <t>CANCHA MÚLTIPLE TUBO A.N. INCL.TABLERO ACRÍLICO CON RODACHINES Y CILINDRO PARA MOVILIZAR (PAR)</t>
  </si>
  <si>
    <t>19.6.</t>
  </si>
  <si>
    <t>14.44.</t>
  </si>
  <si>
    <t>18.9.</t>
  </si>
  <si>
    <t>1.36.</t>
  </si>
  <si>
    <t>18.23.</t>
  </si>
  <si>
    <t>18.16.</t>
  </si>
  <si>
    <t>19.2.</t>
  </si>
  <si>
    <t>M2</t>
  </si>
  <si>
    <t xml:space="preserve">UN </t>
  </si>
  <si>
    <t>UN</t>
  </si>
  <si>
    <t>AIU</t>
  </si>
  <si>
    <t>SUMINISTRO, INSTALACIÓN Y TRANSPORTE DE TEJA TERMOACUSTICA 2 MM, TORNILLERIA Y SILICONA, ESTE PROCESO INCLUYE TRANSLADO VERTICAL DEL MATERIAL EN UNA ALTUYA APROCXIMADA DE 10 A 15 MTS DE ALTURA, LO QUE REQUIERE LA UTILIZACIÓN DE PERSONAL CERTIFICADO Y EQUIPOS ESPECIALIZADOS PARA TRABAJAR DE MANERA SEGURA A ESA ALTURA.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</si>
</sst>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2">
    <numFmt numFmtId="42" formatCode="_-&quot;$&quot;\ * #,##0_-;\-&quot;$&quot;\ * #,##0_-;_-&quot;$&quot;\ * &quot;-&quot;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0.0%"/>
    <numFmt numFmtId="180" formatCode="_([$$-240A]\ * #,##0.00_);_([$$-240A]\ * \(#,##0.00\);_([$$-240A]\ * &quot;-&quot;??_);_(@_)"/>
    <numFmt numFmtId="181" formatCode="_([$$-240A]\ * #,##0_);_([$$-240A]\ * \(#,##0\);_([$$-240A]\ * &quot;-&quot;??_);_(@_)"/>
    <numFmt numFmtId="182" formatCode="_-* #,##0.00\ [$€]_-;\-* #,##0.00\ [$€]_-;_-* &quot;-&quot;??\ [$€]_-;_-@_-"/>
    <numFmt numFmtId="183" formatCode="_ [$$-240A]\ * #,##0.00_ ;_ [$$-240A]\ * \-#,##0.00_ ;_ [$$-240A]\ * &quot;-&quot;??_ ;_ @_ "/>
    <numFmt numFmtId="184" formatCode="_ * #,##0_ ;_ * \-#,##0_ ;_ * &quot;-&quot;??_ ;_ @_ "/>
    <numFmt numFmtId="185" formatCode="_-[$$-240A]\ * #,##0.00_ ;_-[$$-240A]\ * \-#,##0.00\ ;_-[$$-240A]\ * &quot;-&quot;??_ ;_-@_ "/>
    <numFmt numFmtId="186" formatCode="_-[$$-240A]* #,##0.00_-;\-[$$-240A]* #,##0.00_-;_-[$$-240A]* &quot;-&quot;??_-;_-@_-"/>
    <numFmt numFmtId="187" formatCode="##0"/>
    <numFmt numFmtId="188" formatCode="0.000"/>
    <numFmt numFmtId="189" formatCode="0.0000"/>
    <numFmt numFmtId="190" formatCode="_-* #,##0\ _P_t_s_-;\-* #,##0\ _P_t_s_-;_-* &quot;-&quot;??\ _P_t_s_-;_-@_-"/>
    <numFmt numFmtId="191" formatCode="0.00%;\-0.00%;&quot;&quot;"/>
    <numFmt numFmtId="192" formatCode="&quot;$&quot;#,##0\ ;\(&quot;$&quot;#,##0\)"/>
    <numFmt numFmtId="193" formatCode="\(0%\)"/>
    <numFmt numFmtId="194" formatCode=";;"/>
    <numFmt numFmtId="195" formatCode="d\ \d\e\ mmmm\ \d\e\ yyyy"/>
    <numFmt numFmtId="196" formatCode="0%;\-0%;&quot;&quot;"/>
    <numFmt numFmtId="197" formatCode="#0&quot;.&quot;000&quot;´&quot;000&quot;.&quot;000"/>
    <numFmt numFmtId="198" formatCode="##0&quot;.&quot;000"/>
    <numFmt numFmtId="199" formatCode="##0&quot;´&quot;000&quot;.&quot;000"/>
    <numFmt numFmtId="200" formatCode="_(&quot;$&quot;\ * #,##0_);_(&quot;$&quot;\ * \(#,##0\);_(&quot;$&quot;\ * &quot;-&quot;??_);_(@_)"/>
    <numFmt numFmtId="201" formatCode="#0&quot;.&quot;"/>
    <numFmt numFmtId="202" formatCode="0.0%;\-0.0%;&quot;&quot;"/>
    <numFmt numFmtId="203" formatCode="_-&quot;$&quot;\ * #,##0.00_-;\-&quot;$&quot;\ * #,##0.00_-;_-&quot;$&quot;\ * &quot;-&quot;_-;_-@_-"/>
  </numFmts>
  <fonts count="5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b/>
      <sz val="12"/>
      <color rgb="FFFF0000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6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8"/>
      <name val="Arial"/>
      <family val="2"/>
      <charset val="1"/>
    </font>
    <font>
      <b/>
      <u/>
      <sz val="12"/>
      <name val="Arial Narrow"/>
      <family val="2"/>
    </font>
    <font>
      <b/>
      <u/>
      <sz val="11"/>
      <name val="Arial Narrow"/>
      <family val="2"/>
    </font>
    <font>
      <sz val="10"/>
      <name val="Arial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9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 style="dotted">
        <color indexed="64"/>
      </bottom>
      <diagonal/>
    </border>
    <border>
      <left/>
      <right/>
      <top style="hair">
        <color indexed="64"/>
      </top>
      <bottom style="dotted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56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2" fontId="5" fillId="0" borderId="0" applyFont="0" applyFill="0" applyBorder="0" applyAlignment="0" applyProtection="0"/>
    <xf numFmtId="0" fontId="16" fillId="3" borderId="0" applyNumberFormat="0" applyBorder="0" applyAlignment="0" applyProtection="0"/>
    <xf numFmtId="172" fontId="4" fillId="0" borderId="0" applyFont="0" applyFill="0" applyBorder="0" applyAlignment="0" applyProtection="0"/>
    <xf numFmtId="2" fontId="6" fillId="0" borderId="4" applyFont="0" applyBorder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2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7" fontId="6" fillId="0" borderId="46">
      <alignment horizontal="right"/>
    </xf>
    <xf numFmtId="187" fontId="6" fillId="0" borderId="46">
      <alignment horizontal="right"/>
    </xf>
    <xf numFmtId="2" fontId="6" fillId="0" borderId="0"/>
    <xf numFmtId="2" fontId="6" fillId="0" borderId="0"/>
    <xf numFmtId="2" fontId="6" fillId="0" borderId="0"/>
    <xf numFmtId="188" fontId="6" fillId="0" borderId="0"/>
    <xf numFmtId="188" fontId="6" fillId="0" borderId="0"/>
    <xf numFmtId="188" fontId="6" fillId="0" borderId="0"/>
    <xf numFmtId="189" fontId="7" fillId="0" borderId="0"/>
    <xf numFmtId="189" fontId="7" fillId="0" borderId="0"/>
    <xf numFmtId="189" fontId="7" fillId="0" borderId="0"/>
    <xf numFmtId="187" fontId="6" fillId="0" borderId="46">
      <alignment horizontal="right"/>
    </xf>
    <xf numFmtId="190" fontId="4" fillId="0" borderId="0">
      <protection locked="0"/>
    </xf>
    <xf numFmtId="3" fontId="35" fillId="0" borderId="0" applyFont="0" applyFill="0" applyBorder="0" applyAlignment="0" applyProtection="0"/>
    <xf numFmtId="191" fontId="4" fillId="0" borderId="0">
      <protection locked="0"/>
    </xf>
    <xf numFmtId="192" fontId="35" fillId="0" borderId="0" applyFont="0" applyFill="0" applyBorder="0" applyAlignment="0" applyProtection="0"/>
    <xf numFmtId="193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4" fontId="36" fillId="0" borderId="0">
      <protection locked="0"/>
    </xf>
    <xf numFmtId="194" fontId="36" fillId="0" borderId="0">
      <protection locked="0"/>
    </xf>
    <xf numFmtId="194" fontId="36" fillId="0" borderId="0">
      <protection locked="0"/>
    </xf>
    <xf numFmtId="194" fontId="36" fillId="0" borderId="0">
      <protection locked="0"/>
    </xf>
    <xf numFmtId="194" fontId="36" fillId="0" borderId="0">
      <protection locked="0"/>
    </xf>
    <xf numFmtId="194" fontId="36" fillId="0" borderId="0">
      <protection locked="0"/>
    </xf>
    <xf numFmtId="194" fontId="36" fillId="0" borderId="0">
      <protection locked="0"/>
    </xf>
    <xf numFmtId="195" fontId="4" fillId="0" borderId="0">
      <protection locked="0"/>
    </xf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96" fontId="4" fillId="0" borderId="0">
      <protection locked="0"/>
    </xf>
    <xf numFmtId="196" fontId="4" fillId="0" borderId="0">
      <protection locked="0"/>
    </xf>
    <xf numFmtId="0" fontId="16" fillId="3" borderId="0" applyNumberFormat="0" applyBorder="0" applyAlignment="0" applyProtection="0"/>
    <xf numFmtId="197" fontId="6" fillId="0" borderId="0">
      <alignment horizontal="right"/>
    </xf>
    <xf numFmtId="197" fontId="6" fillId="0" borderId="0">
      <alignment horizontal="right"/>
    </xf>
    <xf numFmtId="197" fontId="6" fillId="0" borderId="0">
      <alignment horizontal="right"/>
    </xf>
    <xf numFmtId="198" fontId="6" fillId="0" borderId="0" applyFont="0" applyFill="0" applyBorder="0" applyAlignment="0">
      <alignment horizontal="center"/>
    </xf>
    <xf numFmtId="198" fontId="6" fillId="0" borderId="0" applyFont="0" applyFill="0" applyBorder="0" applyAlignment="0">
      <alignment horizontal="center"/>
    </xf>
    <xf numFmtId="2" fontId="6" fillId="0" borderId="4" applyFont="0" applyBorder="0"/>
    <xf numFmtId="168" fontId="8" fillId="0" borderId="0" applyFont="0" applyFill="0" applyBorder="0" applyAlignment="0" applyProtection="0"/>
    <xf numFmtId="172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199" fontId="6" fillId="0" borderId="0">
      <alignment horizontal="right"/>
    </xf>
    <xf numFmtId="199" fontId="6" fillId="0" borderId="0">
      <alignment horizontal="right"/>
    </xf>
    <xf numFmtId="199" fontId="6" fillId="0" borderId="0">
      <alignment horizontal="right"/>
    </xf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92" fontId="40" fillId="0" borderId="0" applyFont="0" applyFill="0" applyBorder="0" applyAlignment="0" applyProtection="0"/>
    <xf numFmtId="0" fontId="17" fillId="22" borderId="0" applyNumberFormat="0" applyBorder="0" applyAlignment="0" applyProtection="0"/>
    <xf numFmtId="201" fontId="6" fillId="0" borderId="0" applyFont="0" applyFill="0" applyBorder="0" applyAlignment="0">
      <alignment horizontal="center"/>
    </xf>
    <xf numFmtId="201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9" fillId="0" borderId="0"/>
    <xf numFmtId="0" fontId="1" fillId="0" borderId="0"/>
    <xf numFmtId="0" fontId="3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1" fillId="0" borderId="0"/>
    <xf numFmtId="0" fontId="4" fillId="0" borderId="0"/>
    <xf numFmtId="0" fontId="4" fillId="23" borderId="5" applyNumberFormat="0" applyFont="0" applyAlignment="0" applyProtection="0"/>
    <xf numFmtId="202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42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6" fontId="4" fillId="0" borderId="51">
      <protection locked="0"/>
    </xf>
    <xf numFmtId="42" fontId="49" fillId="0" borderId="0" applyFont="0" applyFill="0" applyBorder="0" applyAlignment="0" applyProtection="0"/>
  </cellStyleXfs>
  <cellXfs count="216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2" fillId="0" borderId="0" xfId="90" applyFont="1"/>
    <xf numFmtId="0" fontId="31" fillId="0" borderId="0" xfId="90" applyFont="1"/>
    <xf numFmtId="0" fontId="33" fillId="0" borderId="0" xfId="89" applyFont="1"/>
    <xf numFmtId="0" fontId="33" fillId="0" borderId="0" xfId="89" applyFont="1" applyAlignment="1">
      <alignment horizontal="center"/>
    </xf>
    <xf numFmtId="0" fontId="33" fillId="0" borderId="36" xfId="89" applyFont="1" applyBorder="1"/>
    <xf numFmtId="0" fontId="33" fillId="0" borderId="37" xfId="89" applyFont="1" applyBorder="1"/>
    <xf numFmtId="0" fontId="30" fillId="0" borderId="20" xfId="126" applyFont="1" applyBorder="1" applyAlignment="1">
      <alignment horizontal="center" vertical="center" wrapText="1"/>
    </xf>
    <xf numFmtId="0" fontId="30" fillId="24" borderId="39" xfId="73" applyFont="1" applyFill="1" applyBorder="1" applyAlignment="1">
      <alignment vertical="center"/>
    </xf>
    <xf numFmtId="0" fontId="30" fillId="24" borderId="41" xfId="73" applyFont="1" applyFill="1" applyBorder="1" applyAlignment="1">
      <alignment vertical="center"/>
    </xf>
    <xf numFmtId="0" fontId="30" fillId="24" borderId="42" xfId="73" applyFont="1" applyFill="1" applyBorder="1" applyAlignment="1">
      <alignment vertical="center"/>
    </xf>
    <xf numFmtId="0" fontId="33" fillId="0" borderId="33" xfId="73" applyFont="1" applyBorder="1" applyAlignment="1">
      <alignment horizontal="center" vertical="center"/>
    </xf>
    <xf numFmtId="0" fontId="33" fillId="0" borderId="18" xfId="73" applyFont="1" applyBorder="1" applyAlignment="1">
      <alignment horizontal="center" vertical="center"/>
    </xf>
    <xf numFmtId="0" fontId="33" fillId="0" borderId="18" xfId="73" applyFont="1" applyBorder="1" applyAlignment="1">
      <alignment horizontal="left" vertical="center" wrapText="1"/>
    </xf>
    <xf numFmtId="0" fontId="33" fillId="0" borderId="18" xfId="73" applyFont="1" applyBorder="1" applyAlignment="1">
      <alignment horizontal="center" vertical="center" wrapText="1"/>
    </xf>
    <xf numFmtId="4" fontId="33" fillId="0" borderId="18" xfId="39" applyNumberFormat="1" applyFont="1" applyBorder="1" applyAlignment="1">
      <alignment vertical="center" wrapText="1"/>
    </xf>
    <xf numFmtId="166" fontId="33" fillId="0" borderId="18" xfId="62" applyNumberFormat="1" applyFont="1" applyBorder="1" applyAlignment="1">
      <alignment horizontal="right" vertical="center" wrapText="1"/>
    </xf>
    <xf numFmtId="166" fontId="33" fillId="0" borderId="30" xfId="62" applyNumberFormat="1" applyFont="1" applyBorder="1" applyAlignment="1">
      <alignment horizontal="right" vertical="center" wrapText="1"/>
    </xf>
    <xf numFmtId="0" fontId="33" fillId="0" borderId="13" xfId="73" applyFont="1" applyBorder="1" applyAlignment="1">
      <alignment horizontal="left" vertical="center"/>
    </xf>
    <xf numFmtId="0" fontId="33" fillId="0" borderId="14" xfId="73" applyFont="1" applyBorder="1" applyAlignment="1">
      <alignment horizontal="center" vertical="center"/>
    </xf>
    <xf numFmtId="0" fontId="33" fillId="0" borderId="14" xfId="73" applyFont="1" applyBorder="1" applyAlignment="1">
      <alignment horizontal="left" vertical="center" wrapText="1"/>
    </xf>
    <xf numFmtId="166" fontId="33" fillId="0" borderId="24" xfId="62" applyNumberFormat="1" applyFont="1" applyBorder="1" applyAlignment="1">
      <alignment horizontal="right" vertical="center" wrapText="1"/>
    </xf>
    <xf numFmtId="175" fontId="30" fillId="0" borderId="38" xfId="39" applyNumberFormat="1" applyFont="1" applyBorder="1" applyAlignment="1">
      <alignment horizontal="right" vertical="center"/>
    </xf>
    <xf numFmtId="0" fontId="33" fillId="0" borderId="49" xfId="73" applyFont="1" applyBorder="1" applyAlignment="1">
      <alignment horizontal="center" vertical="center"/>
    </xf>
    <xf numFmtId="166" fontId="33" fillId="0" borderId="44" xfId="62" applyNumberFormat="1" applyFont="1" applyBorder="1" applyAlignment="1">
      <alignment horizontal="right" vertical="center" wrapText="1"/>
    </xf>
    <xf numFmtId="0" fontId="33" fillId="0" borderId="18" xfId="74" applyFont="1" applyBorder="1" applyAlignment="1">
      <alignment horizontal="center" vertical="center"/>
    </xf>
    <xf numFmtId="0" fontId="33" fillId="0" borderId="18" xfId="74" applyFont="1" applyBorder="1" applyAlignment="1">
      <alignment horizontal="left" vertical="center" wrapText="1"/>
    </xf>
    <xf numFmtId="0" fontId="33" fillId="0" borderId="14" xfId="74" applyFont="1" applyBorder="1" applyAlignment="1">
      <alignment horizontal="center" vertical="center"/>
    </xf>
    <xf numFmtId="0" fontId="33" fillId="0" borderId="14" xfId="74" applyFont="1" applyBorder="1" applyAlignment="1">
      <alignment horizontal="left" vertical="center" wrapText="1"/>
    </xf>
    <xf numFmtId="0" fontId="33" fillId="0" borderId="18" xfId="74" applyFont="1" applyBorder="1" applyAlignment="1">
      <alignment horizontal="left" vertical="center"/>
    </xf>
    <xf numFmtId="0" fontId="33" fillId="0" borderId="18" xfId="135" applyFont="1" applyBorder="1" applyAlignment="1">
      <alignment horizontal="center" vertical="center"/>
    </xf>
    <xf numFmtId="0" fontId="33" fillId="0" borderId="18" xfId="135" applyFont="1" applyBorder="1" applyAlignment="1">
      <alignment horizontal="left" vertical="center" wrapText="1"/>
    </xf>
    <xf numFmtId="0" fontId="33" fillId="0" borderId="14" xfId="89" applyFont="1" applyBorder="1"/>
    <xf numFmtId="0" fontId="33" fillId="0" borderId="14" xfId="89" applyFont="1" applyBorder="1" applyAlignment="1">
      <alignment horizontal="center"/>
    </xf>
    <xf numFmtId="166" fontId="33" fillId="0" borderId="18" xfId="62" quotePrefix="1" applyNumberFormat="1" applyFont="1" applyBorder="1" applyAlignment="1">
      <alignment horizontal="right" vertical="center" wrapText="1"/>
    </xf>
    <xf numFmtId="0" fontId="33" fillId="0" borderId="48" xfId="73" applyFont="1" applyBorder="1" applyAlignment="1">
      <alignment horizontal="left" vertical="center"/>
    </xf>
    <xf numFmtId="166" fontId="33" fillId="0" borderId="43" xfId="62" applyNumberFormat="1" applyFont="1" applyBorder="1" applyAlignment="1">
      <alignment horizontal="right" vertical="center" wrapText="1"/>
    </xf>
    <xf numFmtId="175" fontId="30" fillId="0" borderId="47" xfId="39" applyNumberFormat="1" applyFont="1" applyBorder="1" applyAlignment="1">
      <alignment horizontal="right" vertical="center"/>
    </xf>
    <xf numFmtId="2" fontId="33" fillId="0" borderId="14" xfId="73" applyNumberFormat="1" applyFont="1" applyBorder="1" applyAlignment="1">
      <alignment horizontal="center" vertical="center"/>
    </xf>
    <xf numFmtId="0" fontId="33" fillId="0" borderId="14" xfId="73" applyFont="1" applyBorder="1" applyAlignment="1">
      <alignment horizontal="left" vertical="center"/>
    </xf>
    <xf numFmtId="0" fontId="33" fillId="0" borderId="0" xfId="90" applyFont="1"/>
    <xf numFmtId="0" fontId="33" fillId="0" borderId="36" xfId="90" applyFont="1" applyBorder="1"/>
    <xf numFmtId="186" fontId="30" fillId="24" borderId="42" xfId="73" applyNumberFormat="1" applyFont="1" applyFill="1" applyBorder="1" applyAlignment="1">
      <alignment vertical="center"/>
    </xf>
    <xf numFmtId="0" fontId="33" fillId="0" borderId="37" xfId="90" applyFont="1" applyBorder="1"/>
    <xf numFmtId="0" fontId="30" fillId="0" borderId="21" xfId="128" applyFont="1" applyBorder="1" applyAlignment="1">
      <alignment horizontal="left" vertical="center" wrapText="1"/>
    </xf>
    <xf numFmtId="0" fontId="33" fillId="0" borderId="21" xfId="128" applyFont="1" applyBorder="1" applyAlignment="1">
      <alignment horizontal="left" vertical="center"/>
    </xf>
    <xf numFmtId="0" fontId="30" fillId="0" borderId="34" xfId="79" applyFont="1" applyBorder="1" applyAlignment="1">
      <alignment vertical="center"/>
    </xf>
    <xf numFmtId="181" fontId="33" fillId="0" borderId="37" xfId="90" applyNumberFormat="1" applyFont="1" applyBorder="1"/>
    <xf numFmtId="183" fontId="33" fillId="0" borderId="37" xfId="90" applyNumberFormat="1" applyFont="1" applyBorder="1"/>
    <xf numFmtId="0" fontId="33" fillId="0" borderId="18" xfId="126" applyFont="1" applyBorder="1" applyAlignment="1">
      <alignment horizontal="center" vertical="center"/>
    </xf>
    <xf numFmtId="0" fontId="34" fillId="0" borderId="17" xfId="128" applyFont="1" applyBorder="1" applyAlignment="1">
      <alignment horizontal="right" vertical="center"/>
    </xf>
    <xf numFmtId="180" fontId="33" fillId="0" borderId="35" xfId="129" applyNumberFormat="1" applyFont="1" applyBorder="1" applyAlignment="1">
      <alignment vertical="center"/>
    </xf>
    <xf numFmtId="179" fontId="33" fillId="0" borderId="22" xfId="129" applyNumberFormat="1" applyFont="1" applyBorder="1" applyAlignment="1">
      <alignment horizontal="center" vertical="center"/>
    </xf>
    <xf numFmtId="0" fontId="30" fillId="0" borderId="22" xfId="128" applyFont="1" applyBorder="1" applyAlignment="1">
      <alignment vertical="center"/>
    </xf>
    <xf numFmtId="0" fontId="30" fillId="0" borderId="23" xfId="128" applyFont="1" applyBorder="1" applyAlignment="1">
      <alignment horizontal="right" vertical="center"/>
    </xf>
    <xf numFmtId="180" fontId="33" fillId="0" borderId="30" xfId="129" applyNumberFormat="1" applyFont="1" applyBorder="1" applyAlignment="1">
      <alignment vertical="center"/>
    </xf>
    <xf numFmtId="9" fontId="33" fillId="0" borderId="22" xfId="129" applyNumberFormat="1" applyFont="1" applyBorder="1" applyAlignment="1">
      <alignment horizontal="center" vertical="center"/>
    </xf>
    <xf numFmtId="180" fontId="33" fillId="0" borderId="22" xfId="129" applyNumberFormat="1" applyFont="1" applyBorder="1" applyAlignment="1">
      <alignment vertical="center"/>
    </xf>
    <xf numFmtId="0" fontId="33" fillId="0" borderId="23" xfId="128" applyFont="1" applyBorder="1" applyAlignment="1">
      <alignment vertical="center"/>
    </xf>
    <xf numFmtId="0" fontId="30" fillId="0" borderId="21" xfId="128" applyFont="1" applyBorder="1" applyAlignment="1">
      <alignment horizontal="left" vertical="center"/>
    </xf>
    <xf numFmtId="180" fontId="30" fillId="0" borderId="30" xfId="129" applyNumberFormat="1" applyFont="1" applyBorder="1" applyAlignment="1">
      <alignment vertical="center"/>
    </xf>
    <xf numFmtId="0" fontId="33" fillId="0" borderId="23" xfId="128" applyFont="1" applyBorder="1" applyAlignment="1">
      <alignment horizontal="right" vertical="center"/>
    </xf>
    <xf numFmtId="0" fontId="30" fillId="0" borderId="27" xfId="128" applyFont="1" applyBorder="1" applyAlignment="1">
      <alignment horizontal="left" vertical="center"/>
    </xf>
    <xf numFmtId="9" fontId="33" fillId="0" borderId="31" xfId="129" applyNumberFormat="1" applyFont="1" applyBorder="1" applyAlignment="1">
      <alignment horizontal="center" vertical="center"/>
    </xf>
    <xf numFmtId="180" fontId="30" fillId="0" borderId="31" xfId="129" applyNumberFormat="1" applyFont="1" applyBorder="1" applyAlignment="1">
      <alignment vertical="center"/>
    </xf>
    <xf numFmtId="0" fontId="33" fillId="0" borderId="28" xfId="128" applyFont="1" applyBorder="1" applyAlignment="1">
      <alignment vertical="center"/>
    </xf>
    <xf numFmtId="0" fontId="29" fillId="0" borderId="36" xfId="89" applyFont="1" applyBorder="1"/>
    <xf numFmtId="0" fontId="29" fillId="0" borderId="37" xfId="89" applyFont="1" applyBorder="1"/>
    <xf numFmtId="0" fontId="33" fillId="0" borderId="21" xfId="128" applyFont="1" applyBorder="1" applyAlignment="1">
      <alignment horizontal="left" vertical="center" wrapText="1"/>
    </xf>
    <xf numFmtId="0" fontId="33" fillId="0" borderId="49" xfId="135" applyFont="1" applyBorder="1" applyAlignment="1">
      <alignment horizontal="center" vertical="center"/>
    </xf>
    <xf numFmtId="0" fontId="33" fillId="0" borderId="18" xfId="135" applyFont="1" applyBorder="1" applyAlignment="1">
      <alignment horizontal="left" vertical="center"/>
    </xf>
    <xf numFmtId="0" fontId="33" fillId="25" borderId="0" xfId="89" applyFont="1" applyFill="1"/>
    <xf numFmtId="0" fontId="33" fillId="25" borderId="36" xfId="89" applyFont="1" applyFill="1" applyBorder="1"/>
    <xf numFmtId="0" fontId="29" fillId="25" borderId="0" xfId="89" applyFont="1" applyFill="1"/>
    <xf numFmtId="0" fontId="33" fillId="25" borderId="37" xfId="89" applyFont="1" applyFill="1" applyBorder="1"/>
    <xf numFmtId="9" fontId="33" fillId="27" borderId="30" xfId="95" applyFont="1" applyFill="1" applyBorder="1" applyAlignment="1">
      <alignment horizontal="center" vertical="center"/>
    </xf>
    <xf numFmtId="185" fontId="30" fillId="26" borderId="44" xfId="60" applyNumberFormat="1" applyFont="1" applyFill="1" applyBorder="1" applyAlignment="1">
      <alignment horizontal="center" vertical="center"/>
    </xf>
    <xf numFmtId="185" fontId="30" fillId="26" borderId="18" xfId="60" applyNumberFormat="1" applyFont="1" applyFill="1" applyBorder="1" applyAlignment="1">
      <alignment horizontal="center" vertical="center"/>
    </xf>
    <xf numFmtId="0" fontId="33" fillId="0" borderId="0" xfId="128" applyFont="1" applyAlignment="1">
      <alignment horizontal="center" vertical="center" wrapText="1"/>
    </xf>
    <xf numFmtId="0" fontId="33" fillId="25" borderId="0" xfId="130" applyFont="1" applyFill="1" applyAlignment="1">
      <alignment horizontal="center" vertical="center" wrapText="1"/>
    </xf>
    <xf numFmtId="0" fontId="30" fillId="25" borderId="52" xfId="130" applyFont="1" applyFill="1" applyBorder="1" applyAlignment="1">
      <alignment horizontal="center" vertical="center" wrapText="1"/>
    </xf>
    <xf numFmtId="0" fontId="44" fillId="0" borderId="0" xfId="0" applyFont="1" applyAlignment="1">
      <alignment horizontal="left"/>
    </xf>
    <xf numFmtId="0" fontId="45" fillId="0" borderId="0" xfId="0" applyFont="1" applyAlignment="1">
      <alignment horizontal="left"/>
    </xf>
    <xf numFmtId="0" fontId="33" fillId="0" borderId="0" xfId="73" applyFont="1" applyAlignment="1">
      <alignment horizontal="center" vertical="center"/>
    </xf>
    <xf numFmtId="0" fontId="33" fillId="0" borderId="0" xfId="73" applyFont="1" applyAlignment="1">
      <alignment horizontal="left" vertical="center" wrapText="1"/>
    </xf>
    <xf numFmtId="49" fontId="30" fillId="0" borderId="0" xfId="131" applyNumberFormat="1" applyFont="1" applyAlignment="1">
      <alignment horizontal="right" vertical="center"/>
    </xf>
    <xf numFmtId="185" fontId="30" fillId="0" borderId="0" xfId="131" applyNumberFormat="1" applyFont="1" applyAlignment="1">
      <alignment vertical="center"/>
    </xf>
    <xf numFmtId="0" fontId="33" fillId="0" borderId="0" xfId="128" applyFont="1"/>
    <xf numFmtId="0" fontId="33" fillId="0" borderId="0" xfId="128" applyFont="1" applyAlignment="1">
      <alignment horizontal="center"/>
    </xf>
    <xf numFmtId="0" fontId="33" fillId="0" borderId="0" xfId="126" applyFont="1" applyAlignment="1">
      <alignment horizontal="center" vertical="center"/>
    </xf>
    <xf numFmtId="2" fontId="33" fillId="0" borderId="0" xfId="128" applyNumberFormat="1" applyFont="1"/>
    <xf numFmtId="180" fontId="33" fillId="0" borderId="0" xfId="129" applyNumberFormat="1" applyFont="1" applyBorder="1"/>
    <xf numFmtId="39" fontId="30" fillId="0" borderId="0" xfId="129" applyNumberFormat="1" applyFont="1" applyBorder="1" applyAlignment="1">
      <alignment vertical="center"/>
    </xf>
    <xf numFmtId="0" fontId="33" fillId="0" borderId="66" xfId="90" applyFont="1" applyBorder="1"/>
    <xf numFmtId="0" fontId="33" fillId="0" borderId="67" xfId="89" applyFont="1" applyBorder="1"/>
    <xf numFmtId="0" fontId="33" fillId="0" borderId="67" xfId="89" applyFont="1" applyBorder="1" applyAlignment="1">
      <alignment horizontal="center"/>
    </xf>
    <xf numFmtId="184" fontId="33" fillId="0" borderId="67" xfId="34" applyNumberFormat="1" applyFont="1" applyBorder="1"/>
    <xf numFmtId="0" fontId="33" fillId="0" borderId="68" xfId="89" applyFont="1" applyBorder="1"/>
    <xf numFmtId="0" fontId="44" fillId="0" borderId="72" xfId="0" applyFont="1" applyBorder="1" applyAlignment="1">
      <alignment horizontal="left"/>
    </xf>
    <xf numFmtId="0" fontId="45" fillId="0" borderId="14" xfId="0" applyFont="1" applyBorder="1" applyAlignment="1">
      <alignment horizontal="left"/>
    </xf>
    <xf numFmtId="0" fontId="44" fillId="0" borderId="79" xfId="0" applyFont="1" applyBorder="1" applyAlignment="1">
      <alignment horizontal="left"/>
    </xf>
    <xf numFmtId="0" fontId="44" fillId="0" borderId="82" xfId="0" applyFont="1" applyBorder="1" applyAlignment="1">
      <alignment horizontal="left"/>
    </xf>
    <xf numFmtId="0" fontId="33" fillId="0" borderId="84" xfId="89" applyFont="1" applyBorder="1"/>
    <xf numFmtId="0" fontId="33" fillId="25" borderId="84" xfId="89" applyFont="1" applyFill="1" applyBorder="1"/>
    <xf numFmtId="0" fontId="46" fillId="0" borderId="72" xfId="0" applyFont="1" applyBorder="1" applyAlignment="1">
      <alignment horizontal="left"/>
    </xf>
    <xf numFmtId="0" fontId="46" fillId="0" borderId="80" xfId="0" applyFont="1" applyBorder="1" applyAlignment="1">
      <alignment horizontal="left"/>
    </xf>
    <xf numFmtId="0" fontId="46" fillId="0" borderId="83" xfId="0" applyFont="1" applyBorder="1" applyAlignment="1">
      <alignment horizontal="left"/>
    </xf>
    <xf numFmtId="0" fontId="30" fillId="0" borderId="22" xfId="128" applyFont="1" applyBorder="1" applyAlignment="1">
      <alignment horizontal="right" vertical="center"/>
    </xf>
    <xf numFmtId="0" fontId="33" fillId="0" borderId="22" xfId="128" applyFont="1" applyBorder="1" applyAlignment="1">
      <alignment vertical="center"/>
    </xf>
    <xf numFmtId="0" fontId="33" fillId="0" borderId="31" xfId="128" applyFont="1" applyBorder="1" applyAlignment="1">
      <alignment vertical="center"/>
    </xf>
    <xf numFmtId="180" fontId="33" fillId="0" borderId="62" xfId="129" applyNumberFormat="1" applyFont="1" applyBorder="1" applyAlignment="1">
      <alignment vertical="center"/>
    </xf>
    <xf numFmtId="180" fontId="33" fillId="0" borderId="85" xfId="129" applyNumberFormat="1" applyFont="1" applyBorder="1" applyAlignment="1">
      <alignment vertical="center"/>
    </xf>
    <xf numFmtId="186" fontId="30" fillId="24" borderId="61" xfId="73" applyNumberFormat="1" applyFont="1" applyFill="1" applyBorder="1" applyAlignment="1">
      <alignment vertical="center"/>
    </xf>
    <xf numFmtId="0" fontId="33" fillId="0" borderId="58" xfId="128" applyFont="1" applyBorder="1" applyAlignment="1">
      <alignment horizontal="left" vertical="center"/>
    </xf>
    <xf numFmtId="9" fontId="33" fillId="0" borderId="52" xfId="129" applyNumberFormat="1" applyFont="1" applyBorder="1" applyAlignment="1">
      <alignment horizontal="center" vertical="center"/>
    </xf>
    <xf numFmtId="180" fontId="33" fillId="0" borderId="52" xfId="129" applyNumberFormat="1" applyFont="1" applyBorder="1" applyAlignment="1">
      <alignment vertical="center"/>
    </xf>
    <xf numFmtId="0" fontId="33" fillId="0" borderId="52" xfId="128" applyFont="1" applyBorder="1" applyAlignment="1">
      <alignment vertical="center"/>
    </xf>
    <xf numFmtId="180" fontId="33" fillId="0" borderId="86" xfId="129" applyNumberFormat="1" applyFont="1" applyBorder="1" applyAlignment="1">
      <alignment vertical="center"/>
    </xf>
    <xf numFmtId="0" fontId="30" fillId="24" borderId="57" xfId="73" applyFont="1" applyFill="1" applyBorder="1" applyAlignment="1">
      <alignment vertical="center"/>
    </xf>
    <xf numFmtId="0" fontId="30" fillId="24" borderId="56" xfId="73" applyFont="1" applyFill="1" applyBorder="1" applyAlignment="1">
      <alignment vertical="center"/>
    </xf>
    <xf numFmtId="0" fontId="30" fillId="24" borderId="55" xfId="73" applyFont="1" applyFill="1" applyBorder="1" applyAlignment="1">
      <alignment vertical="center"/>
    </xf>
    <xf numFmtId="4" fontId="33" fillId="0" borderId="59" xfId="39" applyNumberFormat="1" applyFont="1" applyBorder="1" applyAlignment="1">
      <alignment vertical="center" wrapText="1"/>
    </xf>
    <xf numFmtId="166" fontId="33" fillId="0" borderId="29" xfId="62" applyNumberFormat="1" applyFont="1" applyBorder="1" applyAlignment="1">
      <alignment horizontal="center" vertical="center" wrapText="1"/>
    </xf>
    <xf numFmtId="166" fontId="33" fillId="0" borderId="18" xfId="62" applyNumberFormat="1" applyFont="1" applyBorder="1" applyAlignment="1">
      <alignment horizontal="center" vertical="center" wrapText="1"/>
    </xf>
    <xf numFmtId="166" fontId="33" fillId="0" borderId="20" xfId="62" applyNumberFormat="1" applyFont="1" applyBorder="1" applyAlignment="1">
      <alignment horizontal="center" vertical="center" wrapText="1"/>
    </xf>
    <xf numFmtId="203" fontId="33" fillId="0" borderId="35" xfId="255" applyNumberFormat="1" applyFont="1" applyBorder="1" applyAlignment="1">
      <alignment horizontal="right" vertical="center" wrapText="1"/>
    </xf>
    <xf numFmtId="203" fontId="33" fillId="0" borderId="30" xfId="255" applyNumberFormat="1" applyFont="1" applyBorder="1" applyAlignment="1">
      <alignment horizontal="right" vertical="center" wrapText="1"/>
    </xf>
    <xf numFmtId="9" fontId="30" fillId="0" borderId="16" xfId="128" applyNumberFormat="1" applyFont="1" applyBorder="1" applyAlignment="1">
      <alignment horizontal="right" vertical="center"/>
    </xf>
    <xf numFmtId="203" fontId="33" fillId="0" borderId="40" xfId="255" applyNumberFormat="1" applyFont="1" applyFill="1" applyBorder="1" applyAlignment="1">
      <alignment horizontal="right" vertical="center" wrapText="1"/>
    </xf>
    <xf numFmtId="166" fontId="33" fillId="0" borderId="87" xfId="62" applyNumberFormat="1" applyFont="1" applyBorder="1" applyAlignment="1">
      <alignment horizontal="center" vertical="center" wrapText="1"/>
    </xf>
    <xf numFmtId="0" fontId="33" fillId="0" borderId="32" xfId="0" applyFont="1" applyBorder="1" applyAlignment="1">
      <alignment horizontal="center" vertical="center"/>
    </xf>
    <xf numFmtId="0" fontId="33" fillId="0" borderId="29" xfId="0" applyFont="1" applyBorder="1" applyAlignment="1">
      <alignment horizontal="center" vertical="center"/>
    </xf>
    <xf numFmtId="2" fontId="33" fillId="0" borderId="29" xfId="0" applyNumberFormat="1" applyFont="1" applyBorder="1" applyAlignment="1">
      <alignment horizontal="center" vertical="center"/>
    </xf>
    <xf numFmtId="203" fontId="33" fillId="0" borderId="29" xfId="255" applyNumberFormat="1" applyFont="1" applyBorder="1" applyAlignment="1">
      <alignment horizontal="center" vertical="center"/>
    </xf>
    <xf numFmtId="0" fontId="33" fillId="0" borderId="33" xfId="0" applyFont="1" applyBorder="1" applyAlignment="1">
      <alignment horizontal="center" vertical="center"/>
    </xf>
    <xf numFmtId="0" fontId="33" fillId="0" borderId="18" xfId="0" applyFont="1" applyBorder="1" applyAlignment="1">
      <alignment horizontal="center" vertical="center"/>
    </xf>
    <xf numFmtId="2" fontId="33" fillId="0" borderId="18" xfId="0" applyNumberFormat="1" applyFont="1" applyBorder="1" applyAlignment="1">
      <alignment horizontal="center" vertical="center"/>
    </xf>
    <xf numFmtId="203" fontId="33" fillId="0" borderId="18" xfId="255" applyNumberFormat="1" applyFont="1" applyBorder="1" applyAlignment="1">
      <alignment horizontal="center" vertical="center"/>
    </xf>
    <xf numFmtId="203" fontId="33" fillId="0" borderId="18" xfId="255" applyNumberFormat="1" applyFont="1" applyFill="1" applyBorder="1" applyAlignment="1">
      <alignment horizontal="center" vertical="center"/>
    </xf>
    <xf numFmtId="0" fontId="33" fillId="0" borderId="45" xfId="0" applyFont="1" applyBorder="1" applyAlignment="1">
      <alignment horizontal="center" vertical="center"/>
    </xf>
    <xf numFmtId="0" fontId="33" fillId="0" borderId="20" xfId="0" applyFont="1" applyBorder="1" applyAlignment="1">
      <alignment horizontal="center" vertical="center"/>
    </xf>
    <xf numFmtId="2" fontId="33" fillId="0" borderId="20" xfId="0" applyNumberFormat="1" applyFont="1" applyBorder="1" applyAlignment="1">
      <alignment horizontal="center" vertical="center"/>
    </xf>
    <xf numFmtId="203" fontId="33" fillId="0" borderId="20" xfId="255" applyNumberFormat="1" applyFont="1" applyBorder="1" applyAlignment="1">
      <alignment horizontal="center" vertical="center"/>
    </xf>
    <xf numFmtId="0" fontId="33" fillId="0" borderId="88" xfId="0" applyFont="1" applyBorder="1" applyAlignment="1">
      <alignment horizontal="left" vertical="center" wrapText="1"/>
    </xf>
    <xf numFmtId="0" fontId="33" fillId="0" borderId="19" xfId="0" applyFont="1" applyBorder="1" applyAlignment="1">
      <alignment horizontal="left" vertical="center" wrapText="1"/>
    </xf>
    <xf numFmtId="0" fontId="33" fillId="0" borderId="89" xfId="0" applyFont="1" applyBorder="1" applyAlignment="1">
      <alignment horizontal="left" vertical="center" wrapText="1"/>
    </xf>
    <xf numFmtId="0" fontId="30" fillId="0" borderId="71" xfId="130" applyFont="1" applyBorder="1" applyAlignment="1">
      <alignment horizontal="center"/>
    </xf>
    <xf numFmtId="0" fontId="30" fillId="0" borderId="69" xfId="130" applyFont="1" applyBorder="1" applyAlignment="1">
      <alignment horizontal="center"/>
    </xf>
    <xf numFmtId="0" fontId="30" fillId="0" borderId="70" xfId="130" applyFont="1" applyBorder="1" applyAlignment="1">
      <alignment horizontal="center"/>
    </xf>
    <xf numFmtId="0" fontId="44" fillId="0" borderId="73" xfId="0" applyFont="1" applyBorder="1" applyAlignment="1">
      <alignment horizontal="center" wrapText="1"/>
    </xf>
    <xf numFmtId="0" fontId="44" fillId="0" borderId="74" xfId="0" applyFont="1" applyBorder="1" applyAlignment="1">
      <alignment horizontal="center" wrapText="1"/>
    </xf>
    <xf numFmtId="0" fontId="44" fillId="0" borderId="75" xfId="0" applyFont="1" applyBorder="1" applyAlignment="1">
      <alignment horizontal="center" wrapText="1"/>
    </xf>
    <xf numFmtId="0" fontId="33" fillId="0" borderId="76" xfId="89" applyFont="1" applyBorder="1" applyAlignment="1">
      <alignment horizontal="center"/>
    </xf>
    <xf numFmtId="0" fontId="33" fillId="0" borderId="64" xfId="89" applyFont="1" applyBorder="1" applyAlignment="1">
      <alignment horizontal="center"/>
    </xf>
    <xf numFmtId="0" fontId="33" fillId="0" borderId="65" xfId="89" applyFont="1" applyBorder="1" applyAlignment="1">
      <alignment horizontal="center"/>
    </xf>
    <xf numFmtId="0" fontId="33" fillId="0" borderId="53" xfId="130" applyFont="1" applyBorder="1" applyAlignment="1">
      <alignment horizontal="center"/>
    </xf>
    <xf numFmtId="0" fontId="33" fillId="0" borderId="63" xfId="130" applyFont="1" applyBorder="1" applyAlignment="1">
      <alignment horizontal="center"/>
    </xf>
    <xf numFmtId="0" fontId="33" fillId="0" borderId="34" xfId="128" applyFont="1" applyBorder="1" applyAlignment="1">
      <alignment horizontal="left" vertical="center" wrapText="1"/>
    </xf>
    <xf numFmtId="0" fontId="33" fillId="0" borderId="16" xfId="128" applyFont="1" applyBorder="1" applyAlignment="1">
      <alignment horizontal="left" vertical="center" wrapText="1"/>
    </xf>
    <xf numFmtId="0" fontId="33" fillId="0" borderId="17" xfId="128" applyFont="1" applyBorder="1" applyAlignment="1">
      <alignment horizontal="left" vertical="center" wrapText="1"/>
    </xf>
    <xf numFmtId="0" fontId="30" fillId="25" borderId="29" xfId="73" applyFont="1" applyFill="1" applyBorder="1" applyAlignment="1">
      <alignment horizontal="center" vertical="center" wrapText="1"/>
    </xf>
    <xf numFmtId="0" fontId="30" fillId="25" borderId="20" xfId="73" applyFont="1" applyFill="1" applyBorder="1" applyAlignment="1">
      <alignment horizontal="center" vertical="center" wrapText="1"/>
    </xf>
    <xf numFmtId="4" fontId="30" fillId="25" borderId="29" xfId="73" applyNumberFormat="1" applyFont="1" applyFill="1" applyBorder="1" applyAlignment="1">
      <alignment horizontal="center" vertical="center" wrapText="1"/>
    </xf>
    <xf numFmtId="4" fontId="30" fillId="25" borderId="20" xfId="73" applyNumberFormat="1" applyFont="1" applyFill="1" applyBorder="1" applyAlignment="1">
      <alignment horizontal="center" vertical="center" wrapText="1"/>
    </xf>
    <xf numFmtId="4" fontId="30" fillId="25" borderId="35" xfId="73" applyNumberFormat="1" applyFont="1" applyFill="1" applyBorder="1" applyAlignment="1">
      <alignment horizontal="center" vertical="center" wrapText="1"/>
    </xf>
    <xf numFmtId="4" fontId="30" fillId="25" borderId="40" xfId="73" applyNumberFormat="1" applyFont="1" applyFill="1" applyBorder="1" applyAlignment="1">
      <alignment horizontal="center" vertical="center" wrapText="1"/>
    </xf>
    <xf numFmtId="0" fontId="30" fillId="25" borderId="32" xfId="73" applyFont="1" applyFill="1" applyBorder="1" applyAlignment="1">
      <alignment horizontal="center" vertical="center" wrapText="1"/>
    </xf>
    <xf numFmtId="0" fontId="30" fillId="25" borderId="45" xfId="73" applyFont="1" applyFill="1" applyBorder="1" applyAlignment="1">
      <alignment horizontal="center" vertical="center" wrapText="1"/>
    </xf>
    <xf numFmtId="0" fontId="30" fillId="0" borderId="29" xfId="126" applyFont="1" applyBorder="1" applyAlignment="1">
      <alignment horizontal="center" vertical="center" wrapText="1"/>
    </xf>
    <xf numFmtId="0" fontId="33" fillId="27" borderId="33" xfId="89" applyFont="1" applyFill="1" applyBorder="1" applyAlignment="1">
      <alignment horizontal="left" wrapText="1"/>
    </xf>
    <xf numFmtId="0" fontId="33" fillId="27" borderId="18" xfId="89" applyFont="1" applyFill="1" applyBorder="1" applyAlignment="1">
      <alignment horizontal="left" wrapText="1"/>
    </xf>
    <xf numFmtId="0" fontId="33" fillId="27" borderId="30" xfId="89" applyFont="1" applyFill="1" applyBorder="1" applyAlignment="1">
      <alignment horizontal="left" wrapText="1"/>
    </xf>
    <xf numFmtId="0" fontId="33" fillId="26" borderId="21" xfId="89" applyFont="1" applyFill="1" applyBorder="1" applyAlignment="1">
      <alignment horizontal="center" wrapText="1"/>
    </xf>
    <xf numFmtId="0" fontId="33" fillId="26" borderId="22" xfId="89" applyFont="1" applyFill="1" applyBorder="1" applyAlignment="1">
      <alignment horizontal="center" wrapText="1"/>
    </xf>
    <xf numFmtId="0" fontId="33" fillId="26" borderId="54" xfId="89" applyFont="1" applyFill="1" applyBorder="1" applyAlignment="1">
      <alignment horizontal="center" wrapText="1"/>
    </xf>
    <xf numFmtId="0" fontId="33" fillId="26" borderId="33" xfId="130" applyFont="1" applyFill="1" applyBorder="1" applyAlignment="1">
      <alignment vertical="center" wrapText="1"/>
    </xf>
    <xf numFmtId="0" fontId="33" fillId="26" borderId="18" xfId="130" applyFont="1" applyFill="1" applyBorder="1" applyAlignment="1">
      <alignment vertical="center" wrapText="1"/>
    </xf>
    <xf numFmtId="0" fontId="30" fillId="24" borderId="13" xfId="73" applyFont="1" applyFill="1" applyBorder="1" applyAlignment="1">
      <alignment horizontal="left" vertical="center"/>
    </xf>
    <xf numFmtId="0" fontId="30" fillId="24" borderId="14" xfId="73" applyFont="1" applyFill="1" applyBorder="1" applyAlignment="1">
      <alignment horizontal="left" vertical="center"/>
    </xf>
    <xf numFmtId="0" fontId="30" fillId="24" borderId="15" xfId="73" applyFont="1" applyFill="1" applyBorder="1" applyAlignment="1">
      <alignment horizontal="left" vertical="center"/>
    </xf>
    <xf numFmtId="0" fontId="30" fillId="24" borderId="39" xfId="73" applyFont="1" applyFill="1" applyBorder="1" applyAlignment="1">
      <alignment horizontal="right" vertical="center"/>
    </xf>
    <xf numFmtId="0" fontId="30" fillId="24" borderId="41" xfId="73" applyFont="1" applyFill="1" applyBorder="1" applyAlignment="1">
      <alignment horizontal="right" vertical="center"/>
    </xf>
    <xf numFmtId="0" fontId="30" fillId="24" borderId="50" xfId="73" applyFont="1" applyFill="1" applyBorder="1" applyAlignment="1">
      <alignment horizontal="right" vertical="center"/>
    </xf>
    <xf numFmtId="0" fontId="33" fillId="25" borderId="20" xfId="130" applyFont="1" applyFill="1" applyBorder="1" applyAlignment="1">
      <alignment horizontal="center" vertical="center" wrapText="1"/>
    </xf>
    <xf numFmtId="0" fontId="33" fillId="25" borderId="40" xfId="130" applyFont="1" applyFill="1" applyBorder="1" applyAlignment="1">
      <alignment horizontal="center" vertical="center" wrapText="1"/>
    </xf>
    <xf numFmtId="0" fontId="30" fillId="26" borderId="18" xfId="130" applyFont="1" applyFill="1" applyBorder="1" applyAlignment="1">
      <alignment horizontal="center" vertical="center" wrapText="1"/>
    </xf>
    <xf numFmtId="0" fontId="30" fillId="26" borderId="18" xfId="130" applyFont="1" applyFill="1" applyBorder="1" applyAlignment="1">
      <alignment horizontal="center" vertical="center"/>
    </xf>
    <xf numFmtId="3" fontId="30" fillId="26" borderId="18" xfId="130" applyNumberFormat="1" applyFont="1" applyFill="1" applyBorder="1" applyAlignment="1">
      <alignment horizontal="center" vertical="center" wrapText="1"/>
    </xf>
    <xf numFmtId="3" fontId="30" fillId="26" borderId="18" xfId="130" applyNumberFormat="1" applyFont="1" applyFill="1" applyBorder="1" applyAlignment="1">
      <alignment horizontal="center" vertical="center"/>
    </xf>
    <xf numFmtId="3" fontId="30" fillId="26" borderId="25" xfId="130" applyNumberFormat="1" applyFont="1" applyFill="1" applyBorder="1" applyAlignment="1">
      <alignment horizontal="center" vertical="center" wrapText="1"/>
    </xf>
    <xf numFmtId="0" fontId="33" fillId="0" borderId="16" xfId="79" applyFont="1" applyBorder="1" applyAlignment="1">
      <alignment horizontal="center" vertical="center"/>
    </xf>
    <xf numFmtId="0" fontId="33" fillId="0" borderId="26" xfId="79" applyFont="1" applyBorder="1" applyAlignment="1">
      <alignment horizontal="center" vertical="center"/>
    </xf>
    <xf numFmtId="0" fontId="33" fillId="0" borderId="58" xfId="0" applyFont="1" applyBorder="1" applyAlignment="1">
      <alignment horizontal="center" vertical="center" wrapText="1"/>
    </xf>
    <xf numFmtId="0" fontId="33" fillId="0" borderId="52" xfId="0" applyFont="1" applyBorder="1" applyAlignment="1">
      <alignment horizontal="center" vertical="center" wrapText="1"/>
    </xf>
    <xf numFmtId="0" fontId="33" fillId="0" borderId="60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3" fillId="0" borderId="43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 wrapText="1"/>
    </xf>
    <xf numFmtId="0" fontId="33" fillId="0" borderId="14" xfId="0" applyFont="1" applyBorder="1" applyAlignment="1">
      <alignment horizontal="center" vertical="center" wrapText="1"/>
    </xf>
    <xf numFmtId="0" fontId="33" fillId="0" borderId="24" xfId="0" applyFont="1" applyBorder="1" applyAlignment="1">
      <alignment horizontal="center" vertical="center" wrapText="1"/>
    </xf>
    <xf numFmtId="0" fontId="30" fillId="0" borderId="57" xfId="130" applyFont="1" applyBorder="1" applyAlignment="1">
      <alignment horizontal="center"/>
    </xf>
    <xf numFmtId="0" fontId="30" fillId="0" borderId="56" xfId="130" applyFont="1" applyBorder="1" applyAlignment="1">
      <alignment horizontal="center"/>
    </xf>
    <xf numFmtId="0" fontId="30" fillId="0" borderId="55" xfId="130" applyFont="1" applyBorder="1" applyAlignment="1">
      <alignment horizontal="center"/>
    </xf>
    <xf numFmtId="0" fontId="44" fillId="0" borderId="77" xfId="0" applyFont="1" applyBorder="1" applyAlignment="1">
      <alignment horizontal="center" wrapText="1"/>
    </xf>
    <xf numFmtId="0" fontId="44" fillId="0" borderId="78" xfId="0" applyFont="1" applyBorder="1" applyAlignment="1">
      <alignment horizontal="center" wrapText="1"/>
    </xf>
    <xf numFmtId="0" fontId="44" fillId="0" borderId="81" xfId="0" applyFont="1" applyBorder="1" applyAlignment="1">
      <alignment horizontal="center" wrapText="1"/>
    </xf>
    <xf numFmtId="0" fontId="30" fillId="0" borderId="11" xfId="130" applyFont="1" applyBorder="1" applyAlignment="1">
      <alignment horizontal="center"/>
    </xf>
    <xf numFmtId="0" fontId="30" fillId="0" borderId="0" xfId="130" applyFont="1" applyAlignment="1">
      <alignment horizontal="center"/>
    </xf>
    <xf numFmtId="0" fontId="30" fillId="0" borderId="12" xfId="130" applyFont="1" applyBorder="1" applyAlignment="1">
      <alignment horizontal="center"/>
    </xf>
    <xf numFmtId="0" fontId="29" fillId="27" borderId="18" xfId="89" applyFont="1" applyFill="1" applyBorder="1" applyAlignment="1">
      <alignment horizontal="left" vertical="center" wrapText="1"/>
    </xf>
    <xf numFmtId="0" fontId="29" fillId="26" borderId="19" xfId="89" applyFont="1" applyFill="1" applyBorder="1" applyAlignment="1">
      <alignment horizontal="center" wrapText="1"/>
    </xf>
    <xf numFmtId="0" fontId="29" fillId="26" borderId="22" xfId="89" applyFont="1" applyFill="1" applyBorder="1" applyAlignment="1">
      <alignment horizontal="center" wrapText="1"/>
    </xf>
    <xf numFmtId="0" fontId="29" fillId="26" borderId="23" xfId="89" applyFont="1" applyFill="1" applyBorder="1" applyAlignment="1">
      <alignment horizontal="center" wrapText="1"/>
    </xf>
  </cellXfs>
  <cellStyles count="256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[0]" xfId="255" builtinId="7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customXml" Target="../customXml/item1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theme" Target="theme/theme1.xml"/><Relationship Id="rId119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3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/>
      <sheetData sheetId="342">
        <row r="2">
          <cell r="A2">
            <v>0</v>
          </cell>
        </row>
      </sheetData>
      <sheetData sheetId="343"/>
      <sheetData sheetId="344"/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/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/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/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/>
      <sheetData sheetId="367">
        <row r="5">
          <cell r="B5" t="str">
            <v>T1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/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/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/>
      <sheetData sheetId="387">
        <row r="5">
          <cell r="B5" t="str">
            <v>T1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/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/>
      <sheetData sheetId="435"/>
      <sheetData sheetId="436"/>
      <sheetData sheetId="437"/>
      <sheetData sheetId="438"/>
      <sheetData sheetId="439"/>
      <sheetData sheetId="440"/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>
        <row r="2">
          <cell r="A2">
            <v>0</v>
          </cell>
        </row>
      </sheetData>
      <sheetData sheetId="519"/>
      <sheetData sheetId="520"/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/>
      <sheetData sheetId="524"/>
      <sheetData sheetId="525"/>
      <sheetData sheetId="526"/>
      <sheetData sheetId="527"/>
      <sheetData sheetId="528"/>
      <sheetData sheetId="529">
        <row r="2">
          <cell r="A2">
            <v>0</v>
          </cell>
        </row>
      </sheetData>
      <sheetData sheetId="530"/>
      <sheetData sheetId="531"/>
      <sheetData sheetId="532"/>
      <sheetData sheetId="533">
        <row r="2">
          <cell r="A2">
            <v>0</v>
          </cell>
        </row>
      </sheetData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51"/>
  <sheetViews>
    <sheetView showGridLines="0" tabSelected="1" view="pageBreakPreview" topLeftCell="A13" zoomScale="55" zoomScaleNormal="55" zoomScaleSheetLayoutView="55" zoomScalePageLayoutView="70" workbookViewId="0">
      <selection activeCell="G21" sqref="G21"/>
    </sheetView>
  </sheetViews>
  <sheetFormatPr baseColWidth="10" defaultColWidth="11.44140625" defaultRowHeight="13.8" x14ac:dyDescent="0.25"/>
  <cols>
    <col min="1" max="2" width="4.44140625" style="1" customWidth="1"/>
    <col min="3" max="3" width="14.6640625" style="1" customWidth="1"/>
    <col min="4" max="4" width="14.33203125" style="1" customWidth="1"/>
    <col min="5" max="5" width="16.109375" style="2" customWidth="1"/>
    <col min="6" max="6" width="17.5546875" style="1" customWidth="1"/>
    <col min="7" max="7" width="73.33203125" style="1" customWidth="1"/>
    <col min="8" max="8" width="8.6640625" style="1" customWidth="1"/>
    <col min="9" max="9" width="18.88671875" style="1" customWidth="1"/>
    <col min="10" max="10" width="23.88671875" style="1" customWidth="1"/>
    <col min="11" max="11" width="30" style="1" customWidth="1"/>
    <col min="12" max="13" width="4.44140625" style="1" customWidth="1"/>
    <col min="14" max="16384" width="11.44140625" style="1"/>
  </cols>
  <sheetData>
    <row r="1" spans="1:13" ht="16.2" thickBot="1" x14ac:dyDescent="0.35">
      <c r="A1" s="5"/>
      <c r="B1" s="83"/>
      <c r="C1" s="84"/>
      <c r="D1" s="83"/>
      <c r="E1" s="84"/>
      <c r="F1" s="5"/>
      <c r="G1" s="5"/>
      <c r="H1" s="5"/>
      <c r="I1" s="5"/>
      <c r="J1" s="5"/>
      <c r="K1" s="5"/>
      <c r="L1" s="5"/>
      <c r="M1" s="5"/>
    </row>
    <row r="2" spans="1:13" ht="16.2" thickTop="1" x14ac:dyDescent="0.3">
      <c r="A2" s="5"/>
      <c r="B2" s="154"/>
      <c r="C2" s="155"/>
      <c r="D2" s="155"/>
      <c r="E2" s="155"/>
      <c r="F2" s="155"/>
      <c r="G2" s="155"/>
      <c r="H2" s="155"/>
      <c r="I2" s="155"/>
      <c r="J2" s="155"/>
      <c r="K2" s="155"/>
      <c r="L2" s="156"/>
      <c r="M2" s="5"/>
    </row>
    <row r="3" spans="1:13" ht="30.75" customHeight="1" x14ac:dyDescent="0.3">
      <c r="A3" s="5"/>
      <c r="B3" s="7"/>
      <c r="C3" s="151" t="s">
        <v>36</v>
      </c>
      <c r="D3" s="152"/>
      <c r="E3" s="152"/>
      <c r="F3" s="153"/>
      <c r="G3" s="5"/>
      <c r="H3" s="5"/>
      <c r="I3" s="5"/>
      <c r="J3" s="5"/>
      <c r="K3" s="5"/>
      <c r="L3" s="8"/>
      <c r="M3" s="5"/>
    </row>
    <row r="4" spans="1:13" ht="15.6" x14ac:dyDescent="0.3">
      <c r="A4" s="5"/>
      <c r="B4" s="7"/>
      <c r="C4" s="100" t="s">
        <v>0</v>
      </c>
      <c r="D4" s="106" t="s">
        <v>1</v>
      </c>
      <c r="E4" s="100" t="s">
        <v>2</v>
      </c>
      <c r="F4" s="106">
        <v>2</v>
      </c>
      <c r="G4" s="5"/>
      <c r="H4" s="5"/>
      <c r="I4" s="5"/>
      <c r="J4" s="5"/>
      <c r="K4" s="5"/>
      <c r="L4" s="8"/>
      <c r="M4" s="5"/>
    </row>
    <row r="5" spans="1:13" ht="16.2" thickBot="1" x14ac:dyDescent="0.35">
      <c r="A5" s="5"/>
      <c r="B5" s="7"/>
      <c r="C5" s="83"/>
      <c r="D5" s="84"/>
      <c r="E5" s="83"/>
      <c r="F5" s="84"/>
      <c r="G5" s="5"/>
      <c r="H5" s="5"/>
      <c r="I5" s="5"/>
      <c r="J5" s="5"/>
      <c r="K5" s="5"/>
      <c r="L5" s="8"/>
      <c r="M5" s="5"/>
    </row>
    <row r="6" spans="1:13" ht="31.5" customHeight="1" thickTop="1" x14ac:dyDescent="0.3">
      <c r="A6" s="5"/>
      <c r="B6" s="7"/>
      <c r="C6" s="148" t="s">
        <v>3</v>
      </c>
      <c r="D6" s="149"/>
      <c r="E6" s="149"/>
      <c r="F6" s="149"/>
      <c r="G6" s="149"/>
      <c r="H6" s="149"/>
      <c r="I6" s="149"/>
      <c r="J6" s="149"/>
      <c r="K6" s="150"/>
      <c r="L6" s="8"/>
      <c r="M6" s="5"/>
    </row>
    <row r="7" spans="1:13" ht="15.6" x14ac:dyDescent="0.3">
      <c r="A7" s="5"/>
      <c r="B7" s="104"/>
      <c r="C7" s="157" t="s">
        <v>4</v>
      </c>
      <c r="D7" s="157"/>
      <c r="E7" s="157"/>
      <c r="F7" s="157"/>
      <c r="G7" s="157"/>
      <c r="H7" s="157"/>
      <c r="I7" s="157"/>
      <c r="J7" s="157"/>
      <c r="K7" s="158"/>
      <c r="L7" s="8"/>
      <c r="M7" s="5"/>
    </row>
    <row r="8" spans="1:13" s="75" customFormat="1" ht="15.6" x14ac:dyDescent="0.3">
      <c r="A8" s="73"/>
      <c r="B8" s="105"/>
      <c r="C8" s="171" t="s">
        <v>37</v>
      </c>
      <c r="D8" s="172"/>
      <c r="E8" s="172"/>
      <c r="F8" s="172"/>
      <c r="G8" s="172"/>
      <c r="H8" s="172"/>
      <c r="I8" s="172"/>
      <c r="J8" s="172"/>
      <c r="K8" s="173"/>
      <c r="L8" s="76"/>
      <c r="M8" s="73"/>
    </row>
    <row r="9" spans="1:13" ht="15.6" x14ac:dyDescent="0.3">
      <c r="A9" s="5"/>
      <c r="B9" s="104"/>
      <c r="C9" s="171"/>
      <c r="D9" s="172"/>
      <c r="E9" s="172"/>
      <c r="F9" s="172"/>
      <c r="G9" s="172"/>
      <c r="H9" s="172"/>
      <c r="I9" s="172"/>
      <c r="J9" s="172"/>
      <c r="K9" s="173"/>
      <c r="L9" s="8"/>
      <c r="M9" s="5"/>
    </row>
    <row r="10" spans="1:13" ht="34.5" customHeight="1" x14ac:dyDescent="0.3">
      <c r="A10" s="5"/>
      <c r="B10" s="104"/>
      <c r="C10" s="174" t="s">
        <v>5</v>
      </c>
      <c r="D10" s="175"/>
      <c r="E10" s="175"/>
      <c r="F10" s="175"/>
      <c r="G10" s="175"/>
      <c r="H10" s="175"/>
      <c r="I10" s="175"/>
      <c r="J10" s="175"/>
      <c r="K10" s="176"/>
      <c r="L10" s="8"/>
      <c r="M10" s="5"/>
    </row>
    <row r="11" spans="1:13" ht="30" customHeight="1" thickBot="1" x14ac:dyDescent="0.35">
      <c r="A11" s="5"/>
      <c r="B11" s="7"/>
      <c r="C11" s="179"/>
      <c r="D11" s="180"/>
      <c r="E11" s="180"/>
      <c r="F11" s="180"/>
      <c r="G11" s="180"/>
      <c r="H11" s="180"/>
      <c r="I11" s="180"/>
      <c r="J11" s="180"/>
      <c r="K11" s="181"/>
      <c r="L11" s="8"/>
      <c r="M11" s="5"/>
    </row>
    <row r="12" spans="1:13" ht="30" customHeight="1" x14ac:dyDescent="0.3">
      <c r="A12" s="5"/>
      <c r="B12" s="7"/>
      <c r="C12" s="168" t="s">
        <v>6</v>
      </c>
      <c r="D12" s="162" t="s">
        <v>7</v>
      </c>
      <c r="E12" s="170" t="s">
        <v>8</v>
      </c>
      <c r="F12" s="170"/>
      <c r="G12" s="168" t="s">
        <v>9</v>
      </c>
      <c r="H12" s="162" t="s">
        <v>10</v>
      </c>
      <c r="I12" s="162" t="s">
        <v>11</v>
      </c>
      <c r="J12" s="164" t="s">
        <v>12</v>
      </c>
      <c r="K12" s="166" t="s">
        <v>13</v>
      </c>
      <c r="L12" s="8"/>
      <c r="M12" s="5"/>
    </row>
    <row r="13" spans="1:13" ht="30" customHeight="1" thickBot="1" x14ac:dyDescent="0.35">
      <c r="A13" s="5"/>
      <c r="B13" s="7"/>
      <c r="C13" s="169"/>
      <c r="D13" s="163"/>
      <c r="E13" s="9" t="s">
        <v>14</v>
      </c>
      <c r="F13" s="9" t="s">
        <v>15</v>
      </c>
      <c r="G13" s="169"/>
      <c r="H13" s="163"/>
      <c r="I13" s="163"/>
      <c r="J13" s="165"/>
      <c r="K13" s="167"/>
      <c r="L13" s="8"/>
      <c r="M13" s="5"/>
    </row>
    <row r="14" spans="1:13" ht="30" customHeight="1" thickBot="1" x14ac:dyDescent="0.35">
      <c r="A14" s="5"/>
      <c r="B14" s="7"/>
      <c r="C14" s="120"/>
      <c r="D14" s="121"/>
      <c r="E14" s="121"/>
      <c r="F14" s="121"/>
      <c r="G14" s="121"/>
      <c r="H14" s="121"/>
      <c r="I14" s="121"/>
      <c r="J14" s="121"/>
      <c r="K14" s="122"/>
      <c r="L14" s="8"/>
      <c r="M14" s="5"/>
    </row>
    <row r="15" spans="1:13" ht="48.6" customHeight="1" x14ac:dyDescent="0.3">
      <c r="A15" s="5"/>
      <c r="B15" s="7"/>
      <c r="C15" s="132">
        <v>1</v>
      </c>
      <c r="D15" s="133" t="s">
        <v>59</v>
      </c>
      <c r="E15" s="124" t="s">
        <v>40</v>
      </c>
      <c r="F15" s="124"/>
      <c r="G15" s="145" t="s">
        <v>45</v>
      </c>
      <c r="H15" s="133" t="s">
        <v>41</v>
      </c>
      <c r="I15" s="134">
        <v>517</v>
      </c>
      <c r="J15" s="135">
        <v>4572</v>
      </c>
      <c r="K15" s="127">
        <f>+J15*I15</f>
        <v>2363724</v>
      </c>
      <c r="L15" s="8"/>
      <c r="M15" s="5"/>
    </row>
    <row r="16" spans="1:13" ht="65.400000000000006" customHeight="1" x14ac:dyDescent="0.3">
      <c r="A16" s="5"/>
      <c r="B16" s="7"/>
      <c r="C16" s="136">
        <v>2</v>
      </c>
      <c r="D16" s="137" t="s">
        <v>60</v>
      </c>
      <c r="E16" s="125" t="s">
        <v>40</v>
      </c>
      <c r="F16" s="125"/>
      <c r="G16" s="146" t="s">
        <v>46</v>
      </c>
      <c r="H16" s="137" t="s">
        <v>66</v>
      </c>
      <c r="I16" s="138">
        <v>473</v>
      </c>
      <c r="J16" s="139">
        <v>21283</v>
      </c>
      <c r="K16" s="128">
        <f t="shared" ref="K16:K29" si="0">+J16*I16</f>
        <v>10066859</v>
      </c>
      <c r="L16" s="8"/>
      <c r="M16" s="5"/>
    </row>
    <row r="17" spans="1:13" ht="39" customHeight="1" x14ac:dyDescent="0.3">
      <c r="A17" s="5"/>
      <c r="B17" s="7"/>
      <c r="C17" s="136">
        <v>3</v>
      </c>
      <c r="D17" s="137" t="s">
        <v>61</v>
      </c>
      <c r="E17" s="125" t="s">
        <v>40</v>
      </c>
      <c r="F17" s="125"/>
      <c r="G17" s="146" t="s">
        <v>47</v>
      </c>
      <c r="H17" s="137" t="s">
        <v>66</v>
      </c>
      <c r="I17" s="138">
        <v>146</v>
      </c>
      <c r="J17" s="139">
        <v>23317</v>
      </c>
      <c r="K17" s="128">
        <f t="shared" si="0"/>
        <v>3404282</v>
      </c>
      <c r="L17" s="8"/>
      <c r="M17" s="5"/>
    </row>
    <row r="18" spans="1:13" ht="39" customHeight="1" x14ac:dyDescent="0.3">
      <c r="A18" s="5"/>
      <c r="B18" s="7"/>
      <c r="C18" s="136">
        <v>4</v>
      </c>
      <c r="D18" s="137" t="s">
        <v>39</v>
      </c>
      <c r="E18" s="125"/>
      <c r="F18" s="125" t="s">
        <v>40</v>
      </c>
      <c r="G18" s="146" t="s">
        <v>48</v>
      </c>
      <c r="H18" s="137" t="s">
        <v>41</v>
      </c>
      <c r="I18" s="138">
        <v>600</v>
      </c>
      <c r="J18" s="139">
        <v>4868</v>
      </c>
      <c r="K18" s="128">
        <f t="shared" si="0"/>
        <v>2920800</v>
      </c>
      <c r="L18" s="8"/>
      <c r="M18" s="5"/>
    </row>
    <row r="19" spans="1:13" ht="39" customHeight="1" x14ac:dyDescent="0.3">
      <c r="A19" s="5"/>
      <c r="B19" s="7"/>
      <c r="C19" s="136">
        <v>5</v>
      </c>
      <c r="D19" s="137" t="s">
        <v>62</v>
      </c>
      <c r="E19" s="125" t="s">
        <v>40</v>
      </c>
      <c r="F19" s="125"/>
      <c r="G19" s="146" t="s">
        <v>49</v>
      </c>
      <c r="H19" s="137" t="s">
        <v>66</v>
      </c>
      <c r="I19" s="138">
        <v>801</v>
      </c>
      <c r="J19" s="139">
        <v>16327</v>
      </c>
      <c r="K19" s="128">
        <f t="shared" si="0"/>
        <v>13077927</v>
      </c>
      <c r="L19" s="8"/>
      <c r="M19" s="5"/>
    </row>
    <row r="20" spans="1:13" ht="118.2" customHeight="1" x14ac:dyDescent="0.3">
      <c r="A20" s="5"/>
      <c r="B20" s="7"/>
      <c r="C20" s="136">
        <v>6</v>
      </c>
      <c r="D20" s="137" t="s">
        <v>39</v>
      </c>
      <c r="E20" s="125"/>
      <c r="F20" s="125" t="s">
        <v>40</v>
      </c>
      <c r="G20" s="146" t="s">
        <v>70</v>
      </c>
      <c r="H20" s="137" t="s">
        <v>66</v>
      </c>
      <c r="I20" s="138">
        <v>801</v>
      </c>
      <c r="J20" s="140">
        <v>133465</v>
      </c>
      <c r="K20" s="128">
        <f t="shared" si="0"/>
        <v>106905465</v>
      </c>
      <c r="L20" s="8"/>
      <c r="M20" s="5"/>
    </row>
    <row r="21" spans="1:13" ht="39" customHeight="1" x14ac:dyDescent="0.3">
      <c r="A21" s="5"/>
      <c r="B21" s="7"/>
      <c r="C21" s="136">
        <v>7</v>
      </c>
      <c r="D21" s="137">
        <v>7.12</v>
      </c>
      <c r="E21" s="125" t="s">
        <v>40</v>
      </c>
      <c r="F21" s="125"/>
      <c r="G21" s="146" t="s">
        <v>50</v>
      </c>
      <c r="H21" s="137" t="s">
        <v>41</v>
      </c>
      <c r="I21" s="138">
        <v>30</v>
      </c>
      <c r="J21" s="140">
        <v>89387</v>
      </c>
      <c r="K21" s="128">
        <f t="shared" si="0"/>
        <v>2681610</v>
      </c>
      <c r="L21" s="8"/>
      <c r="M21" s="5"/>
    </row>
    <row r="22" spans="1:13" ht="39" customHeight="1" x14ac:dyDescent="0.3">
      <c r="A22" s="5"/>
      <c r="B22" s="7"/>
      <c r="C22" s="136">
        <v>8</v>
      </c>
      <c r="D22" s="137" t="s">
        <v>39</v>
      </c>
      <c r="E22" s="125"/>
      <c r="F22" s="125" t="s">
        <v>40</v>
      </c>
      <c r="G22" s="146" t="s">
        <v>51</v>
      </c>
      <c r="H22" s="137" t="s">
        <v>41</v>
      </c>
      <c r="I22" s="138">
        <v>200</v>
      </c>
      <c r="J22" s="139">
        <v>47568</v>
      </c>
      <c r="K22" s="128">
        <f t="shared" si="0"/>
        <v>9513600</v>
      </c>
      <c r="L22" s="8"/>
      <c r="M22" s="5"/>
    </row>
    <row r="23" spans="1:13" ht="39" customHeight="1" x14ac:dyDescent="0.3">
      <c r="A23" s="5"/>
      <c r="B23" s="7"/>
      <c r="C23" s="136">
        <v>9</v>
      </c>
      <c r="D23" s="137" t="s">
        <v>39</v>
      </c>
      <c r="E23" s="125"/>
      <c r="F23" s="125" t="s">
        <v>40</v>
      </c>
      <c r="G23" s="146" t="s">
        <v>52</v>
      </c>
      <c r="H23" s="137" t="s">
        <v>66</v>
      </c>
      <c r="I23" s="138">
        <v>51</v>
      </c>
      <c r="J23" s="139">
        <v>40262</v>
      </c>
      <c r="K23" s="128">
        <f t="shared" si="0"/>
        <v>2053362</v>
      </c>
      <c r="L23" s="8"/>
      <c r="M23" s="5"/>
    </row>
    <row r="24" spans="1:13" ht="39" customHeight="1" x14ac:dyDescent="0.3">
      <c r="A24" s="5"/>
      <c r="B24" s="7"/>
      <c r="C24" s="136">
        <v>10</v>
      </c>
      <c r="D24" s="137" t="s">
        <v>39</v>
      </c>
      <c r="E24" s="125"/>
      <c r="F24" s="125" t="s">
        <v>40</v>
      </c>
      <c r="G24" s="146" t="s">
        <v>53</v>
      </c>
      <c r="H24" s="137" t="s">
        <v>67</v>
      </c>
      <c r="I24" s="138">
        <v>9</v>
      </c>
      <c r="J24" s="139">
        <v>567892</v>
      </c>
      <c r="K24" s="128">
        <f t="shared" si="0"/>
        <v>5111028</v>
      </c>
      <c r="L24" s="8"/>
      <c r="M24" s="5"/>
    </row>
    <row r="25" spans="1:13" ht="39" customHeight="1" x14ac:dyDescent="0.3">
      <c r="A25" s="5"/>
      <c r="B25" s="7"/>
      <c r="C25" s="136">
        <v>11</v>
      </c>
      <c r="D25" s="137" t="s">
        <v>39</v>
      </c>
      <c r="E25" s="125"/>
      <c r="F25" s="125" t="s">
        <v>40</v>
      </c>
      <c r="G25" s="146" t="s">
        <v>54</v>
      </c>
      <c r="H25" s="137" t="s">
        <v>41</v>
      </c>
      <c r="I25" s="138">
        <v>836.29</v>
      </c>
      <c r="J25" s="139">
        <v>24153</v>
      </c>
      <c r="K25" s="128">
        <f t="shared" si="0"/>
        <v>20198912.369999997</v>
      </c>
      <c r="L25" s="8"/>
      <c r="M25" s="5"/>
    </row>
    <row r="26" spans="1:13" ht="39" customHeight="1" x14ac:dyDescent="0.3">
      <c r="A26" s="5"/>
      <c r="B26" s="7"/>
      <c r="C26" s="136">
        <v>12</v>
      </c>
      <c r="D26" s="137">
        <v>12.14</v>
      </c>
      <c r="E26" s="125" t="s">
        <v>40</v>
      </c>
      <c r="F26" s="125"/>
      <c r="G26" s="146" t="s">
        <v>55</v>
      </c>
      <c r="H26" s="137" t="s">
        <v>68</v>
      </c>
      <c r="I26" s="138">
        <v>1</v>
      </c>
      <c r="J26" s="139">
        <v>627550</v>
      </c>
      <c r="K26" s="128">
        <f t="shared" si="0"/>
        <v>627550</v>
      </c>
      <c r="L26" s="8"/>
      <c r="M26" s="5"/>
    </row>
    <row r="27" spans="1:13" ht="39" customHeight="1" x14ac:dyDescent="0.3">
      <c r="A27" s="5"/>
      <c r="B27" s="7"/>
      <c r="C27" s="136">
        <v>13</v>
      </c>
      <c r="D27" s="137" t="s">
        <v>63</v>
      </c>
      <c r="E27" s="125" t="s">
        <v>40</v>
      </c>
      <c r="F27" s="125"/>
      <c r="G27" s="146" t="s">
        <v>56</v>
      </c>
      <c r="H27" s="137" t="s">
        <v>66</v>
      </c>
      <c r="I27" s="138">
        <v>30</v>
      </c>
      <c r="J27" s="139">
        <v>11888</v>
      </c>
      <c r="K27" s="128">
        <f t="shared" si="0"/>
        <v>356640</v>
      </c>
      <c r="L27" s="8"/>
      <c r="M27" s="5"/>
    </row>
    <row r="28" spans="1:13" ht="39" customHeight="1" x14ac:dyDescent="0.3">
      <c r="A28" s="5"/>
      <c r="B28" s="7"/>
      <c r="C28" s="136">
        <v>14</v>
      </c>
      <c r="D28" s="137" t="s">
        <v>64</v>
      </c>
      <c r="E28" s="131" t="s">
        <v>40</v>
      </c>
      <c r="F28" s="131"/>
      <c r="G28" s="146" t="s">
        <v>57</v>
      </c>
      <c r="H28" s="137" t="s">
        <v>66</v>
      </c>
      <c r="I28" s="138">
        <v>30</v>
      </c>
      <c r="J28" s="139">
        <v>26105</v>
      </c>
      <c r="K28" s="128">
        <f t="shared" si="0"/>
        <v>783150</v>
      </c>
      <c r="L28" s="8"/>
      <c r="M28" s="5"/>
    </row>
    <row r="29" spans="1:13" ht="43.2" customHeight="1" thickBot="1" x14ac:dyDescent="0.35">
      <c r="A29" s="5"/>
      <c r="B29" s="7"/>
      <c r="C29" s="141">
        <v>15</v>
      </c>
      <c r="D29" s="142" t="s">
        <v>65</v>
      </c>
      <c r="E29" s="126" t="s">
        <v>40</v>
      </c>
      <c r="F29" s="126"/>
      <c r="G29" s="147" t="s">
        <v>58</v>
      </c>
      <c r="H29" s="142" t="s">
        <v>68</v>
      </c>
      <c r="I29" s="143">
        <v>1</v>
      </c>
      <c r="J29" s="144">
        <v>15423826</v>
      </c>
      <c r="K29" s="130">
        <f t="shared" si="0"/>
        <v>15423826</v>
      </c>
      <c r="L29" s="8"/>
      <c r="M29" s="5"/>
    </row>
    <row r="30" spans="1:13" ht="30" customHeight="1" thickBot="1" x14ac:dyDescent="0.35">
      <c r="A30" s="5"/>
      <c r="B30" s="7"/>
      <c r="C30" s="20" t="s">
        <v>16</v>
      </c>
      <c r="D30" s="34"/>
      <c r="E30" s="35"/>
      <c r="F30" s="34"/>
      <c r="G30" s="34"/>
      <c r="H30" s="34"/>
      <c r="I30" s="123"/>
      <c r="J30" s="34"/>
      <c r="K30" s="24">
        <f>+ SUM(K15:K29)</f>
        <v>195488735.37</v>
      </c>
      <c r="L30" s="8"/>
      <c r="M30" s="5"/>
    </row>
    <row r="31" spans="1:13" s="3" customFormat="1" ht="30" customHeight="1" thickBot="1" x14ac:dyDescent="0.35">
      <c r="A31" s="42"/>
      <c r="B31" s="43"/>
      <c r="C31" s="182" t="s">
        <v>17</v>
      </c>
      <c r="D31" s="183"/>
      <c r="E31" s="183"/>
      <c r="F31" s="183"/>
      <c r="G31" s="183"/>
      <c r="H31" s="183"/>
      <c r="I31" s="183"/>
      <c r="J31" s="184"/>
      <c r="K31" s="44">
        <f>+K30</f>
        <v>195488735.37</v>
      </c>
      <c r="L31" s="45"/>
      <c r="M31" s="42"/>
    </row>
    <row r="32" spans="1:13" s="3" customFormat="1" ht="15.6" x14ac:dyDescent="0.3">
      <c r="A32" s="42"/>
      <c r="B32" s="43"/>
      <c r="C32" s="87"/>
      <c r="D32" s="87"/>
      <c r="E32" s="87"/>
      <c r="F32" s="87"/>
      <c r="G32" s="87"/>
      <c r="H32" s="87"/>
      <c r="I32" s="87"/>
      <c r="J32" s="87"/>
      <c r="K32" s="88"/>
      <c r="L32" s="45"/>
      <c r="M32" s="42"/>
    </row>
    <row r="33" spans="1:13" s="3" customFormat="1" ht="30" customHeight="1" x14ac:dyDescent="0.3">
      <c r="A33" s="42"/>
      <c r="B33" s="43"/>
      <c r="C33" s="89"/>
      <c r="D33" s="90"/>
      <c r="E33" s="89"/>
      <c r="F33" s="89"/>
      <c r="L33" s="45"/>
      <c r="M33" s="42"/>
    </row>
    <row r="34" spans="1:13" s="3" customFormat="1" ht="30" customHeight="1" x14ac:dyDescent="0.3">
      <c r="A34" s="42"/>
      <c r="B34" s="43"/>
      <c r="C34" s="89"/>
      <c r="D34" s="90"/>
      <c r="E34" s="89"/>
      <c r="F34" s="89"/>
      <c r="L34" s="45"/>
      <c r="M34" s="42"/>
    </row>
    <row r="35" spans="1:13" s="3" customFormat="1" ht="30" customHeight="1" x14ac:dyDescent="0.3">
      <c r="A35" s="42"/>
      <c r="B35" s="43"/>
      <c r="C35" s="89"/>
      <c r="D35" s="91"/>
      <c r="E35" s="91"/>
      <c r="F35" s="91"/>
      <c r="L35" s="45"/>
      <c r="M35" s="42"/>
    </row>
    <row r="36" spans="1:13" s="3" customFormat="1" ht="30" customHeight="1" thickBot="1" x14ac:dyDescent="0.35">
      <c r="A36" s="42"/>
      <c r="B36" s="43"/>
      <c r="C36" s="89"/>
      <c r="D36" s="91"/>
      <c r="E36" s="91"/>
      <c r="F36" s="91"/>
      <c r="G36" s="61" t="s">
        <v>18</v>
      </c>
      <c r="H36" s="58"/>
      <c r="I36" s="59"/>
      <c r="J36" s="110"/>
      <c r="K36" s="113">
        <f>K31</f>
        <v>195488735.37</v>
      </c>
      <c r="L36" s="45"/>
      <c r="M36" s="42"/>
    </row>
    <row r="37" spans="1:13" s="3" customFormat="1" ht="30" customHeight="1" x14ac:dyDescent="0.3">
      <c r="A37" s="42"/>
      <c r="B37" s="43"/>
      <c r="C37" s="89"/>
      <c r="D37" s="90"/>
      <c r="E37" s="89"/>
      <c r="F37" s="89"/>
      <c r="G37" s="159" t="s">
        <v>69</v>
      </c>
      <c r="H37" s="160"/>
      <c r="I37" s="161"/>
      <c r="J37" s="129">
        <v>0.33</v>
      </c>
      <c r="K37" s="112">
        <f>+K31*0.33</f>
        <v>64511282.672100008</v>
      </c>
      <c r="L37" s="45"/>
      <c r="M37" s="42"/>
    </row>
    <row r="38" spans="1:13" s="3" customFormat="1" ht="30" customHeight="1" x14ac:dyDescent="0.3">
      <c r="A38" s="42"/>
      <c r="B38" s="43"/>
      <c r="C38" s="89"/>
      <c r="D38" s="90"/>
      <c r="E38" s="89"/>
      <c r="F38" s="89"/>
      <c r="G38" s="47"/>
      <c r="H38" s="54"/>
      <c r="I38" s="55"/>
      <c r="J38" s="109"/>
      <c r="K38" s="113"/>
      <c r="L38" s="45"/>
      <c r="M38" s="42"/>
    </row>
    <row r="39" spans="1:13" s="3" customFormat="1" ht="30" customHeight="1" x14ac:dyDescent="0.3">
      <c r="A39" s="42"/>
      <c r="B39" s="43"/>
      <c r="C39" s="89"/>
      <c r="D39" s="90"/>
      <c r="E39" s="89"/>
      <c r="F39" s="80"/>
      <c r="G39" s="47"/>
      <c r="H39" s="58"/>
      <c r="I39" s="59"/>
      <c r="J39" s="110"/>
      <c r="K39" s="113"/>
      <c r="L39" s="45"/>
      <c r="M39" s="42"/>
    </row>
    <row r="40" spans="1:13" s="3" customFormat="1" ht="30" customHeight="1" x14ac:dyDescent="0.3">
      <c r="A40" s="42"/>
      <c r="B40" s="43"/>
      <c r="C40" s="89"/>
      <c r="D40" s="90"/>
      <c r="E40" s="89"/>
      <c r="F40" s="80"/>
      <c r="G40" s="115" t="s">
        <v>42</v>
      </c>
      <c r="H40" s="116"/>
      <c r="I40" s="117"/>
      <c r="J40" s="118"/>
      <c r="K40" s="119">
        <v>-18.04</v>
      </c>
      <c r="L40" s="45"/>
      <c r="M40" s="42"/>
    </row>
    <row r="41" spans="1:13" s="3" customFormat="1" ht="30" customHeight="1" thickBot="1" x14ac:dyDescent="0.35">
      <c r="A41" s="42"/>
      <c r="B41" s="43"/>
      <c r="C41" s="89"/>
      <c r="D41" s="90"/>
      <c r="E41" s="89"/>
      <c r="F41" s="89"/>
      <c r="G41" s="64" t="s">
        <v>19</v>
      </c>
      <c r="H41" s="65"/>
      <c r="I41" s="66"/>
      <c r="J41" s="111"/>
      <c r="K41" s="114">
        <f>+ SUM(K36:K40)</f>
        <v>260000000.00210002</v>
      </c>
      <c r="L41" s="45"/>
      <c r="M41" s="42"/>
    </row>
    <row r="42" spans="1:13" s="3" customFormat="1" ht="16.2" thickBot="1" x14ac:dyDescent="0.35">
      <c r="A42" s="42"/>
      <c r="B42" s="43"/>
      <c r="C42" s="89"/>
      <c r="D42" s="90"/>
      <c r="E42" s="90"/>
      <c r="F42" s="90"/>
      <c r="G42" s="89"/>
      <c r="H42" s="89"/>
      <c r="I42" s="92"/>
      <c r="J42" s="93"/>
      <c r="K42" s="94"/>
      <c r="L42" s="45"/>
      <c r="M42" s="42"/>
    </row>
    <row r="43" spans="1:13" s="3" customFormat="1" ht="15.6" x14ac:dyDescent="0.3">
      <c r="A43" s="42"/>
      <c r="B43" s="43"/>
      <c r="C43" s="48"/>
      <c r="D43" s="192"/>
      <c r="E43" s="192"/>
      <c r="F43" s="192"/>
      <c r="G43" s="192"/>
      <c r="H43" s="192"/>
      <c r="I43" s="192"/>
      <c r="J43" s="192"/>
      <c r="K43" s="193"/>
      <c r="L43" s="49"/>
      <c r="M43" s="42"/>
    </row>
    <row r="44" spans="1:13" s="3" customFormat="1" ht="46.5" customHeight="1" x14ac:dyDescent="0.3">
      <c r="A44" s="42"/>
      <c r="B44" s="43"/>
      <c r="C44" s="177" t="s">
        <v>20</v>
      </c>
      <c r="D44" s="178"/>
      <c r="E44" s="178"/>
      <c r="F44" s="178"/>
      <c r="G44" s="178"/>
      <c r="H44" s="191" t="s">
        <v>9</v>
      </c>
      <c r="I44" s="191"/>
      <c r="J44" s="191"/>
      <c r="K44" s="78" t="s">
        <v>21</v>
      </c>
      <c r="L44" s="50"/>
      <c r="M44" s="42"/>
    </row>
    <row r="45" spans="1:13" s="3" customFormat="1" ht="32.25" customHeight="1" x14ac:dyDescent="0.3">
      <c r="A45" s="42"/>
      <c r="B45" s="43"/>
      <c r="C45" s="177" t="s">
        <v>22</v>
      </c>
      <c r="D45" s="178"/>
      <c r="E45" s="178"/>
      <c r="F45" s="178"/>
      <c r="G45" s="178"/>
      <c r="H45" s="190" t="s">
        <v>23</v>
      </c>
      <c r="I45" s="190"/>
      <c r="J45" s="79" t="s">
        <v>24</v>
      </c>
      <c r="K45" s="77">
        <v>0.23</v>
      </c>
      <c r="L45" s="50"/>
      <c r="M45" s="42"/>
    </row>
    <row r="46" spans="1:13" s="3" customFormat="1" ht="30" customHeight="1" x14ac:dyDescent="0.3">
      <c r="A46" s="42"/>
      <c r="B46" s="43"/>
      <c r="C46" s="177" t="s">
        <v>25</v>
      </c>
      <c r="D46" s="178"/>
      <c r="E46" s="178"/>
      <c r="F46" s="178"/>
      <c r="G46" s="178"/>
      <c r="H46" s="187" t="s">
        <v>26</v>
      </c>
      <c r="I46" s="188"/>
      <c r="J46" s="79" t="s">
        <v>27</v>
      </c>
      <c r="K46" s="77">
        <v>0.05</v>
      </c>
      <c r="L46" s="50"/>
      <c r="M46" s="42"/>
    </row>
    <row r="47" spans="1:13" s="4" customFormat="1" ht="58.5" customHeight="1" x14ac:dyDescent="0.3">
      <c r="A47" s="42"/>
      <c r="B47" s="43"/>
      <c r="C47" s="194"/>
      <c r="D47" s="195"/>
      <c r="E47" s="195"/>
      <c r="F47" s="195"/>
      <c r="G47" s="196"/>
      <c r="H47" s="189" t="s">
        <v>28</v>
      </c>
      <c r="I47" s="190"/>
      <c r="J47" s="79" t="s">
        <v>29</v>
      </c>
      <c r="K47" s="77">
        <v>0.05</v>
      </c>
      <c r="L47" s="45"/>
      <c r="M47" s="42"/>
    </row>
    <row r="48" spans="1:13" ht="39" customHeight="1" x14ac:dyDescent="0.3">
      <c r="A48" s="5"/>
      <c r="B48" s="7"/>
      <c r="C48" s="197"/>
      <c r="D48" s="198"/>
      <c r="E48" s="198"/>
      <c r="F48" s="198"/>
      <c r="G48" s="199"/>
      <c r="H48" s="190" t="s">
        <v>43</v>
      </c>
      <c r="I48" s="190"/>
      <c r="J48" s="79" t="s">
        <v>44</v>
      </c>
      <c r="K48" s="77">
        <v>0.33</v>
      </c>
      <c r="L48" s="8"/>
      <c r="M48" s="5"/>
    </row>
    <row r="49" spans="1:13" ht="47.25" customHeight="1" thickBot="1" x14ac:dyDescent="0.35">
      <c r="A49" s="5"/>
      <c r="B49" s="7"/>
      <c r="C49" s="200"/>
      <c r="D49" s="201"/>
      <c r="E49" s="201"/>
      <c r="F49" s="201"/>
      <c r="G49" s="202"/>
      <c r="H49" s="185"/>
      <c r="I49" s="185"/>
      <c r="J49" s="185"/>
      <c r="K49" s="186"/>
      <c r="L49" s="8"/>
      <c r="M49" s="5"/>
    </row>
    <row r="50" spans="1:13" ht="16.2" thickBot="1" x14ac:dyDescent="0.35">
      <c r="A50" s="5"/>
      <c r="B50" s="95"/>
      <c r="C50" s="96"/>
      <c r="D50" s="96"/>
      <c r="E50" s="97"/>
      <c r="F50" s="96"/>
      <c r="G50" s="98"/>
      <c r="H50" s="96"/>
      <c r="I50" s="96"/>
      <c r="J50" s="96"/>
      <c r="K50" s="96"/>
      <c r="L50" s="99"/>
      <c r="M50" s="5"/>
    </row>
    <row r="51" spans="1:13" ht="16.2" thickTop="1" x14ac:dyDescent="0.3">
      <c r="A51" s="5"/>
      <c r="B51" s="5"/>
      <c r="C51" s="5"/>
      <c r="D51" s="5"/>
      <c r="E51" s="6"/>
      <c r="F51" s="5"/>
      <c r="G51" s="5"/>
      <c r="H51" s="5"/>
      <c r="I51" s="5"/>
      <c r="J51" s="5"/>
      <c r="K51" s="5"/>
      <c r="L51" s="5"/>
      <c r="M51" s="5"/>
    </row>
  </sheetData>
  <mergeCells count="28">
    <mergeCell ref="C45:G45"/>
    <mergeCell ref="C11:K11"/>
    <mergeCell ref="C31:J31"/>
    <mergeCell ref="H49:K49"/>
    <mergeCell ref="C46:G46"/>
    <mergeCell ref="H46:I46"/>
    <mergeCell ref="H47:I47"/>
    <mergeCell ref="H48:I48"/>
    <mergeCell ref="C44:G44"/>
    <mergeCell ref="H44:J44"/>
    <mergeCell ref="H45:I45"/>
    <mergeCell ref="D43:K43"/>
    <mergeCell ref="C47:G49"/>
    <mergeCell ref="C6:K6"/>
    <mergeCell ref="C3:F3"/>
    <mergeCell ref="B2:L2"/>
    <mergeCell ref="C7:K7"/>
    <mergeCell ref="G37:I37"/>
    <mergeCell ref="I12:I13"/>
    <mergeCell ref="J12:J13"/>
    <mergeCell ref="K12:K13"/>
    <mergeCell ref="C12:C13"/>
    <mergeCell ref="D12:D13"/>
    <mergeCell ref="G12:G13"/>
    <mergeCell ref="H12:H13"/>
    <mergeCell ref="E12:F12"/>
    <mergeCell ref="C8:K9"/>
    <mergeCell ref="C10:K10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62"/>
  <sheetViews>
    <sheetView showGridLines="0" view="pageBreakPreview" zoomScale="24" zoomScaleNormal="100" zoomScaleSheetLayoutView="70" zoomScalePageLayoutView="145" workbookViewId="0">
      <selection activeCell="F4" sqref="F4"/>
    </sheetView>
  </sheetViews>
  <sheetFormatPr baseColWidth="10" defaultColWidth="11.44140625" defaultRowHeight="13.8" x14ac:dyDescent="0.25"/>
  <cols>
    <col min="1" max="2" width="2.88671875" style="1" customWidth="1"/>
    <col min="3" max="3" width="11.109375" style="1" customWidth="1"/>
    <col min="4" max="4" width="22.44140625" style="1" customWidth="1"/>
    <col min="5" max="5" width="16.109375" style="2" customWidth="1"/>
    <col min="6" max="6" width="21.5546875" style="1" customWidth="1"/>
    <col min="7" max="7" width="73.33203125" style="1" customWidth="1"/>
    <col min="8" max="8" width="8.6640625" style="1" customWidth="1"/>
    <col min="9" max="9" width="18.88671875" style="1" customWidth="1"/>
    <col min="10" max="10" width="23.88671875" style="1" customWidth="1"/>
    <col min="11" max="11" width="30" style="1" customWidth="1"/>
    <col min="12" max="13" width="2.88671875" style="1" customWidth="1"/>
    <col min="14" max="16384" width="11.44140625" style="1"/>
  </cols>
  <sheetData>
    <row r="1" spans="1:13" ht="16.2" thickBot="1" x14ac:dyDescent="0.35">
      <c r="A1" s="5"/>
      <c r="B1" s="5"/>
      <c r="C1" s="83"/>
      <c r="D1" s="84"/>
      <c r="E1" s="83"/>
      <c r="F1" s="84"/>
      <c r="G1" s="5"/>
      <c r="H1" s="5"/>
      <c r="I1" s="5"/>
      <c r="J1" s="5"/>
      <c r="K1" s="5"/>
      <c r="L1" s="5"/>
      <c r="M1" s="5"/>
    </row>
    <row r="2" spans="1:13" ht="16.2" thickTop="1" x14ac:dyDescent="0.3">
      <c r="A2" s="5"/>
      <c r="B2" s="154"/>
      <c r="C2" s="155"/>
      <c r="D2" s="155"/>
      <c r="E2" s="155"/>
      <c r="F2" s="155"/>
      <c r="G2" s="155"/>
      <c r="H2" s="155"/>
      <c r="I2" s="155"/>
      <c r="J2" s="155"/>
      <c r="K2" s="155"/>
      <c r="L2" s="156"/>
      <c r="M2" s="5"/>
    </row>
    <row r="3" spans="1:13" ht="33" customHeight="1" x14ac:dyDescent="0.3">
      <c r="A3" s="5"/>
      <c r="B3" s="7"/>
      <c r="C3" s="206" t="s">
        <v>36</v>
      </c>
      <c r="D3" s="207"/>
      <c r="E3" s="207"/>
      <c r="F3" s="208"/>
      <c r="G3" s="5"/>
      <c r="H3" s="5"/>
      <c r="I3" s="5"/>
      <c r="J3" s="5"/>
      <c r="K3" s="5"/>
      <c r="L3" s="8"/>
      <c r="M3" s="5"/>
    </row>
    <row r="4" spans="1:13" ht="15.6" x14ac:dyDescent="0.3">
      <c r="A4" s="5"/>
      <c r="B4" s="7"/>
      <c r="C4" s="102" t="s">
        <v>0</v>
      </c>
      <c r="D4" s="107" t="s">
        <v>1</v>
      </c>
      <c r="E4" s="103" t="s">
        <v>2</v>
      </c>
      <c r="F4" s="108">
        <v>2</v>
      </c>
      <c r="G4" s="5"/>
      <c r="H4" s="5"/>
      <c r="I4" s="5"/>
      <c r="J4" s="5"/>
      <c r="K4" s="5"/>
      <c r="L4" s="8"/>
      <c r="M4" s="5"/>
    </row>
    <row r="5" spans="1:13" ht="16.2" thickBot="1" x14ac:dyDescent="0.35">
      <c r="A5" s="5"/>
      <c r="B5" s="7"/>
      <c r="C5" s="83"/>
      <c r="D5" s="101"/>
      <c r="E5" s="83"/>
      <c r="F5" s="84"/>
      <c r="G5" s="5"/>
      <c r="H5" s="5"/>
      <c r="I5" s="5"/>
      <c r="J5" s="5"/>
      <c r="K5" s="5"/>
      <c r="L5" s="8"/>
      <c r="M5" s="5"/>
    </row>
    <row r="6" spans="1:13" ht="31.5" customHeight="1" x14ac:dyDescent="0.3">
      <c r="A6" s="5"/>
      <c r="B6" s="7"/>
      <c r="C6" s="203" t="s">
        <v>3</v>
      </c>
      <c r="D6" s="204"/>
      <c r="E6" s="204"/>
      <c r="F6" s="204"/>
      <c r="G6" s="204"/>
      <c r="H6" s="204"/>
      <c r="I6" s="204"/>
      <c r="J6" s="204"/>
      <c r="K6" s="205"/>
      <c r="L6" s="8"/>
      <c r="M6" s="5"/>
    </row>
    <row r="7" spans="1:13" ht="15.6" x14ac:dyDescent="0.3">
      <c r="A7" s="5"/>
      <c r="B7" s="7"/>
      <c r="C7" s="209" t="s">
        <v>32</v>
      </c>
      <c r="D7" s="210"/>
      <c r="E7" s="210"/>
      <c r="F7" s="210"/>
      <c r="G7" s="210"/>
      <c r="H7" s="210"/>
      <c r="I7" s="210"/>
      <c r="J7" s="210"/>
      <c r="K7" s="211"/>
      <c r="L7" s="8"/>
      <c r="M7" s="5"/>
    </row>
    <row r="8" spans="1:13" s="75" customFormat="1" ht="15.6" x14ac:dyDescent="0.3">
      <c r="A8" s="73"/>
      <c r="B8" s="74"/>
      <c r="C8" s="212" t="s">
        <v>38</v>
      </c>
      <c r="D8" s="212"/>
      <c r="E8" s="212"/>
      <c r="F8" s="212"/>
      <c r="G8" s="212"/>
      <c r="H8" s="212"/>
      <c r="I8" s="212"/>
      <c r="J8" s="212"/>
      <c r="K8" s="212"/>
      <c r="L8" s="76"/>
      <c r="M8" s="73"/>
    </row>
    <row r="9" spans="1:13" ht="55.5" customHeight="1" x14ac:dyDescent="0.3">
      <c r="A9" s="5"/>
      <c r="B9" s="7"/>
      <c r="C9" s="212"/>
      <c r="D9" s="212"/>
      <c r="E9" s="212"/>
      <c r="F9" s="212"/>
      <c r="G9" s="212"/>
      <c r="H9" s="212"/>
      <c r="I9" s="212"/>
      <c r="J9" s="212"/>
      <c r="K9" s="212"/>
      <c r="L9" s="8"/>
      <c r="M9" s="5"/>
    </row>
    <row r="10" spans="1:13" ht="34.5" customHeight="1" x14ac:dyDescent="0.3">
      <c r="A10" s="5"/>
      <c r="B10" s="7"/>
      <c r="C10" s="213" t="s">
        <v>33</v>
      </c>
      <c r="D10" s="214"/>
      <c r="E10" s="214"/>
      <c r="F10" s="214"/>
      <c r="G10" s="214"/>
      <c r="H10" s="214"/>
      <c r="I10" s="214"/>
      <c r="J10" s="214"/>
      <c r="K10" s="215"/>
      <c r="L10" s="8"/>
      <c r="M10" s="5"/>
    </row>
    <row r="11" spans="1:13" ht="30" customHeight="1" thickBot="1" x14ac:dyDescent="0.35">
      <c r="A11" s="5"/>
      <c r="B11" s="7"/>
      <c r="C11" s="179"/>
      <c r="D11" s="180"/>
      <c r="E11" s="180"/>
      <c r="F11" s="180"/>
      <c r="G11" s="180"/>
      <c r="H11" s="180"/>
      <c r="I11" s="180"/>
      <c r="J11" s="180"/>
      <c r="K11" s="181"/>
      <c r="L11" s="8"/>
      <c r="M11" s="5"/>
    </row>
    <row r="12" spans="1:13" ht="30" customHeight="1" x14ac:dyDescent="0.3">
      <c r="A12" s="5"/>
      <c r="B12" s="7"/>
      <c r="C12" s="168" t="s">
        <v>6</v>
      </c>
      <c r="D12" s="162" t="s">
        <v>7</v>
      </c>
      <c r="E12" s="170" t="s">
        <v>8</v>
      </c>
      <c r="F12" s="170"/>
      <c r="G12" s="168" t="s">
        <v>9</v>
      </c>
      <c r="H12" s="162" t="s">
        <v>10</v>
      </c>
      <c r="I12" s="162" t="s">
        <v>11</v>
      </c>
      <c r="J12" s="164" t="s">
        <v>12</v>
      </c>
      <c r="K12" s="166" t="s">
        <v>13</v>
      </c>
      <c r="L12" s="8"/>
      <c r="M12" s="5"/>
    </row>
    <row r="13" spans="1:13" ht="30" customHeight="1" thickBot="1" x14ac:dyDescent="0.35">
      <c r="A13" s="5"/>
      <c r="B13" s="7"/>
      <c r="C13" s="169"/>
      <c r="D13" s="163"/>
      <c r="E13" s="9" t="s">
        <v>14</v>
      </c>
      <c r="F13" s="9" t="s">
        <v>15</v>
      </c>
      <c r="G13" s="169"/>
      <c r="H13" s="163"/>
      <c r="I13" s="163"/>
      <c r="J13" s="165"/>
      <c r="K13" s="167"/>
      <c r="L13" s="8"/>
      <c r="M13" s="5"/>
    </row>
    <row r="14" spans="1:13" ht="30" customHeight="1" thickBot="1" x14ac:dyDescent="0.35">
      <c r="A14" s="5"/>
      <c r="B14" s="7"/>
      <c r="C14" s="10"/>
      <c r="D14" s="11"/>
      <c r="E14" s="11"/>
      <c r="F14" s="11"/>
      <c r="G14" s="11"/>
      <c r="H14" s="11"/>
      <c r="I14" s="11"/>
      <c r="J14" s="11"/>
      <c r="K14" s="12"/>
      <c r="L14" s="8"/>
      <c r="M14" s="5"/>
    </row>
    <row r="15" spans="1:13" ht="30" customHeight="1" x14ac:dyDescent="0.3">
      <c r="A15" s="5"/>
      <c r="B15" s="7"/>
      <c r="C15" s="25"/>
      <c r="D15" s="27"/>
      <c r="E15" s="27"/>
      <c r="F15" s="27"/>
      <c r="G15" s="28"/>
      <c r="H15" s="27"/>
      <c r="I15" s="17"/>
      <c r="J15" s="18"/>
      <c r="K15" s="26"/>
      <c r="L15" s="8"/>
      <c r="M15" s="5"/>
    </row>
    <row r="16" spans="1:13" ht="30" customHeight="1" thickBot="1" x14ac:dyDescent="0.35">
      <c r="A16" s="5"/>
      <c r="B16" s="7"/>
      <c r="C16" s="20" t="s">
        <v>16</v>
      </c>
      <c r="D16" s="29"/>
      <c r="E16" s="29"/>
      <c r="F16" s="29"/>
      <c r="G16" s="30"/>
      <c r="H16" s="29"/>
      <c r="I16" s="17"/>
      <c r="J16" s="23"/>
      <c r="K16" s="24"/>
      <c r="L16" s="8"/>
      <c r="M16" s="5"/>
    </row>
    <row r="17" spans="1:13" ht="30" customHeight="1" thickBot="1" x14ac:dyDescent="0.35">
      <c r="A17" s="5"/>
      <c r="B17" s="7"/>
      <c r="C17" s="10"/>
      <c r="D17" s="11"/>
      <c r="E17" s="11"/>
      <c r="F17" s="11"/>
      <c r="G17" s="11"/>
      <c r="H17" s="11"/>
      <c r="I17" s="11"/>
      <c r="J17" s="11"/>
      <c r="K17" s="12"/>
      <c r="L17" s="8"/>
      <c r="M17" s="5"/>
    </row>
    <row r="18" spans="1:13" ht="30" customHeight="1" x14ac:dyDescent="0.3">
      <c r="A18" s="5"/>
      <c r="B18" s="7"/>
      <c r="C18" s="25"/>
      <c r="D18" s="27"/>
      <c r="E18" s="27"/>
      <c r="F18" s="27"/>
      <c r="G18" s="31"/>
      <c r="H18" s="27"/>
      <c r="I18" s="17"/>
      <c r="J18" s="18"/>
      <c r="K18" s="19"/>
      <c r="L18" s="8"/>
      <c r="M18" s="5"/>
    </row>
    <row r="19" spans="1:13" ht="30" customHeight="1" x14ac:dyDescent="0.3">
      <c r="A19" s="5"/>
      <c r="B19" s="7"/>
      <c r="C19" s="25"/>
      <c r="D19" s="27"/>
      <c r="E19" s="27"/>
      <c r="F19" s="27"/>
      <c r="G19" s="31"/>
      <c r="H19" s="27"/>
      <c r="I19" s="17"/>
      <c r="J19" s="18"/>
      <c r="K19" s="19"/>
      <c r="L19" s="8"/>
      <c r="M19" s="5"/>
    </row>
    <row r="20" spans="1:13" s="5" customFormat="1" ht="30" customHeight="1" x14ac:dyDescent="0.3">
      <c r="B20" s="7"/>
      <c r="C20" s="25"/>
      <c r="D20" s="32"/>
      <c r="E20" s="32"/>
      <c r="F20" s="32"/>
      <c r="G20" s="72"/>
      <c r="H20" s="32"/>
      <c r="I20" s="17"/>
      <c r="J20" s="18"/>
      <c r="K20" s="19"/>
      <c r="L20" s="8"/>
    </row>
    <row r="21" spans="1:13" ht="30" customHeight="1" x14ac:dyDescent="0.25">
      <c r="B21" s="68"/>
      <c r="C21" s="25"/>
      <c r="D21" s="27"/>
      <c r="E21" s="27"/>
      <c r="F21" s="27"/>
      <c r="G21" s="31"/>
      <c r="H21" s="27"/>
      <c r="I21" s="17"/>
      <c r="J21" s="18"/>
      <c r="K21" s="19"/>
      <c r="L21" s="69"/>
    </row>
    <row r="22" spans="1:13" ht="30" customHeight="1" thickBot="1" x14ac:dyDescent="0.35">
      <c r="A22" s="5"/>
      <c r="B22" s="7"/>
      <c r="C22" s="20" t="s">
        <v>16</v>
      </c>
      <c r="D22" s="34"/>
      <c r="E22" s="35"/>
      <c r="F22" s="34"/>
      <c r="G22" s="34"/>
      <c r="H22" s="34"/>
      <c r="I22" s="17"/>
      <c r="J22" s="34"/>
      <c r="K22" s="24"/>
      <c r="L22" s="8"/>
      <c r="M22" s="5"/>
    </row>
    <row r="23" spans="1:13" ht="30" customHeight="1" thickBot="1" x14ac:dyDescent="0.35">
      <c r="A23" s="5"/>
      <c r="B23" s="7"/>
      <c r="C23" s="10"/>
      <c r="D23" s="11"/>
      <c r="E23" s="11"/>
      <c r="F23" s="11"/>
      <c r="G23" s="11"/>
      <c r="H23" s="11"/>
      <c r="I23" s="11"/>
      <c r="J23" s="11"/>
      <c r="K23" s="12"/>
      <c r="L23" s="8"/>
      <c r="M23" s="5"/>
    </row>
    <row r="24" spans="1:13" ht="30" customHeight="1" x14ac:dyDescent="0.3">
      <c r="A24" s="5"/>
      <c r="B24" s="7"/>
      <c r="C24" s="25"/>
      <c r="D24" s="14"/>
      <c r="E24" s="14"/>
      <c r="F24" s="14"/>
      <c r="G24" s="15"/>
      <c r="H24" s="14"/>
      <c r="I24" s="17"/>
      <c r="J24" s="18"/>
      <c r="K24" s="19"/>
      <c r="L24" s="8"/>
      <c r="M24" s="5"/>
    </row>
    <row r="25" spans="1:13" ht="30" customHeight="1" x14ac:dyDescent="0.3">
      <c r="A25" s="5"/>
      <c r="B25" s="7"/>
      <c r="C25" s="25"/>
      <c r="D25" s="51"/>
      <c r="E25" s="51"/>
      <c r="F25" s="51"/>
      <c r="G25" s="15"/>
      <c r="H25" s="14"/>
      <c r="I25" s="17"/>
      <c r="J25" s="18"/>
      <c r="K25" s="19"/>
      <c r="L25" s="8"/>
      <c r="M25" s="5"/>
    </row>
    <row r="26" spans="1:13" ht="30" customHeight="1" x14ac:dyDescent="0.3">
      <c r="A26" s="5"/>
      <c r="B26" s="7"/>
      <c r="C26" s="25"/>
      <c r="D26" s="14"/>
      <c r="E26" s="14"/>
      <c r="F26" s="14"/>
      <c r="G26" s="15"/>
      <c r="H26" s="14"/>
      <c r="I26" s="17"/>
      <c r="J26" s="18"/>
      <c r="K26" s="19"/>
      <c r="L26" s="8"/>
      <c r="M26" s="5"/>
    </row>
    <row r="27" spans="1:13" s="5" customFormat="1" ht="30" customHeight="1" x14ac:dyDescent="0.3">
      <c r="B27" s="7"/>
      <c r="C27" s="25"/>
      <c r="D27" s="32"/>
      <c r="E27" s="32"/>
      <c r="F27" s="32"/>
      <c r="G27" s="33"/>
      <c r="H27" s="32"/>
      <c r="I27" s="17"/>
      <c r="J27" s="18"/>
      <c r="K27" s="19"/>
      <c r="L27" s="8"/>
    </row>
    <row r="28" spans="1:13" ht="30" customHeight="1" x14ac:dyDescent="0.3">
      <c r="A28" s="5"/>
      <c r="B28" s="7"/>
      <c r="C28" s="25"/>
      <c r="D28" s="14"/>
      <c r="E28" s="14"/>
      <c r="F28" s="14"/>
      <c r="G28" s="15"/>
      <c r="H28" s="14"/>
      <c r="I28" s="17"/>
      <c r="J28" s="36"/>
      <c r="K28" s="19"/>
      <c r="L28" s="8"/>
      <c r="M28" s="5"/>
    </row>
    <row r="29" spans="1:13" s="5" customFormat="1" ht="30" customHeight="1" x14ac:dyDescent="0.3">
      <c r="B29" s="7"/>
      <c r="C29" s="71"/>
      <c r="D29" s="32"/>
      <c r="E29" s="32"/>
      <c r="F29" s="32"/>
      <c r="G29" s="33"/>
      <c r="H29" s="32"/>
      <c r="I29" s="17"/>
      <c r="J29" s="36"/>
      <c r="K29" s="19"/>
      <c r="L29" s="8"/>
    </row>
    <row r="30" spans="1:13" ht="30" customHeight="1" x14ac:dyDescent="0.3">
      <c r="A30" s="5"/>
      <c r="B30" s="7"/>
      <c r="C30" s="25"/>
      <c r="D30" s="14"/>
      <c r="E30" s="27"/>
      <c r="F30" s="14"/>
      <c r="G30" s="15"/>
      <c r="H30" s="14"/>
      <c r="I30" s="17"/>
      <c r="J30" s="18"/>
      <c r="K30" s="19"/>
      <c r="L30" s="8"/>
      <c r="M30" s="5"/>
    </row>
    <row r="31" spans="1:13" ht="30" customHeight="1" x14ac:dyDescent="0.3">
      <c r="A31" s="5"/>
      <c r="B31" s="7"/>
      <c r="C31" s="25"/>
      <c r="D31" s="14"/>
      <c r="E31" s="14"/>
      <c r="F31" s="14"/>
      <c r="G31" s="15"/>
      <c r="H31" s="16"/>
      <c r="I31" s="17"/>
      <c r="J31" s="18"/>
      <c r="K31" s="19"/>
      <c r="L31" s="8"/>
      <c r="M31" s="5"/>
    </row>
    <row r="32" spans="1:13" ht="30" customHeight="1" thickBot="1" x14ac:dyDescent="0.35">
      <c r="A32" s="5"/>
      <c r="B32" s="7"/>
      <c r="C32" s="37" t="s">
        <v>16</v>
      </c>
      <c r="D32" s="85"/>
      <c r="E32" s="85"/>
      <c r="F32" s="85"/>
      <c r="G32" s="86"/>
      <c r="H32" s="85"/>
      <c r="I32" s="17"/>
      <c r="J32" s="38"/>
      <c r="K32" s="39"/>
      <c r="L32" s="8"/>
      <c r="M32" s="5"/>
    </row>
    <row r="33" spans="1:13" ht="30" customHeight="1" thickBot="1" x14ac:dyDescent="0.35">
      <c r="A33" s="5"/>
      <c r="B33" s="7"/>
      <c r="C33" s="10"/>
      <c r="D33" s="11"/>
      <c r="E33" s="11"/>
      <c r="F33" s="11"/>
      <c r="G33" s="11"/>
      <c r="H33" s="11"/>
      <c r="I33" s="11"/>
      <c r="J33" s="11"/>
      <c r="K33" s="12"/>
      <c r="L33" s="8"/>
      <c r="M33" s="5"/>
    </row>
    <row r="34" spans="1:13" ht="30" customHeight="1" x14ac:dyDescent="0.3">
      <c r="A34" s="5"/>
      <c r="B34" s="7"/>
      <c r="C34" s="25"/>
      <c r="D34" s="14"/>
      <c r="E34" s="14"/>
      <c r="F34" s="14"/>
      <c r="G34" s="15"/>
      <c r="H34" s="14"/>
      <c r="I34" s="17"/>
      <c r="J34" s="18"/>
      <c r="K34" s="19"/>
      <c r="L34" s="8"/>
      <c r="M34" s="5"/>
    </row>
    <row r="35" spans="1:13" ht="30" customHeight="1" x14ac:dyDescent="0.3">
      <c r="A35" s="5"/>
      <c r="B35" s="7"/>
      <c r="C35" s="25"/>
      <c r="D35" s="14"/>
      <c r="E35" s="14"/>
      <c r="F35" s="14"/>
      <c r="G35" s="15"/>
      <c r="H35" s="14"/>
      <c r="I35" s="17"/>
      <c r="J35" s="18"/>
      <c r="K35" s="19"/>
      <c r="L35" s="8"/>
      <c r="M35" s="5"/>
    </row>
    <row r="36" spans="1:13" ht="30" customHeight="1" x14ac:dyDescent="0.3">
      <c r="A36" s="5"/>
      <c r="B36" s="7"/>
      <c r="C36" s="13"/>
      <c r="D36" s="14"/>
      <c r="E36" s="14"/>
      <c r="F36" s="14"/>
      <c r="G36" s="15"/>
      <c r="H36" s="14"/>
      <c r="I36" s="17"/>
      <c r="J36" s="18"/>
      <c r="K36" s="19"/>
      <c r="L36" s="8"/>
      <c r="M36" s="5"/>
    </row>
    <row r="37" spans="1:13" ht="30" customHeight="1" thickBot="1" x14ac:dyDescent="0.35">
      <c r="A37" s="5"/>
      <c r="B37" s="7"/>
      <c r="C37" s="20" t="s">
        <v>16</v>
      </c>
      <c r="D37" s="40"/>
      <c r="E37" s="40"/>
      <c r="F37" s="40"/>
      <c r="G37" s="41"/>
      <c r="H37" s="21"/>
      <c r="I37" s="17"/>
      <c r="J37" s="23"/>
      <c r="K37" s="24"/>
      <c r="L37" s="8"/>
      <c r="M37" s="5"/>
    </row>
    <row r="38" spans="1:13" ht="30" customHeight="1" thickBot="1" x14ac:dyDescent="0.35">
      <c r="A38" s="5"/>
      <c r="B38" s="7"/>
      <c r="C38" s="10"/>
      <c r="D38" s="11"/>
      <c r="E38" s="11"/>
      <c r="F38" s="11"/>
      <c r="G38" s="11"/>
      <c r="H38" s="11"/>
      <c r="I38" s="11"/>
      <c r="J38" s="11"/>
      <c r="K38" s="12"/>
      <c r="L38" s="8"/>
      <c r="M38" s="5"/>
    </row>
    <row r="39" spans="1:13" ht="30" customHeight="1" x14ac:dyDescent="0.3">
      <c r="A39" s="5"/>
      <c r="B39" s="7"/>
      <c r="C39" s="25"/>
      <c r="D39" s="14"/>
      <c r="E39" s="14"/>
      <c r="F39" s="14"/>
      <c r="G39" s="15"/>
      <c r="H39" s="14"/>
      <c r="I39" s="17"/>
      <c r="J39" s="18"/>
      <c r="K39" s="19"/>
      <c r="L39" s="8"/>
      <c r="M39" s="5"/>
    </row>
    <row r="40" spans="1:13" ht="30" customHeight="1" thickBot="1" x14ac:dyDescent="0.35">
      <c r="A40" s="5"/>
      <c r="B40" s="7"/>
      <c r="C40" s="20" t="s">
        <v>16</v>
      </c>
      <c r="D40" s="40"/>
      <c r="E40" s="40"/>
      <c r="F40" s="40"/>
      <c r="G40" s="22"/>
      <c r="H40" s="21"/>
      <c r="I40" s="17"/>
      <c r="J40" s="23"/>
      <c r="K40" s="24"/>
      <c r="L40" s="8"/>
      <c r="M40" s="5"/>
    </row>
    <row r="41" spans="1:13" s="3" customFormat="1" ht="30" customHeight="1" thickBot="1" x14ac:dyDescent="0.35">
      <c r="A41" s="42"/>
      <c r="B41" s="43"/>
      <c r="C41" s="182" t="s">
        <v>17</v>
      </c>
      <c r="D41" s="183"/>
      <c r="E41" s="183"/>
      <c r="F41" s="183"/>
      <c r="G41" s="183"/>
      <c r="H41" s="183"/>
      <c r="I41" s="183"/>
      <c r="J41" s="184"/>
      <c r="K41" s="44"/>
      <c r="L41" s="45"/>
      <c r="M41" s="42"/>
    </row>
    <row r="42" spans="1:13" s="3" customFormat="1" ht="16.2" thickBot="1" x14ac:dyDescent="0.35">
      <c r="A42" s="42"/>
      <c r="B42" s="43"/>
      <c r="C42" s="87"/>
      <c r="D42" s="87"/>
      <c r="E42" s="87"/>
      <c r="F42" s="87"/>
      <c r="G42" s="87"/>
      <c r="H42" s="87"/>
      <c r="I42" s="87"/>
      <c r="J42" s="87"/>
      <c r="K42" s="88"/>
      <c r="L42" s="45"/>
      <c r="M42" s="42"/>
    </row>
    <row r="43" spans="1:13" s="3" customFormat="1" ht="30" customHeight="1" x14ac:dyDescent="0.3">
      <c r="A43" s="42"/>
      <c r="B43" s="43"/>
      <c r="C43" s="89"/>
      <c r="D43" s="90"/>
      <c r="E43" s="89"/>
      <c r="F43" s="89"/>
      <c r="G43" s="159"/>
      <c r="H43" s="160"/>
      <c r="I43" s="161"/>
      <c r="J43" s="52"/>
      <c r="K43" s="53"/>
      <c r="L43" s="45"/>
      <c r="M43" s="42"/>
    </row>
    <row r="44" spans="1:13" s="3" customFormat="1" ht="30" customHeight="1" x14ac:dyDescent="0.3">
      <c r="A44" s="42"/>
      <c r="B44" s="43"/>
      <c r="C44" s="89"/>
      <c r="D44" s="90"/>
      <c r="E44" s="89"/>
      <c r="F44" s="89"/>
      <c r="G44" s="47"/>
      <c r="H44" s="54"/>
      <c r="I44" s="55"/>
      <c r="J44" s="56"/>
      <c r="K44" s="57"/>
      <c r="L44" s="45"/>
      <c r="M44" s="42"/>
    </row>
    <row r="45" spans="1:13" s="3" customFormat="1" ht="30" customHeight="1" x14ac:dyDescent="0.3">
      <c r="A45" s="42"/>
      <c r="B45" s="43"/>
      <c r="C45" s="89"/>
      <c r="D45" s="91"/>
      <c r="E45" s="91"/>
      <c r="F45" s="91"/>
      <c r="G45" s="47"/>
      <c r="H45" s="58"/>
      <c r="I45" s="59"/>
      <c r="J45" s="60"/>
      <c r="K45" s="57"/>
      <c r="L45" s="45"/>
      <c r="M45" s="42"/>
    </row>
    <row r="46" spans="1:13" s="3" customFormat="1" ht="30" customHeight="1" x14ac:dyDescent="0.3">
      <c r="A46" s="42"/>
      <c r="B46" s="43"/>
      <c r="C46" s="89"/>
      <c r="D46" s="91"/>
      <c r="E46" s="91"/>
      <c r="F46" s="91"/>
      <c r="G46" s="61" t="s">
        <v>18</v>
      </c>
      <c r="H46" s="58"/>
      <c r="I46" s="59"/>
      <c r="J46" s="60"/>
      <c r="K46" s="62"/>
      <c r="L46" s="45"/>
      <c r="M46" s="42"/>
    </row>
    <row r="47" spans="1:13" s="3" customFormat="1" ht="30" customHeight="1" x14ac:dyDescent="0.3">
      <c r="A47" s="42"/>
      <c r="B47" s="43"/>
      <c r="C47" s="89"/>
      <c r="D47" s="90"/>
      <c r="E47" s="89"/>
      <c r="F47" s="89"/>
      <c r="G47" s="70"/>
      <c r="H47" s="58"/>
      <c r="I47" s="59"/>
      <c r="J47" s="63"/>
      <c r="K47" s="57"/>
      <c r="L47" s="45"/>
      <c r="M47" s="42"/>
    </row>
    <row r="48" spans="1:13" s="3" customFormat="1" ht="30" customHeight="1" x14ac:dyDescent="0.3">
      <c r="A48" s="42"/>
      <c r="B48" s="43"/>
      <c r="C48" s="89"/>
      <c r="D48" s="90"/>
      <c r="E48" s="89"/>
      <c r="F48" s="89"/>
      <c r="G48" s="70"/>
      <c r="H48" s="58"/>
      <c r="I48" s="59"/>
      <c r="J48" s="63"/>
      <c r="K48" s="57"/>
      <c r="L48" s="45"/>
      <c r="M48" s="42"/>
    </row>
    <row r="49" spans="1:13" s="3" customFormat="1" ht="30" customHeight="1" thickBot="1" x14ac:dyDescent="0.35">
      <c r="A49" s="42"/>
      <c r="B49" s="43"/>
      <c r="C49" s="89"/>
      <c r="D49" s="90"/>
      <c r="E49" s="89"/>
      <c r="F49" s="89"/>
      <c r="G49" s="46"/>
      <c r="H49" s="58"/>
      <c r="I49" s="59"/>
      <c r="J49" s="63"/>
      <c r="K49" s="62"/>
      <c r="L49" s="45"/>
      <c r="M49" s="42"/>
    </row>
    <row r="50" spans="1:13" s="3" customFormat="1" ht="30" customHeight="1" thickBot="1" x14ac:dyDescent="0.35">
      <c r="A50" s="42"/>
      <c r="B50" s="43"/>
      <c r="C50" s="89"/>
      <c r="D50" s="90"/>
      <c r="E50" s="89"/>
      <c r="F50" s="89"/>
      <c r="G50" s="64" t="s">
        <v>19</v>
      </c>
      <c r="H50" s="65"/>
      <c r="I50" s="66"/>
      <c r="J50" s="67"/>
      <c r="K50" s="44"/>
      <c r="L50" s="45"/>
      <c r="M50" s="42"/>
    </row>
    <row r="51" spans="1:13" s="3" customFormat="1" ht="16.2" thickBot="1" x14ac:dyDescent="0.35">
      <c r="A51" s="42"/>
      <c r="B51" s="43"/>
      <c r="C51" s="89"/>
      <c r="D51" s="90"/>
      <c r="E51" s="90"/>
      <c r="F51" s="90"/>
      <c r="G51" s="89"/>
      <c r="H51" s="89"/>
      <c r="I51" s="92"/>
      <c r="J51" s="93"/>
      <c r="K51" s="94"/>
      <c r="L51" s="45"/>
      <c r="M51" s="42"/>
    </row>
    <row r="52" spans="1:13" s="3" customFormat="1" ht="15.6" x14ac:dyDescent="0.3">
      <c r="A52" s="42"/>
      <c r="B52" s="43"/>
      <c r="C52" s="48"/>
      <c r="D52" s="192"/>
      <c r="E52" s="192"/>
      <c r="F52" s="192"/>
      <c r="G52" s="192"/>
      <c r="H52" s="192"/>
      <c r="I52" s="192"/>
      <c r="J52" s="192"/>
      <c r="K52" s="193"/>
      <c r="L52" s="49"/>
      <c r="M52" s="42"/>
    </row>
    <row r="53" spans="1:13" s="3" customFormat="1" ht="46.5" customHeight="1" x14ac:dyDescent="0.3">
      <c r="A53" s="42"/>
      <c r="B53" s="43"/>
      <c r="C53" s="177" t="s">
        <v>20</v>
      </c>
      <c r="D53" s="178"/>
      <c r="E53" s="178"/>
      <c r="F53" s="178"/>
      <c r="G53" s="178"/>
      <c r="H53" s="191" t="s">
        <v>9</v>
      </c>
      <c r="I53" s="191"/>
      <c r="J53" s="191"/>
      <c r="K53" s="78" t="s">
        <v>21</v>
      </c>
      <c r="L53" s="50"/>
      <c r="M53" s="42"/>
    </row>
    <row r="54" spans="1:13" s="3" customFormat="1" ht="32.25" customHeight="1" x14ac:dyDescent="0.3">
      <c r="A54" s="42"/>
      <c r="B54" s="43"/>
      <c r="C54" s="177" t="s">
        <v>22</v>
      </c>
      <c r="D54" s="178"/>
      <c r="E54" s="178"/>
      <c r="F54" s="178"/>
      <c r="G54" s="178"/>
      <c r="H54" s="190" t="s">
        <v>23</v>
      </c>
      <c r="I54" s="190"/>
      <c r="J54" s="79" t="s">
        <v>24</v>
      </c>
      <c r="K54" s="77" t="s">
        <v>34</v>
      </c>
      <c r="L54" s="50"/>
      <c r="M54" s="42"/>
    </row>
    <row r="55" spans="1:13" s="3" customFormat="1" ht="30" customHeight="1" x14ac:dyDescent="0.3">
      <c r="A55" s="42"/>
      <c r="B55" s="43"/>
      <c r="C55" s="177" t="s">
        <v>25</v>
      </c>
      <c r="D55" s="178"/>
      <c r="E55" s="178"/>
      <c r="F55" s="178"/>
      <c r="G55" s="178"/>
      <c r="H55" s="187" t="s">
        <v>26</v>
      </c>
      <c r="I55" s="188"/>
      <c r="J55" s="79" t="s">
        <v>27</v>
      </c>
      <c r="K55" s="77" t="s">
        <v>34</v>
      </c>
      <c r="L55" s="50"/>
      <c r="M55" s="42"/>
    </row>
    <row r="56" spans="1:13" s="4" customFormat="1" ht="58.5" customHeight="1" x14ac:dyDescent="0.3">
      <c r="A56" s="42"/>
      <c r="B56" s="43"/>
      <c r="C56" s="194"/>
      <c r="D56" s="195"/>
      <c r="E56" s="195"/>
      <c r="F56" s="195"/>
      <c r="G56" s="196"/>
      <c r="H56" s="189" t="s">
        <v>28</v>
      </c>
      <c r="I56" s="190"/>
      <c r="J56" s="79" t="s">
        <v>29</v>
      </c>
      <c r="K56" s="77" t="s">
        <v>34</v>
      </c>
      <c r="L56" s="45"/>
      <c r="M56" s="42"/>
    </row>
    <row r="57" spans="1:13" ht="39" customHeight="1" x14ac:dyDescent="0.3">
      <c r="A57" s="5"/>
      <c r="B57" s="7"/>
      <c r="C57" s="197"/>
      <c r="D57" s="198"/>
      <c r="E57" s="198"/>
      <c r="F57" s="198"/>
      <c r="G57" s="199"/>
      <c r="H57" s="190" t="s">
        <v>30</v>
      </c>
      <c r="I57" s="190"/>
      <c r="J57" s="79" t="s">
        <v>31</v>
      </c>
      <c r="K57" s="77" t="s">
        <v>34</v>
      </c>
      <c r="L57" s="8"/>
      <c r="M57" s="5"/>
    </row>
    <row r="58" spans="1:13" ht="47.25" customHeight="1" thickBot="1" x14ac:dyDescent="0.35">
      <c r="A58" s="5"/>
      <c r="B58" s="7"/>
      <c r="C58" s="200"/>
      <c r="D58" s="201"/>
      <c r="E58" s="201"/>
      <c r="F58" s="201"/>
      <c r="G58" s="202"/>
      <c r="H58" s="185"/>
      <c r="I58" s="185"/>
      <c r="J58" s="185"/>
      <c r="K58" s="186"/>
      <c r="L58" s="8"/>
      <c r="M58" s="5"/>
    </row>
    <row r="59" spans="1:13" ht="47.25" customHeight="1" x14ac:dyDescent="0.3">
      <c r="A59" s="5"/>
      <c r="B59" s="7"/>
      <c r="C59" s="81"/>
      <c r="D59" s="81"/>
      <c r="E59" s="81"/>
      <c r="F59" s="81"/>
      <c r="G59" s="81"/>
      <c r="H59" s="81"/>
      <c r="I59" s="81"/>
      <c r="J59" s="81"/>
      <c r="K59" s="81"/>
      <c r="L59" s="8"/>
      <c r="M59" s="5"/>
    </row>
    <row r="60" spans="1:13" ht="47.25" customHeight="1" x14ac:dyDescent="0.3">
      <c r="A60" s="5"/>
      <c r="B60" s="7"/>
      <c r="C60" s="81"/>
      <c r="D60" s="81"/>
      <c r="E60" s="81"/>
      <c r="F60" s="81"/>
      <c r="G60" s="82" t="s">
        <v>35</v>
      </c>
      <c r="H60" s="81"/>
      <c r="I60" s="81"/>
      <c r="J60" s="81"/>
      <c r="K60" s="81"/>
      <c r="L60" s="8"/>
      <c r="M60" s="5"/>
    </row>
    <row r="61" spans="1:13" ht="16.2" thickBot="1" x14ac:dyDescent="0.35">
      <c r="A61" s="5"/>
      <c r="B61" s="95"/>
      <c r="C61" s="96"/>
      <c r="D61" s="96"/>
      <c r="E61" s="97"/>
      <c r="F61" s="96"/>
      <c r="G61" s="98"/>
      <c r="H61" s="96"/>
      <c r="I61" s="96"/>
      <c r="J61" s="96"/>
      <c r="K61" s="96"/>
      <c r="L61" s="99"/>
      <c r="M61" s="5"/>
    </row>
    <row r="62" spans="1:13" ht="16.2" thickTop="1" x14ac:dyDescent="0.3">
      <c r="A62" s="5"/>
      <c r="B62" s="5"/>
      <c r="C62" s="5"/>
      <c r="D62" s="5"/>
      <c r="E62" s="6"/>
      <c r="F62" s="5"/>
      <c r="G62" s="5"/>
      <c r="H62" s="5"/>
      <c r="I62" s="5"/>
      <c r="J62" s="5"/>
      <c r="K62" s="5"/>
      <c r="L62" s="5"/>
      <c r="M62" s="5"/>
    </row>
  </sheetData>
  <mergeCells count="28">
    <mergeCell ref="K12:K13"/>
    <mergeCell ref="C41:J41"/>
    <mergeCell ref="G43:I43"/>
    <mergeCell ref="H57:I57"/>
    <mergeCell ref="H58:K58"/>
    <mergeCell ref="C53:G53"/>
    <mergeCell ref="H53:J53"/>
    <mergeCell ref="C54:G54"/>
    <mergeCell ref="H54:I54"/>
    <mergeCell ref="C55:G55"/>
    <mergeCell ref="H55:I55"/>
    <mergeCell ref="C56:G58"/>
    <mergeCell ref="C6:K6"/>
    <mergeCell ref="C3:F3"/>
    <mergeCell ref="B2:L2"/>
    <mergeCell ref="H56:I56"/>
    <mergeCell ref="D52:K52"/>
    <mergeCell ref="C7:K7"/>
    <mergeCell ref="C8:K9"/>
    <mergeCell ref="C10:K10"/>
    <mergeCell ref="C11:K11"/>
    <mergeCell ref="C12:C13"/>
    <mergeCell ref="D12:D13"/>
    <mergeCell ref="E12:F12"/>
    <mergeCell ref="G12:G13"/>
    <mergeCell ref="H12:H13"/>
    <mergeCell ref="I12:I13"/>
    <mergeCell ref="J12:J13"/>
  </mergeCells>
  <pageMargins left="0.11811023622047245" right="0.11811023622047245" top="0.15748031496062992" bottom="0.15748031496062992" header="0.31496062992125984" footer="0.31496062992125984"/>
  <pageSetup scale="41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042E8BB3-52AF-45C2-B261-29FE22166B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PRESUPUESTO OFICIAL (Entidad)</vt:lpstr>
      <vt:lpstr>PROPUESTA ECONOMICA(Proponente)</vt:lpstr>
      <vt:lpstr>_GoBack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Guadalupe Guerrero</cp:lastModifiedBy>
  <cp:revision/>
  <cp:lastPrinted>2020-02-14T22:15:33Z</cp:lastPrinted>
  <dcterms:created xsi:type="dcterms:W3CDTF">2006-06-27T16:47:25Z</dcterms:created>
  <dcterms:modified xsi:type="dcterms:W3CDTF">2025-04-29T04:04:24Z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