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24226"/>
  <mc:AlternateContent xmlns:mc="http://schemas.openxmlformats.org/markup-compatibility/2006">
    <mc:Choice Requires="x15">
      <x15ac:absPath xmlns:x15ac="http://schemas.microsoft.com/office/spreadsheetml/2010/11/ac" url="C:\Users\auxjuridica53\Desktop\SEGUROS 2025\ANEXOS Y FORMATOS SEGUROS 2025\"/>
    </mc:Choice>
  </mc:AlternateContent>
  <xr:revisionPtr revIDLastSave="0" documentId="8_{FBA4CAC9-DAD4-445F-B227-ED005480FEF2}" xr6:coauthVersionLast="36" xr6:coauthVersionMax="36" xr10:uidLastSave="{00000000-0000-0000-0000-000000000000}"/>
  <bookViews>
    <workbookView xWindow="0" yWindow="0" windowWidth="24720" windowHeight="12225" xr2:uid="{00000000-000D-0000-FFFF-FFFF00000000}"/>
  </bookViews>
  <sheets>
    <sheet name="MATRIZ" sheetId="1" r:id="rId1"/>
    <sheet name="NOMENCLATURAS" sheetId="2" r:id="rId2"/>
  </sheets>
  <definedNames>
    <definedName name="_xlnm.Print_Area" localSheetId="0">MATRIZ!$A$1:$W$13</definedName>
    <definedName name="_xlnm.Print_Titles" localSheetId="0">MATRIZ!$1:$2</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4" i="1" l="1"/>
  <c r="K14" i="1"/>
  <c r="J13" i="1"/>
  <c r="K13" i="1"/>
  <c r="P14" i="1"/>
  <c r="Q14" i="1"/>
  <c r="P13" i="1"/>
  <c r="Q13" i="1"/>
  <c r="P12" i="1"/>
  <c r="Q12" i="1"/>
  <c r="J12" i="1"/>
  <c r="K12" i="1"/>
  <c r="J9" i="1"/>
  <c r="K9" i="1"/>
  <c r="P9" i="1"/>
  <c r="Q9" i="1"/>
  <c r="J10" i="1"/>
  <c r="K10" i="1"/>
  <c r="P10" i="1"/>
  <c r="Q10" i="1"/>
  <c r="J11" i="1"/>
  <c r="K11" i="1"/>
  <c r="P11" i="1"/>
  <c r="Q11" i="1"/>
  <c r="P8" i="1"/>
  <c r="Q8" i="1"/>
  <c r="J8" i="1"/>
  <c r="K8" i="1"/>
  <c r="P6" i="1"/>
  <c r="Q6" i="1"/>
  <c r="J6" i="1"/>
  <c r="K6" i="1"/>
  <c r="P7" i="1"/>
  <c r="Q7" i="1"/>
  <c r="P5" i="1"/>
  <c r="Q5" i="1"/>
  <c r="P4" i="1"/>
  <c r="Q4" i="1"/>
  <c r="P3" i="1"/>
  <c r="Q3" i="1"/>
  <c r="J4" i="1"/>
  <c r="K4" i="1"/>
  <c r="J5" i="1"/>
  <c r="K5" i="1"/>
  <c r="J7" i="1"/>
  <c r="K7" i="1"/>
  <c r="J3" i="1"/>
  <c r="K3" i="1"/>
  <c r="O10" i="2"/>
  <c r="O9" i="2"/>
  <c r="O8" i="2"/>
  <c r="O7" i="2"/>
  <c r="O6" i="2"/>
  <c r="N6" i="2"/>
  <c r="N10" i="2"/>
  <c r="N9" i="2"/>
  <c r="N8" i="2"/>
  <c r="N7" i="2"/>
  <c r="M10" i="2"/>
  <c r="M9" i="2"/>
  <c r="M8" i="2"/>
  <c r="M7" i="2"/>
  <c r="L10" i="2"/>
  <c r="L9" i="2"/>
  <c r="L8" i="2"/>
  <c r="L7" i="2"/>
  <c r="K10" i="2"/>
  <c r="K9" i="2"/>
  <c r="K8" i="2"/>
  <c r="K7" i="2"/>
  <c r="M6" i="2"/>
  <c r="L6" i="2"/>
  <c r="K6" i="2"/>
  <c r="N1" i="1"/>
</calcChain>
</file>

<file path=xl/sharedStrings.xml><?xml version="1.0" encoding="utf-8"?>
<sst xmlns="http://schemas.openxmlformats.org/spreadsheetml/2006/main" count="243" uniqueCount="171">
  <si>
    <t>N°</t>
  </si>
  <si>
    <t xml:space="preserve">Clase </t>
  </si>
  <si>
    <t xml:space="preserve">Etapa </t>
  </si>
  <si>
    <t>Tipo</t>
  </si>
  <si>
    <t>Probabilidad</t>
  </si>
  <si>
    <t>Fuente</t>
  </si>
  <si>
    <t xml:space="preserve">DESCRIPCION
(Que puede pasar y, si es posible cómo puede pasar) </t>
  </si>
  <si>
    <t xml:space="preserve">Consecuencia de la ocurrencia del evento </t>
  </si>
  <si>
    <t>Tratamiento/Controles a ser implantados</t>
  </si>
  <si>
    <t>Valoración del Riesgo</t>
  </si>
  <si>
    <t>CATEGORIA</t>
  </si>
  <si>
    <t>IMPACTO</t>
  </si>
  <si>
    <t>VALORACION DEL RIESGO</t>
  </si>
  <si>
    <t>Impacto</t>
  </si>
  <si>
    <t>Categoria</t>
  </si>
  <si>
    <t>¿Afecta la  ejecución del Contrato?</t>
  </si>
  <si>
    <t>Persona Responsable por Implementar el Tratamiento</t>
  </si>
  <si>
    <t>Fecha estimada en que se inicia el Tratamiento</t>
  </si>
  <si>
    <t>MONITOREO Y REVISIÓN</t>
  </si>
  <si>
    <t>Cómo se realiza el Monitoreo?</t>
  </si>
  <si>
    <t>Periodicidad ¿Cuándo?</t>
  </si>
  <si>
    <t>¿A QUIEN SE LE ASIGNA?</t>
  </si>
  <si>
    <t>CLASE</t>
  </si>
  <si>
    <t>FUENTE</t>
  </si>
  <si>
    <t>ETAPA</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</si>
  <si>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t>
  </si>
  <si>
    <t>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t>
  </si>
  <si>
    <t>La etapa de selección está comprendida entre el acto de Apertura del Proceso de Contratación y la Adjudicación o la declaración de desierto del Proceso de Contratación. En la etapa de selección la Entidad Estatal selecciona al contratista</t>
  </si>
  <si>
    <t>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</si>
  <si>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Es un Riesgo propio del Proceso de Contratación objeto de análisis</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</si>
  <si>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</si>
  <si>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</si>
  <si>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Son los derivados del comportamiento del mercado, tales como la fluctuación de los precios de los insumos, desabastecimiento y especulación de los mismos, entre otros.</t>
  </si>
  <si>
    <t>TIPO</t>
  </si>
  <si>
    <t>Son los derivados de los cambios de las políticas gubernamentales y de cambios en las condiciones sociales que tengan impacto en la ejecución del contrato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</si>
  <si>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</si>
  <si>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</si>
  <si>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</si>
  <si>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</si>
  <si>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</si>
  <si>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</si>
  <si>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t>
  </si>
  <si>
    <t>General (G)</t>
  </si>
  <si>
    <t>Interno (I)</t>
  </si>
  <si>
    <t>Externo (Ex)</t>
  </si>
  <si>
    <t>Planeación (P):</t>
  </si>
  <si>
    <t>Selección (S):</t>
  </si>
  <si>
    <t>Ejecución (Ej):</t>
  </si>
  <si>
    <t>Riesgos Económicos (RE):</t>
  </si>
  <si>
    <t>Riesgos Sociales o Políticos (RSP):</t>
  </si>
  <si>
    <t>Riesgos Operacionales (RO):</t>
  </si>
  <si>
    <t>Riesgos Financieros (RF):</t>
  </si>
  <si>
    <t>Riesgos Regulatorios (RR):</t>
  </si>
  <si>
    <t>Riesgos de la Naturaleza (RN):</t>
  </si>
  <si>
    <t>Riesgos Ambientales (RA):</t>
  </si>
  <si>
    <t>Riesgos Tecnológicos (RT):</t>
  </si>
  <si>
    <t>Contratación (C):</t>
  </si>
  <si>
    <t>Riesgos asociados a los reclamos de terceros sobre la selección del oferente que retrasen el perfeccionamiento del contrato</t>
  </si>
  <si>
    <t>C</t>
  </si>
  <si>
    <t>E</t>
  </si>
  <si>
    <t>Probabilidad del Riesgo</t>
  </si>
  <si>
    <t>PROBABILIDAD</t>
  </si>
  <si>
    <t>VALORACION</t>
  </si>
  <si>
    <t>Es un Riesgo de todos los Procesos de Contratación adelantados por la Entidad Estatal, por lo cual está presente en toda su actividad contractual</t>
  </si>
  <si>
    <t>Especifico ( E )</t>
  </si>
  <si>
    <t>G</t>
  </si>
  <si>
    <t>Raro (puede ocurrir excepcionalmente)</t>
  </si>
  <si>
    <t>Improbable, (puede ocurrir ocasionalmente)</t>
  </si>
  <si>
    <t>Posible, (Puede ocurrir en cualquier momento futuro)</t>
  </si>
  <si>
    <t>Probable, (Probablemente va a ocurrir)</t>
  </si>
  <si>
    <t>Casi cierto, (Ocurre en la mayoria de los casos)</t>
  </si>
  <si>
    <t>IMPACTO DEL RIESGO</t>
  </si>
  <si>
    <t>Calificacion Cualitativa</t>
  </si>
  <si>
    <t>Calificación Monetaria</t>
  </si>
  <si>
    <t>Valoración</t>
  </si>
  <si>
    <t>Insignificante</t>
  </si>
  <si>
    <t>Menor</t>
  </si>
  <si>
    <t>Moderado</t>
  </si>
  <si>
    <t>Mayor</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</si>
  <si>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</si>
  <si>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</si>
  <si>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</si>
  <si>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aún así permite la consecución del objeto contractual</t>
  </si>
  <si>
    <t>Los sobrecostos no representan más del uno por ciento (1%) del valor del contrato</t>
  </si>
  <si>
    <t>Los sobrecostos no representan más del cinco por ciento (5%) del valor del contrato</t>
  </si>
  <si>
    <t>Genera un impacto sobre el valor del contrato entre el cinco por ciento (5%) y el quince por ciento (15%)</t>
  </si>
  <si>
    <t>Incrementa el valor del contrato entre el qince por ciento (15%) y el treinta por ciento (30%)</t>
  </si>
  <si>
    <t>Impacto sobre el valor del contrato en más del treinta por ciento (30%)</t>
  </si>
  <si>
    <t>Catastrófico</t>
  </si>
  <si>
    <t>CATEGORIA DEL RIESGO</t>
  </si>
  <si>
    <t>8, 9 y 10</t>
  </si>
  <si>
    <t>Riesgo Extremo</t>
  </si>
  <si>
    <t>6 y 7</t>
  </si>
  <si>
    <t>Riesgo Alto</t>
  </si>
  <si>
    <t>Riesgo Medio</t>
  </si>
  <si>
    <t>2, 3 y 4</t>
  </si>
  <si>
    <t>Riesgo Bajo</t>
  </si>
  <si>
    <t>Límite de término para prorrogas</t>
  </si>
  <si>
    <t>RO</t>
  </si>
  <si>
    <t>Se puede caer el proceso o llevar a investigaciones Fiscales o Disciplinarias a los funcionarios responsables del proceso por la falta de adecuación del pliego a la normatividad vigente</t>
  </si>
  <si>
    <t>Supervisión permanente de la Dirección Jurídica de la Entidad</t>
  </si>
  <si>
    <t>Perturba la ejecución del contrato de manera grave imposibilitando la consecución del objeto contractual</t>
  </si>
  <si>
    <t>Si</t>
  </si>
  <si>
    <t>Fecha estimada en que se Finaliza el Tratamiento</t>
  </si>
  <si>
    <t>Establecer el presupuesto por debajo del precio del mercado</t>
  </si>
  <si>
    <t>No</t>
  </si>
  <si>
    <t>Revisión por parte de la Entidad del Presupuesto estimado por el Asesor de Seguros</t>
  </si>
  <si>
    <t>I</t>
  </si>
  <si>
    <t>Perìodos cortos de amparo de los bienes y de las personas</t>
  </si>
  <si>
    <t>Subsec.</t>
  </si>
  <si>
    <t>Preveer acciones de orden financiero, legal y de tèrminos para adelantar un solo proceso de Licitaciòn Pùblica</t>
  </si>
  <si>
    <t>Revisiòn constante del proceso</t>
  </si>
  <si>
    <t>Permanente</t>
  </si>
  <si>
    <t>Oficina Jurìdica</t>
  </si>
  <si>
    <t>Aplicaciòn de la normatividad legal vigente</t>
  </si>
  <si>
    <t>Se asegura un perìodo menor y se deben buscar recursos adicionales.</t>
  </si>
  <si>
    <t>Profesionales de Seguros y Presupuesto</t>
  </si>
  <si>
    <t>Supervisión de la Entidad al Presupuesto estimado por el Asesor de Seguros e inclusiòn en el Proyecto de presupuesto</t>
  </si>
  <si>
    <t>Cuando se prepara el proyecto de Presupuesto de la entidad</t>
  </si>
  <si>
    <t>Bienes y personas no asegurados por un perìodo de tiempo</t>
  </si>
  <si>
    <t>No aseguramiento oportuno de bienes y personas.</t>
  </si>
  <si>
    <t>cumplimiento estricto del cronograma definido</t>
  </si>
  <si>
    <t>Seguimiento al cronograma</t>
  </si>
  <si>
    <t>Constante durante el proceso de contrataciòn</t>
  </si>
  <si>
    <t>RF</t>
  </si>
  <si>
    <t>Riesgo de consecuciòn de financiaciòn.</t>
  </si>
  <si>
    <t>RR</t>
  </si>
  <si>
    <t>Oficina Jurìdica-Corredor de Seguros</t>
  </si>
  <si>
    <t>Condiciones de precio pactadas inicialmente, pueden no ser vàlidas.</t>
  </si>
  <si>
    <t>Contratista</t>
  </si>
  <si>
    <t>Establecer en el contrato mecanismos de ajuste frente a la ocurrencia del riesgo.</t>
  </si>
  <si>
    <t>Corredor de Seguros</t>
  </si>
  <si>
    <t>Revisiòn constante a la normatividad vigente en materia de regulaciòn y comunicaciòn constante con la Superfinanciera.</t>
  </si>
  <si>
    <t xml:space="preserve">Cuando se presenten los cambios </t>
  </si>
  <si>
    <t>Cambios en la regulaciòn de los ramos a contratar</t>
  </si>
  <si>
    <t xml:space="preserve">Suministro tardìo de informaciòn para constituir las pòlizas por parte de la entidad y/o Corredor de Seguros </t>
  </si>
  <si>
    <t>Errònea relaciòn de los bienes e intereses patrimoniales a asegurar</t>
  </si>
  <si>
    <t>Entidad</t>
  </si>
  <si>
    <t>Estricto seguimiento a las fechas de entrega de la informaciòn</t>
  </si>
  <si>
    <t>Área de Seguros y Corredor de Seguros</t>
  </si>
  <si>
    <t>El Área de Seguros y el Corredor de Seguros, deberàn de definir fechas con la suficiente antelaciòn, para evitar esta situaciòn.</t>
  </si>
  <si>
    <t>Dos (2) meses antes de la entrega del pre-pliego y luego semanalmente hasta la entrega de la informaciòn.</t>
  </si>
  <si>
    <t>Las Compañìas de Seguros se abstienen de presentar ofertas</t>
  </si>
  <si>
    <t>Dejar expuesta a la entidad a quedar sin seguros</t>
  </si>
  <si>
    <t>Establecer un plan de contrataciòn alterno definido por la Ley como la pròrroga y/o algùn otro proceso de contrataciòn, que requiera menos tiempo.</t>
  </si>
  <si>
    <t>Corredor de Seguroa y Jefe Oficina Jurìdica</t>
  </si>
  <si>
    <t>La Oficina Jurìdica solicitarà al Corredor de Seguroa un Plan "B" para efectos de la contrataciòn de Compañias de Seguros cuando asì se requiera.</t>
  </si>
  <si>
    <t>Desde el momento en que se tiene el cronograma del proceso.</t>
  </si>
  <si>
    <t>Error en la informaciòn de los bienes asegurables</t>
  </si>
  <si>
    <t>No pago de un siniestro del bien que no se presenta en el listado suministrado a las Compañias de Seguros.</t>
  </si>
  <si>
    <t>Área de Seguros</t>
  </si>
  <si>
    <t>Establecer procedimiento para exigir a las Areas Internas de la Entidad el suministro de la informaciòn actualizada de los bienes a asegurar</t>
  </si>
  <si>
    <t>Coordinador Área de Seguros</t>
  </si>
  <si>
    <t>Cuando se solicita la informaciòn, recordar a las Areas de la Entidad que esta debe de ser confiable, oportuna y de calidad.</t>
  </si>
  <si>
    <t>Dos (2) meses antes del inicio del proceso de contrataciòn, con posterior seguimiento cada 15 dias hasta que se entregue la informaciòn.</t>
  </si>
  <si>
    <t xml:space="preserve">Terminaciòn unilateral del contrato por parte de la aseguradora, antes de la terminaciòn de la vigencia pactada </t>
  </si>
  <si>
    <t>La entidad queda sin el respaldo de un programa de Seguros, que permita resarcir economicamente a la entidad, en el caso de un siniestro.</t>
  </si>
  <si>
    <t>Interventor y/o Corredor</t>
  </si>
  <si>
    <t>Transferir contractualmente este riesgo a la Aseguradora, mediante la inclusiòn en el Contrato de una claùsula que trate de la "Revocaciòn de la Pòliza" con un plazo no inferior a 60 dìas.</t>
  </si>
  <si>
    <t>SI</t>
  </si>
  <si>
    <t>Oficina Jurìdica y/o Corredor de Seguros</t>
  </si>
  <si>
    <t>Verificar que en el pre-pliego y pliego de condiciones, se incluya una claùsula relacionada con la "Revocaciòn de la Pòliza".</t>
  </si>
  <si>
    <t>Al momento de elaboraciòn del pre-pliego de condiciones en el marco de la contrataciòn de Compañìas Aseguradoras.</t>
  </si>
  <si>
    <t>La modalidad de contratación no es adecuada para el bien, servicio u obra necesitado</t>
  </si>
  <si>
    <t xml:space="preserve">Posibles consultas de los organismos de Control, que retarden el proceso de contrataciòn. </t>
  </si>
  <si>
    <t>No pago de las primas por parte de la entidad dentro del plazo estipulado en el proceso.</t>
  </si>
  <si>
    <t>Las polizas terminan automaticamente por  mora en el pago de la prima según lo estipulado en el codigo de comercio</t>
  </si>
  <si>
    <t xml:space="preserve">Establecer procedimiento para exigir a las Areas Internas de la Entidad el cumplimiento de la obligacion </t>
  </si>
  <si>
    <t>Oficina area financiera</t>
  </si>
  <si>
    <t>Verificar que en el pre-pliego y pliego de condiciones, se incluya una claùsula relacionada con el pago de la prima de la Pòliza".</t>
  </si>
  <si>
    <t xml:space="preserve">Area financiera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</si>
</sst>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20" x14ac:knownFonts="1">
    <font>
      <sz val="11"/>
      <color theme="1"/>
      <name val="Calibri"/>
      <family val="2"/>
      <scheme val="minor"/>
    </font>
    <font>
      <b/>
      <sz val="11"/>
      <color indexed="8"/>
      <name val="Calibri"/>
      <family val="2"/>
    </font>
    <font>
      <sz val="11"/>
      <color indexed="9"/>
      <name val="Calibri"/>
      <family val="2"/>
    </font>
    <font>
      <sz val="8"/>
      <name val="Calibri"/>
      <family val="2"/>
    </font>
    <font>
      <u/>
      <sz val="9.9"/>
      <color indexed="12"/>
      <name val="Calibri"/>
      <family val="2"/>
    </font>
    <font>
      <b/>
      <sz val="11"/>
      <color indexed="43"/>
      <name val="Calibri"/>
      <family val="2"/>
    </font>
    <font>
      <b/>
      <sz val="14"/>
      <color indexed="43"/>
      <name val="Calibri"/>
      <family val="2"/>
    </font>
    <font>
      <b/>
      <sz val="14"/>
      <color indexed="8"/>
      <name val="Calibri"/>
      <family val="2"/>
    </font>
    <font>
      <b/>
      <sz val="12"/>
      <color indexed="8"/>
      <name val="Calibri"/>
      <family val="2"/>
    </font>
    <font>
      <b/>
      <sz val="14"/>
      <color indexed="9"/>
      <name val="Calibri"/>
      <family val="2"/>
    </font>
    <font>
      <sz val="12"/>
      <color indexed="8"/>
      <name val="Calibri"/>
      <family val="2"/>
    </font>
    <font>
      <b/>
      <sz val="8"/>
      <name val="Calibri"/>
      <family val="2"/>
    </font>
    <font>
      <b/>
      <sz val="8"/>
      <color indexed="9"/>
      <name val="Calibri"/>
      <family val="2"/>
    </font>
    <font>
      <b/>
      <u/>
      <sz val="8"/>
      <color indexed="12"/>
      <name val="Calibri"/>
      <family val="2"/>
    </font>
    <font>
      <b/>
      <u/>
      <sz val="8"/>
      <name val="Calibri"/>
      <family val="2"/>
    </font>
    <font>
      <b/>
      <u/>
      <sz val="8"/>
      <color indexed="9"/>
      <name val="Calibri"/>
      <family val="2"/>
    </font>
    <font>
      <b/>
      <sz val="8"/>
      <color indexed="8"/>
      <name val="Calibri"/>
      <family val="2"/>
    </font>
    <font>
      <sz val="8"/>
      <color indexed="8"/>
      <name val="Calibri"/>
      <family val="2"/>
    </font>
    <font>
      <sz val="8"/>
      <color indexed="8"/>
      <name val="Calibri"/>
      <family val="2"/>
    </font>
    <font>
      <sz val="8"/>
      <name val="Calibri"/>
      <family val="2"/>
    </font>
  </fonts>
  <fills count="13">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indexed="44"/>
        <bgColor indexed="64"/>
      </patternFill>
    </fill>
    <fill>
      <patternFill patternType="solid">
        <fgColor indexed="46"/>
        <bgColor indexed="64"/>
      </patternFill>
    </fill>
    <fill>
      <patternFill patternType="solid">
        <fgColor indexed="43"/>
        <bgColor indexed="64"/>
      </patternFill>
    </fill>
    <fill>
      <patternFill patternType="solid">
        <fgColor indexed="55"/>
        <bgColor indexed="64"/>
      </patternFill>
    </fill>
    <fill>
      <patternFill patternType="solid">
        <fgColor indexed="57"/>
        <bgColor indexed="64"/>
      </patternFill>
    </fill>
    <fill>
      <patternFill patternType="solid">
        <fgColor indexed="22"/>
        <bgColor indexed="64"/>
      </patternFill>
    </fill>
    <fill>
      <patternFill patternType="solid">
        <fgColor indexed="10"/>
        <bgColor indexed="64"/>
      </patternFill>
    </fill>
    <fill>
      <patternFill patternType="solid">
        <fgColor indexed="52"/>
        <bgColor indexed="64"/>
      </patternFill>
    </fill>
    <fill>
      <patternFill patternType="solid">
        <fgColor indexed="12"/>
        <bgColor indexed="64"/>
      </patternFill>
    </fill>
  </fills>
  <borders count="29">
    <border>
      <left/>
      <right/>
      <top/>
      <bottom/>
      <diagonal/>
    </border>
    <border>
      <left/>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top style="thin">
        <color indexed="64"/>
      </top>
      <bottom/>
      <diagonal/>
    </border>
    <border>
      <left style="thin">
        <color indexed="64"/>
      </left>
      <right/>
      <top/>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style="hair">
        <color indexed="64"/>
      </right>
      <top style="hair">
        <color indexed="64"/>
      </top>
      <bottom/>
      <diagonal/>
    </border>
    <border>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style="hair">
        <color indexed="64"/>
      </right>
      <top style="thin">
        <color indexed="64"/>
      </top>
      <bottom style="hair">
        <color indexed="64"/>
      </bottom>
      <diagonal/>
    </border>
  </borders>
  <cellStyleXfs count="2">
    <xf numFmtId="0" fontId="0" fillId="0" borderId="0"/>
    <xf numFmtId="0" fontId="4" fillId="0" borderId="0" applyNumberFormat="0" applyFill="0" applyBorder="0" applyAlignment="0" applyProtection="0">
      <alignment vertical="top"/>
      <protection locked="0"/>
    </xf>
  </cellStyleXfs>
  <cellXfs count="113">
    <xf numFmtId="0" fontId="0" fillId="0" borderId="0" xfId="0"/>
    <xf numFmtId="0" fontId="0" fillId="0" borderId="0" xfId="0" applyAlignment="1">
      <alignment vertical="center"/>
    </xf>
    <xf numFmtId="0" fontId="0" fillId="0" borderId="0" xfId="0" applyAlignment="1">
      <alignment vertical="center" wrapText="1"/>
    </xf>
    <xf numFmtId="0" fontId="0" fillId="2" borderId="0" xfId="0" applyFill="1"/>
    <xf numFmtId="0" fontId="0" fillId="3" borderId="0" xfId="0" applyFill="1" applyAlignment="1">
      <alignment vertical="center" wrapText="1"/>
    </xf>
    <xf numFmtId="0" fontId="0" fillId="2" borderId="1" xfId="0" applyFill="1" applyBorder="1" applyAlignment="1">
      <alignment horizontal="left" vertical="center" indent="1"/>
    </xf>
    <xf numFmtId="0" fontId="0" fillId="2" borderId="1" xfId="0" applyFill="1" applyBorder="1" applyAlignment="1">
      <alignment vertical="center" wrapText="1"/>
    </xf>
    <xf numFmtId="0" fontId="0" fillId="3" borderId="1" xfId="0" applyFill="1" applyBorder="1" applyAlignment="1">
      <alignment horizontal="left" vertical="center" indent="1"/>
    </xf>
    <xf numFmtId="0" fontId="0" fillId="3" borderId="1" xfId="0" applyFill="1" applyBorder="1" applyAlignment="1">
      <alignment vertical="center" wrapText="1"/>
    </xf>
    <xf numFmtId="0" fontId="0" fillId="4" borderId="0" xfId="0" applyFill="1" applyAlignment="1">
      <alignment vertical="center" wrapText="1"/>
    </xf>
    <xf numFmtId="0" fontId="0" fillId="4" borderId="1" xfId="0" applyFill="1" applyBorder="1" applyAlignment="1">
      <alignment vertical="center" wrapText="1"/>
    </xf>
    <xf numFmtId="0" fontId="0" fillId="4" borderId="1" xfId="0" applyFill="1" applyBorder="1" applyAlignment="1">
      <alignment horizontal="left" vertical="center" indent="1"/>
    </xf>
    <xf numFmtId="0" fontId="2" fillId="5" borderId="0" xfId="0" applyFont="1" applyFill="1" applyAlignment="1">
      <alignment vertical="center" wrapText="1"/>
    </xf>
    <xf numFmtId="0" fontId="2" fillId="5" borderId="1" xfId="0" applyFont="1" applyFill="1" applyBorder="1" applyAlignment="1">
      <alignment horizontal="left" vertical="center" wrapText="1" indent="1"/>
    </xf>
    <xf numFmtId="0" fontId="2" fillId="5" borderId="1" xfId="0" applyFont="1" applyFill="1" applyBorder="1" applyAlignment="1">
      <alignment vertical="center" wrapText="1"/>
    </xf>
    <xf numFmtId="0" fontId="0" fillId="0" borderId="2" xfId="0" applyBorder="1" applyAlignment="1">
      <alignment horizontal="center" vertical="center" wrapText="1"/>
    </xf>
    <xf numFmtId="0" fontId="0" fillId="6" borderId="3" xfId="0" applyFill="1" applyBorder="1" applyAlignment="1">
      <alignment vertical="center" wrapText="1"/>
    </xf>
    <xf numFmtId="0" fontId="0" fillId="6" borderId="4" xfId="0" applyFill="1" applyBorder="1" applyAlignment="1">
      <alignment horizontal="center" vertical="center" wrapText="1"/>
    </xf>
    <xf numFmtId="0" fontId="0" fillId="6" borderId="5" xfId="0" applyFill="1" applyBorder="1" applyAlignment="1">
      <alignment vertical="center" wrapText="1"/>
    </xf>
    <xf numFmtId="0" fontId="0" fillId="6" borderId="6" xfId="0" applyFill="1" applyBorder="1" applyAlignment="1">
      <alignment horizontal="center" vertical="center" wrapText="1"/>
    </xf>
    <xf numFmtId="0" fontId="0" fillId="6" borderId="7" xfId="0" applyFill="1" applyBorder="1" applyAlignment="1">
      <alignment vertical="center" wrapText="1"/>
    </xf>
    <xf numFmtId="0" fontId="0" fillId="6" borderId="2" xfId="0" applyFill="1" applyBorder="1" applyAlignment="1">
      <alignment horizontal="center" vertical="center" wrapText="1"/>
    </xf>
    <xf numFmtId="0" fontId="5" fillId="7" borderId="0" xfId="0" applyFont="1" applyFill="1" applyAlignment="1">
      <alignment horizontal="center" vertical="center"/>
    </xf>
    <xf numFmtId="0" fontId="0" fillId="6" borderId="8" xfId="0" applyFill="1" applyBorder="1"/>
    <xf numFmtId="0" fontId="0" fillId="6" borderId="9" xfId="0" applyFill="1" applyBorder="1"/>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7" fillId="8" borderId="0" xfId="0" applyFont="1" applyFill="1" applyAlignment="1">
      <alignment horizontal="center" vertical="center"/>
    </xf>
    <xf numFmtId="0" fontId="8" fillId="9" borderId="13" xfId="0" applyFont="1" applyFill="1" applyBorder="1" applyAlignment="1">
      <alignment horizontal="center" vertical="center"/>
    </xf>
    <xf numFmtId="0" fontId="8" fillId="9" borderId="14" xfId="0" applyFont="1" applyFill="1" applyBorder="1" applyAlignment="1">
      <alignment horizontal="center" vertical="center"/>
    </xf>
    <xf numFmtId="0" fontId="0" fillId="10" borderId="15" xfId="0" applyFill="1" applyBorder="1" applyAlignment="1">
      <alignment horizontal="center" vertical="center" wrapText="1"/>
    </xf>
    <xf numFmtId="0" fontId="0" fillId="10" borderId="16" xfId="0" applyFill="1" applyBorder="1" applyAlignment="1">
      <alignment horizontal="center" vertical="center" wrapText="1"/>
    </xf>
    <xf numFmtId="0" fontId="0" fillId="2" borderId="15" xfId="0" applyFill="1" applyBorder="1" applyAlignment="1">
      <alignment horizontal="center" vertical="center" wrapText="1"/>
    </xf>
    <xf numFmtId="0" fontId="0" fillId="2" borderId="16" xfId="0" applyFill="1" applyBorder="1" applyAlignment="1">
      <alignment horizontal="center" vertical="center" wrapText="1"/>
    </xf>
    <xf numFmtId="0" fontId="0" fillId="8" borderId="17" xfId="0" applyFill="1" applyBorder="1" applyAlignment="1">
      <alignment horizontal="center" vertical="center" wrapText="1"/>
    </xf>
    <xf numFmtId="0" fontId="0" fillId="8" borderId="18" xfId="0" applyFill="1" applyBorder="1" applyAlignment="1">
      <alignment horizontal="center" vertical="center" wrapText="1"/>
    </xf>
    <xf numFmtId="0" fontId="1" fillId="0" borderId="19" xfId="0" applyFont="1" applyBorder="1" applyAlignment="1">
      <alignment horizontal="center" vertical="center" wrapText="1"/>
    </xf>
    <xf numFmtId="0" fontId="0" fillId="11" borderId="15" xfId="0" applyFill="1" applyBorder="1" applyAlignment="1">
      <alignment horizontal="center" vertical="center" wrapText="1"/>
    </xf>
    <xf numFmtId="0" fontId="0" fillId="11" borderId="16" xfId="0" applyFill="1" applyBorder="1" applyAlignment="1">
      <alignment horizontal="center" vertical="center" wrapText="1"/>
    </xf>
    <xf numFmtId="0" fontId="7" fillId="2" borderId="0" xfId="0" applyFont="1" applyFill="1"/>
    <xf numFmtId="0" fontId="7" fillId="3" borderId="0" xfId="0" applyFont="1" applyFill="1" applyAlignment="1">
      <alignment vertical="center"/>
    </xf>
    <xf numFmtId="0" fontId="7" fillId="4" borderId="0" xfId="0" applyFont="1" applyFill="1" applyAlignment="1">
      <alignment vertical="center"/>
    </xf>
    <xf numFmtId="0" fontId="9" fillId="5" borderId="0" xfId="0" applyFont="1" applyFill="1" applyAlignment="1">
      <alignment vertical="center"/>
    </xf>
    <xf numFmtId="0" fontId="10" fillId="6" borderId="3" xfId="0" applyFont="1" applyFill="1" applyBorder="1" applyAlignment="1">
      <alignment vertical="center" wrapText="1"/>
    </xf>
    <xf numFmtId="0" fontId="10" fillId="6" borderId="5" xfId="0" applyFont="1" applyFill="1" applyBorder="1" applyAlignment="1">
      <alignment vertical="center" wrapText="1"/>
    </xf>
    <xf numFmtId="0" fontId="10" fillId="6" borderId="7" xfId="0" applyFont="1" applyFill="1" applyBorder="1" applyAlignment="1">
      <alignment vertical="center" wrapText="1"/>
    </xf>
    <xf numFmtId="0" fontId="7" fillId="0" borderId="10" xfId="0" applyFont="1" applyBorder="1" applyAlignment="1">
      <alignment horizontal="center" vertical="center"/>
    </xf>
    <xf numFmtId="0" fontId="7" fillId="0" borderId="2" xfId="0" applyFont="1" applyBorder="1" applyAlignment="1">
      <alignment horizontal="center" vertical="center"/>
    </xf>
    <xf numFmtId="0" fontId="7" fillId="6" borderId="4"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17" fillId="0" borderId="0" xfId="0" applyFont="1" applyAlignment="1">
      <alignment horizontal="center" vertical="center"/>
    </xf>
    <xf numFmtId="0" fontId="17" fillId="0" borderId="0" xfId="0" applyFont="1"/>
    <xf numFmtId="0" fontId="16" fillId="4" borderId="20" xfId="0" applyFont="1" applyFill="1" applyBorder="1" applyAlignment="1">
      <alignment horizontal="center" vertical="center" textRotation="90" wrapText="1"/>
    </xf>
    <xf numFmtId="0" fontId="16" fillId="4" borderId="20" xfId="0" applyFont="1" applyFill="1" applyBorder="1" applyAlignment="1">
      <alignment horizontal="center" vertical="center" wrapText="1"/>
    </xf>
    <xf numFmtId="0" fontId="17" fillId="0" borderId="0" xfId="0" applyFont="1" applyAlignment="1">
      <alignment horizontal="center" vertical="center" textRotation="90"/>
    </xf>
    <xf numFmtId="0" fontId="17" fillId="0" borderId="0" xfId="0" applyFont="1" applyAlignment="1">
      <alignment horizontal="center" vertical="center" textRotation="90" wrapText="1"/>
    </xf>
    <xf numFmtId="0" fontId="18" fillId="0" borderId="0" xfId="0" applyFont="1" applyAlignment="1">
      <alignment horizontal="center" vertical="center" textRotation="90"/>
    </xf>
    <xf numFmtId="0" fontId="17" fillId="0" borderId="0" xfId="0" applyFont="1" applyAlignment="1">
      <alignment horizontal="center" vertical="center" wrapText="1"/>
    </xf>
    <xf numFmtId="0" fontId="12" fillId="12" borderId="20" xfId="0" applyFont="1" applyFill="1" applyBorder="1" applyAlignment="1">
      <alignment horizontal="center" vertical="center"/>
    </xf>
    <xf numFmtId="0" fontId="18" fillId="2" borderId="20" xfId="0" applyFont="1" applyFill="1" applyBorder="1" applyAlignment="1">
      <alignment horizontal="center" vertical="center"/>
    </xf>
    <xf numFmtId="0" fontId="18" fillId="3" borderId="20" xfId="0" applyFont="1" applyFill="1" applyBorder="1" applyAlignment="1">
      <alignment horizontal="center" vertical="center"/>
    </xf>
    <xf numFmtId="0" fontId="18" fillId="4" borderId="20" xfId="0" applyFont="1" applyFill="1" applyBorder="1" applyAlignment="1">
      <alignment horizontal="center" vertical="center"/>
    </xf>
    <xf numFmtId="0" fontId="18" fillId="5" borderId="20" xfId="0" applyFont="1" applyFill="1" applyBorder="1" applyAlignment="1">
      <alignment horizontal="center" vertical="center"/>
    </xf>
    <xf numFmtId="0" fontId="3" fillId="0" borderId="20" xfId="0" applyFont="1" applyBorder="1" applyAlignment="1">
      <alignment horizontal="justify" vertical="center" wrapText="1"/>
    </xf>
    <xf numFmtId="0" fontId="19" fillId="0" borderId="20" xfId="0" applyFont="1" applyBorder="1" applyAlignment="1">
      <alignment horizontal="left" vertical="center" wrapText="1"/>
    </xf>
    <xf numFmtId="0" fontId="19" fillId="0" borderId="20" xfId="0" applyFont="1" applyBorder="1" applyAlignment="1">
      <alignment horizontal="center" vertical="center"/>
    </xf>
    <xf numFmtId="0" fontId="19" fillId="8" borderId="20" xfId="0" applyFont="1" applyFill="1" applyBorder="1" applyAlignment="1">
      <alignment horizontal="center" vertical="center"/>
    </xf>
    <xf numFmtId="0" fontId="19" fillId="4" borderId="20" xfId="0" applyFont="1" applyFill="1" applyBorder="1" applyAlignment="1">
      <alignment horizontal="center" vertical="center" textRotation="90" wrapText="1"/>
    </xf>
    <xf numFmtId="0" fontId="19" fillId="4" borderId="20" xfId="0" applyFont="1" applyFill="1" applyBorder="1" applyAlignment="1">
      <alignment horizontal="left" vertical="center" wrapText="1"/>
    </xf>
    <xf numFmtId="0" fontId="18" fillId="4" borderId="20" xfId="0" applyFont="1" applyFill="1" applyBorder="1" applyAlignment="1">
      <alignment horizontal="center" vertical="center" wrapText="1"/>
    </xf>
    <xf numFmtId="164" fontId="18" fillId="4" borderId="20" xfId="0" applyNumberFormat="1" applyFont="1" applyFill="1" applyBorder="1" applyAlignment="1">
      <alignment horizontal="center" vertical="center" textRotation="90" wrapText="1"/>
    </xf>
    <xf numFmtId="0" fontId="18" fillId="4" borderId="20" xfId="0" applyFont="1" applyFill="1" applyBorder="1" applyAlignment="1">
      <alignment horizontal="left" vertical="center" wrapText="1"/>
    </xf>
    <xf numFmtId="0" fontId="3" fillId="0" borderId="20" xfId="0" applyFont="1" applyBorder="1" applyAlignment="1">
      <alignment horizontal="left" vertical="center" wrapText="1"/>
    </xf>
    <xf numFmtId="0" fontId="17" fillId="3" borderId="20" xfId="0" applyFont="1" applyFill="1" applyBorder="1" applyAlignment="1">
      <alignment horizontal="center" vertical="center"/>
    </xf>
    <xf numFmtId="0" fontId="17" fillId="5" borderId="20" xfId="0" applyFont="1" applyFill="1" applyBorder="1" applyAlignment="1">
      <alignment horizontal="center" vertical="center"/>
    </xf>
    <xf numFmtId="0" fontId="17" fillId="4" borderId="20" xfId="0" applyFont="1" applyFill="1" applyBorder="1" applyAlignment="1">
      <alignment horizontal="center" vertical="center" wrapText="1"/>
    </xf>
    <xf numFmtId="0" fontId="17" fillId="4" borderId="20" xfId="0" applyFont="1" applyFill="1" applyBorder="1" applyAlignment="1">
      <alignment horizontal="left" vertical="center" wrapText="1"/>
    </xf>
    <xf numFmtId="0" fontId="17" fillId="2" borderId="20" xfId="0" applyFont="1" applyFill="1" applyBorder="1" applyAlignment="1">
      <alignment horizontal="center" vertical="center"/>
    </xf>
    <xf numFmtId="0" fontId="3" fillId="4" borderId="20" xfId="0" applyFont="1" applyFill="1" applyBorder="1" applyAlignment="1">
      <alignment horizontal="center" vertical="center" textRotation="90" wrapText="1"/>
    </xf>
    <xf numFmtId="0" fontId="3" fillId="4" borderId="20" xfId="0" applyFont="1" applyFill="1" applyBorder="1" applyAlignment="1">
      <alignment horizontal="left" vertical="center" wrapText="1"/>
    </xf>
    <xf numFmtId="0" fontId="17" fillId="0" borderId="20" xfId="0" applyFont="1" applyBorder="1" applyAlignment="1">
      <alignment horizontal="center" vertical="center" wrapText="1"/>
    </xf>
    <xf numFmtId="0" fontId="17" fillId="4" borderId="20" xfId="0" applyFont="1" applyFill="1" applyBorder="1" applyAlignment="1">
      <alignment horizontal="center" vertical="center"/>
    </xf>
    <xf numFmtId="164" fontId="17" fillId="4" borderId="20" xfId="0" applyNumberFormat="1" applyFont="1" applyFill="1" applyBorder="1" applyAlignment="1">
      <alignment horizontal="center" vertical="center" textRotation="90" wrapText="1"/>
    </xf>
    <xf numFmtId="0" fontId="16" fillId="4" borderId="20" xfId="0" applyFont="1" applyFill="1" applyBorder="1" applyAlignment="1">
      <alignment horizontal="center" vertical="center" wrapText="1"/>
    </xf>
    <xf numFmtId="0" fontId="16" fillId="4" borderId="20" xfId="0" applyFont="1" applyFill="1" applyBorder="1" applyAlignment="1">
      <alignment horizontal="center" vertical="center"/>
    </xf>
    <xf numFmtId="0" fontId="16" fillId="4" borderId="20" xfId="0" applyFont="1" applyFill="1" applyBorder="1" applyAlignment="1">
      <alignment horizontal="center" vertical="center" textRotation="90" wrapText="1"/>
    </xf>
    <xf numFmtId="0" fontId="11" fillId="0" borderId="20" xfId="0" applyFont="1" applyBorder="1" applyAlignment="1">
      <alignment horizontal="center" vertical="center" wrapText="1"/>
    </xf>
    <xf numFmtId="0" fontId="11" fillId="0" borderId="20" xfId="0" applyFont="1" applyBorder="1" applyAlignment="1">
      <alignment horizontal="center" vertical="center" textRotation="90" wrapText="1"/>
    </xf>
    <xf numFmtId="0" fontId="11" fillId="4" borderId="20" xfId="0" applyFont="1" applyFill="1" applyBorder="1" applyAlignment="1">
      <alignment horizontal="center" vertical="center" textRotation="90" wrapText="1"/>
    </xf>
    <xf numFmtId="0" fontId="11" fillId="0" borderId="20" xfId="0" applyFont="1" applyBorder="1" applyAlignment="1">
      <alignment horizontal="center" vertical="center" textRotation="90"/>
    </xf>
    <xf numFmtId="0" fontId="11" fillId="4" borderId="20" xfId="0" applyFont="1" applyFill="1" applyBorder="1" applyAlignment="1">
      <alignment horizontal="center" vertical="center" wrapText="1"/>
    </xf>
    <xf numFmtId="0" fontId="12" fillId="12" borderId="20" xfId="0" applyFont="1" applyFill="1" applyBorder="1" applyAlignment="1">
      <alignment horizontal="center" vertical="center"/>
    </xf>
    <xf numFmtId="0" fontId="13" fillId="2" borderId="20" xfId="1" applyFont="1" applyFill="1" applyBorder="1" applyAlignment="1" applyProtection="1">
      <alignment horizontal="center" vertical="center" textRotation="90"/>
    </xf>
    <xf numFmtId="0" fontId="14" fillId="3" borderId="20" xfId="1" applyFont="1" applyFill="1" applyBorder="1" applyAlignment="1" applyProtection="1">
      <alignment horizontal="center" vertical="center" textRotation="90"/>
    </xf>
    <xf numFmtId="0" fontId="15" fillId="4" borderId="20" xfId="1" applyFont="1" applyFill="1" applyBorder="1" applyAlignment="1" applyProtection="1">
      <alignment horizontal="center" vertical="center" textRotation="90"/>
    </xf>
    <xf numFmtId="0" fontId="15" fillId="5" borderId="20" xfId="1" applyFont="1" applyFill="1" applyBorder="1" applyAlignment="1" applyProtection="1">
      <alignment horizontal="center" vertical="center" textRotation="90"/>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6" fillId="7" borderId="0" xfId="0" applyFont="1" applyFill="1" applyAlignment="1">
      <alignment horizontal="center" vertical="center" textRotation="90" wrapText="1"/>
    </xf>
    <xf numFmtId="0" fontId="7" fillId="6" borderId="23" xfId="0" applyFont="1" applyFill="1" applyBorder="1" applyAlignment="1">
      <alignment horizontal="center" vertical="center"/>
    </xf>
    <xf numFmtId="0" fontId="1" fillId="9" borderId="7" xfId="0" applyFont="1" applyFill="1" applyBorder="1" applyAlignment="1">
      <alignment horizontal="center" vertical="center" wrapText="1"/>
    </xf>
    <xf numFmtId="0" fontId="1" fillId="9" borderId="10" xfId="0" applyFont="1" applyFill="1" applyBorder="1" applyAlignment="1">
      <alignment horizontal="center" vertical="center" wrapText="1"/>
    </xf>
    <xf numFmtId="0" fontId="1" fillId="9" borderId="24" xfId="0" applyFont="1" applyFill="1" applyBorder="1" applyAlignment="1">
      <alignment horizontal="center" vertical="center" wrapText="1"/>
    </xf>
    <xf numFmtId="0" fontId="1" fillId="9" borderId="11" xfId="0" applyFont="1" applyFill="1" applyBorder="1" applyAlignment="1">
      <alignment horizontal="center" vertical="center" wrapText="1"/>
    </xf>
    <xf numFmtId="0" fontId="7" fillId="9" borderId="25" xfId="0" applyFont="1" applyFill="1" applyBorder="1" applyAlignment="1">
      <alignment horizontal="center" vertical="center"/>
    </xf>
    <xf numFmtId="0" fontId="7" fillId="9" borderId="7" xfId="0" applyFont="1" applyFill="1" applyBorder="1" applyAlignment="1">
      <alignment horizontal="center" vertical="center"/>
    </xf>
    <xf numFmtId="0" fontId="1" fillId="9" borderId="26" xfId="0" applyFont="1" applyFill="1" applyBorder="1" applyAlignment="1">
      <alignment horizontal="center" vertical="center" textRotation="45"/>
    </xf>
    <xf numFmtId="0" fontId="1" fillId="9" borderId="27" xfId="0" applyFont="1" applyFill="1" applyBorder="1" applyAlignment="1">
      <alignment horizontal="center" vertical="center" textRotation="45"/>
    </xf>
    <xf numFmtId="0" fontId="7" fillId="9" borderId="3" xfId="0" applyFont="1" applyFill="1" applyBorder="1" applyAlignment="1">
      <alignment horizontal="center" vertical="center"/>
    </xf>
    <xf numFmtId="0" fontId="7" fillId="9" borderId="28" xfId="0" applyFont="1" applyFill="1" applyBorder="1" applyAlignment="1">
      <alignment horizontal="center" vertical="center"/>
    </xf>
    <xf numFmtId="0" fontId="7" fillId="9" borderId="4" xfId="0" applyFont="1" applyFill="1" applyBorder="1" applyAlignment="1">
      <alignment horizontal="center" vertical="center"/>
    </xf>
  </cellXfs>
  <cellStyles count="2">
    <cellStyle name="Hipervínculo" xfId="1" builtinId="8"/>
    <cellStyle name="Normal" xfId="0" builtinId="0"/>
  </cellStyles>
  <dxfs count="6">
    <dxf>
      <fill>
        <patternFill>
          <bgColor indexed="13"/>
        </patternFill>
      </fill>
    </dxf>
    <dxf>
      <fill>
        <patternFill>
          <bgColor indexed="52"/>
        </patternFill>
      </fill>
    </dxf>
    <dxf>
      <fill>
        <patternFill>
          <bgColor indexed="10"/>
        </patternFill>
      </fill>
    </dxf>
    <dxf>
      <fill>
        <patternFill>
          <bgColor indexed="13"/>
        </patternFill>
      </fill>
    </dxf>
    <dxf>
      <fill>
        <patternFill>
          <bgColor indexed="52"/>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4"/>
  <sheetViews>
    <sheetView tabSelected="1" zoomScale="115" zoomScaleNormal="115" workbookViewId="0">
      <pane ySplit="2" topLeftCell="A3" activePane="bottomLeft" state="frozen"/>
      <selection pane="bottomLeft" activeCell="R14" sqref="R14"/>
    </sheetView>
  </sheetViews>
  <sheetFormatPr baseColWidth="10" defaultColWidth="11.42578125" defaultRowHeight="11.25" x14ac:dyDescent="0.25"/>
  <cols>
    <col min="1" max="1" width="4.140625" style="52" bestFit="1" customWidth="1"/>
    <col min="2" max="5" width="3.7109375" style="52" bestFit="1" customWidth="1"/>
    <col min="6" max="6" width="31.5703125" style="59" customWidth="1"/>
    <col min="7" max="7" width="31.5703125" style="52" customWidth="1"/>
    <col min="8" max="9" width="4.42578125" style="56" customWidth="1"/>
    <col min="10" max="10" width="7.140625" style="56" customWidth="1"/>
    <col min="11" max="11" width="6.5703125" style="56" customWidth="1"/>
    <col min="12" max="12" width="6.7109375" style="57" customWidth="1"/>
    <col min="13" max="13" width="27" style="52" customWidth="1"/>
    <col min="14" max="18" width="8.5703125" style="52" customWidth="1"/>
    <col min="19" max="19" width="12.140625" style="52" customWidth="1"/>
    <col min="20" max="21" width="8.5703125" style="58" customWidth="1"/>
    <col min="22" max="23" width="24.42578125" style="52" customWidth="1"/>
    <col min="24" max="26" width="11.42578125" style="52"/>
    <col min="27" max="16384" width="11.42578125" style="53"/>
  </cols>
  <sheetData>
    <row r="1" spans="1:23" ht="36" customHeight="1" x14ac:dyDescent="0.2">
      <c r="A1" s="93" t="s">
        <v>0</v>
      </c>
      <c r="B1" s="94" t="s">
        <v>1</v>
      </c>
      <c r="C1" s="95" t="s">
        <v>5</v>
      </c>
      <c r="D1" s="96" t="s">
        <v>2</v>
      </c>
      <c r="E1" s="97" t="s">
        <v>3</v>
      </c>
      <c r="F1" s="88" t="s">
        <v>6</v>
      </c>
      <c r="G1" s="88" t="s">
        <v>7</v>
      </c>
      <c r="H1" s="91" t="s">
        <v>4</v>
      </c>
      <c r="I1" s="89" t="s">
        <v>11</v>
      </c>
      <c r="J1" s="89" t="s">
        <v>12</v>
      </c>
      <c r="K1" s="89" t="s">
        <v>10</v>
      </c>
      <c r="L1" s="90" t="s">
        <v>21</v>
      </c>
      <c r="M1" s="92" t="s">
        <v>8</v>
      </c>
      <c r="N1" s="85" t="str">
        <f>UPPER("Impacto después del Tratamiento")</f>
        <v>IMPACTO DESPUÉS DEL TRATAMIENTO</v>
      </c>
      <c r="O1" s="85"/>
      <c r="P1" s="85"/>
      <c r="Q1" s="85"/>
      <c r="R1" s="87" t="s">
        <v>15</v>
      </c>
      <c r="S1" s="87" t="s">
        <v>16</v>
      </c>
      <c r="T1" s="87" t="s">
        <v>17</v>
      </c>
      <c r="U1" s="87" t="s">
        <v>103</v>
      </c>
      <c r="V1" s="85" t="s">
        <v>18</v>
      </c>
      <c r="W1" s="86"/>
    </row>
    <row r="2" spans="1:23" ht="78" customHeight="1" x14ac:dyDescent="0.2">
      <c r="A2" s="93"/>
      <c r="B2" s="94"/>
      <c r="C2" s="95"/>
      <c r="D2" s="96"/>
      <c r="E2" s="97"/>
      <c r="F2" s="88"/>
      <c r="G2" s="88"/>
      <c r="H2" s="91"/>
      <c r="I2" s="89"/>
      <c r="J2" s="89"/>
      <c r="K2" s="89"/>
      <c r="L2" s="90"/>
      <c r="M2" s="92"/>
      <c r="N2" s="54" t="s">
        <v>4</v>
      </c>
      <c r="O2" s="54" t="s">
        <v>13</v>
      </c>
      <c r="P2" s="54" t="s">
        <v>9</v>
      </c>
      <c r="Q2" s="54" t="s">
        <v>14</v>
      </c>
      <c r="R2" s="87"/>
      <c r="S2" s="87"/>
      <c r="T2" s="87"/>
      <c r="U2" s="87"/>
      <c r="V2" s="55" t="s">
        <v>19</v>
      </c>
      <c r="W2" s="55" t="s">
        <v>20</v>
      </c>
    </row>
    <row r="3" spans="1:23" ht="33.75" x14ac:dyDescent="0.2">
      <c r="A3" s="60">
        <v>1</v>
      </c>
      <c r="B3" s="61" t="s">
        <v>65</v>
      </c>
      <c r="C3" s="62" t="s">
        <v>107</v>
      </c>
      <c r="D3" s="63" t="s">
        <v>41</v>
      </c>
      <c r="E3" s="64" t="s">
        <v>98</v>
      </c>
      <c r="F3" s="65" t="s">
        <v>163</v>
      </c>
      <c r="G3" s="66" t="s">
        <v>108</v>
      </c>
      <c r="H3" s="67">
        <v>2</v>
      </c>
      <c r="I3" s="67">
        <v>1</v>
      </c>
      <c r="J3" s="68">
        <f t="shared" ref="J3:J9" si="0">H3+I3</f>
        <v>3</v>
      </c>
      <c r="K3" s="68">
        <f t="shared" ref="K3:K13" si="1">J3</f>
        <v>3</v>
      </c>
      <c r="L3" s="69" t="s">
        <v>109</v>
      </c>
      <c r="M3" s="70" t="s">
        <v>110</v>
      </c>
      <c r="N3" s="71">
        <v>1</v>
      </c>
      <c r="O3" s="71">
        <v>1</v>
      </c>
      <c r="P3" s="68">
        <f t="shared" ref="P3:P9" si="2">N3+O3</f>
        <v>2</v>
      </c>
      <c r="Q3" s="68">
        <f t="shared" ref="Q3:Q13" si="3">P3</f>
        <v>2</v>
      </c>
      <c r="R3" s="71" t="s">
        <v>105</v>
      </c>
      <c r="S3" s="77"/>
      <c r="T3" s="72"/>
      <c r="U3" s="72"/>
      <c r="V3" s="73" t="s">
        <v>111</v>
      </c>
      <c r="W3" s="73" t="s">
        <v>112</v>
      </c>
    </row>
    <row r="4" spans="1:23" ht="56.25" x14ac:dyDescent="0.2">
      <c r="A4" s="60">
        <v>2</v>
      </c>
      <c r="B4" s="61" t="s">
        <v>65</v>
      </c>
      <c r="C4" s="62" t="s">
        <v>107</v>
      </c>
      <c r="D4" s="63" t="s">
        <v>41</v>
      </c>
      <c r="E4" s="64" t="s">
        <v>98</v>
      </c>
      <c r="F4" s="66" t="s">
        <v>99</v>
      </c>
      <c r="G4" s="74" t="s">
        <v>164</v>
      </c>
      <c r="H4" s="67">
        <v>1</v>
      </c>
      <c r="I4" s="67">
        <v>2</v>
      </c>
      <c r="J4" s="68">
        <f t="shared" si="0"/>
        <v>3</v>
      </c>
      <c r="K4" s="68">
        <f t="shared" si="1"/>
        <v>3</v>
      </c>
      <c r="L4" s="69" t="s">
        <v>113</v>
      </c>
      <c r="M4" s="70" t="s">
        <v>100</v>
      </c>
      <c r="N4" s="71">
        <v>1</v>
      </c>
      <c r="O4" s="71">
        <v>1</v>
      </c>
      <c r="P4" s="68">
        <f t="shared" si="2"/>
        <v>2</v>
      </c>
      <c r="Q4" s="68">
        <f t="shared" si="3"/>
        <v>2</v>
      </c>
      <c r="R4" s="71" t="s">
        <v>105</v>
      </c>
      <c r="S4" s="71"/>
      <c r="T4" s="72"/>
      <c r="U4" s="72"/>
      <c r="V4" s="73" t="s">
        <v>114</v>
      </c>
      <c r="W4" s="73" t="s">
        <v>112</v>
      </c>
    </row>
    <row r="5" spans="1:23" ht="56.25" customHeight="1" x14ac:dyDescent="0.2">
      <c r="A5" s="60">
        <v>3</v>
      </c>
      <c r="B5" s="61" t="s">
        <v>59</v>
      </c>
      <c r="C5" s="62" t="s">
        <v>107</v>
      </c>
      <c r="D5" s="63" t="s">
        <v>41</v>
      </c>
      <c r="E5" s="64" t="s">
        <v>98</v>
      </c>
      <c r="F5" s="66" t="s">
        <v>104</v>
      </c>
      <c r="G5" s="66" t="s">
        <v>115</v>
      </c>
      <c r="H5" s="67">
        <v>2</v>
      </c>
      <c r="I5" s="67">
        <v>1</v>
      </c>
      <c r="J5" s="68">
        <f t="shared" si="0"/>
        <v>3</v>
      </c>
      <c r="K5" s="68">
        <f t="shared" si="1"/>
        <v>3</v>
      </c>
      <c r="L5" s="69" t="s">
        <v>116</v>
      </c>
      <c r="M5" s="70" t="s">
        <v>117</v>
      </c>
      <c r="N5" s="71">
        <v>1</v>
      </c>
      <c r="O5" s="71">
        <v>1</v>
      </c>
      <c r="P5" s="68">
        <f t="shared" si="2"/>
        <v>2</v>
      </c>
      <c r="Q5" s="68">
        <f t="shared" si="3"/>
        <v>2</v>
      </c>
      <c r="R5" s="71" t="s">
        <v>105</v>
      </c>
      <c r="S5" s="71"/>
      <c r="T5" s="72"/>
      <c r="U5" s="72"/>
      <c r="V5" s="73" t="s">
        <v>106</v>
      </c>
      <c r="W5" s="73" t="s">
        <v>118</v>
      </c>
    </row>
    <row r="6" spans="1:23" ht="33" x14ac:dyDescent="0.2">
      <c r="A6" s="60">
        <v>4</v>
      </c>
      <c r="B6" s="61" t="s">
        <v>59</v>
      </c>
      <c r="C6" s="62" t="s">
        <v>107</v>
      </c>
      <c r="D6" s="63" t="s">
        <v>41</v>
      </c>
      <c r="E6" s="64" t="s">
        <v>98</v>
      </c>
      <c r="F6" s="66" t="s">
        <v>97</v>
      </c>
      <c r="G6" s="66" t="s">
        <v>119</v>
      </c>
      <c r="H6" s="67">
        <v>1</v>
      </c>
      <c r="I6" s="67">
        <v>1</v>
      </c>
      <c r="J6" s="68">
        <f t="shared" si="0"/>
        <v>2</v>
      </c>
      <c r="K6" s="68">
        <f t="shared" si="1"/>
        <v>2</v>
      </c>
      <c r="L6" s="69" t="s">
        <v>113</v>
      </c>
      <c r="M6" s="70" t="s">
        <v>100</v>
      </c>
      <c r="N6" s="71">
        <v>1</v>
      </c>
      <c r="O6" s="71">
        <v>1</v>
      </c>
      <c r="P6" s="68">
        <f t="shared" si="2"/>
        <v>2</v>
      </c>
      <c r="Q6" s="68">
        <f t="shared" si="3"/>
        <v>2</v>
      </c>
      <c r="R6" s="71" t="s">
        <v>105</v>
      </c>
      <c r="S6" s="71"/>
      <c r="T6" s="72"/>
      <c r="U6" s="72"/>
      <c r="V6" s="73" t="s">
        <v>111</v>
      </c>
      <c r="W6" s="73" t="s">
        <v>112</v>
      </c>
    </row>
    <row r="7" spans="1:23" ht="33.75" x14ac:dyDescent="0.2">
      <c r="A7" s="60">
        <v>5</v>
      </c>
      <c r="B7" s="61" t="s">
        <v>59</v>
      </c>
      <c r="C7" s="75" t="s">
        <v>59</v>
      </c>
      <c r="D7" s="63" t="s">
        <v>58</v>
      </c>
      <c r="E7" s="64" t="s">
        <v>98</v>
      </c>
      <c r="F7" s="66" t="s">
        <v>57</v>
      </c>
      <c r="G7" s="66" t="s">
        <v>120</v>
      </c>
      <c r="H7" s="67">
        <v>1</v>
      </c>
      <c r="I7" s="67">
        <v>1</v>
      </c>
      <c r="J7" s="68">
        <f t="shared" si="0"/>
        <v>2</v>
      </c>
      <c r="K7" s="68">
        <f t="shared" si="1"/>
        <v>2</v>
      </c>
      <c r="L7" s="69" t="s">
        <v>113</v>
      </c>
      <c r="M7" s="70" t="s">
        <v>121</v>
      </c>
      <c r="N7" s="71">
        <v>1</v>
      </c>
      <c r="O7" s="71">
        <v>1</v>
      </c>
      <c r="P7" s="68">
        <f t="shared" si="2"/>
        <v>2</v>
      </c>
      <c r="Q7" s="68">
        <f t="shared" si="3"/>
        <v>2</v>
      </c>
      <c r="R7" s="71" t="s">
        <v>102</v>
      </c>
      <c r="S7" s="71"/>
      <c r="T7" s="72"/>
      <c r="U7" s="72"/>
      <c r="V7" s="73" t="s">
        <v>122</v>
      </c>
      <c r="W7" s="73" t="s">
        <v>123</v>
      </c>
    </row>
    <row r="8" spans="1:23" ht="84.75" x14ac:dyDescent="0.2">
      <c r="A8" s="60">
        <v>6</v>
      </c>
      <c r="B8" s="61" t="s">
        <v>59</v>
      </c>
      <c r="C8" s="62" t="s">
        <v>107</v>
      </c>
      <c r="D8" s="63" t="s">
        <v>58</v>
      </c>
      <c r="E8" s="76" t="s">
        <v>124</v>
      </c>
      <c r="F8" s="74" t="s">
        <v>125</v>
      </c>
      <c r="G8" s="66" t="s">
        <v>115</v>
      </c>
      <c r="H8" s="67">
        <v>1</v>
      </c>
      <c r="I8" s="67">
        <v>1</v>
      </c>
      <c r="J8" s="68">
        <f t="shared" si="0"/>
        <v>2</v>
      </c>
      <c r="K8" s="68">
        <f t="shared" si="1"/>
        <v>2</v>
      </c>
      <c r="L8" s="69" t="s">
        <v>116</v>
      </c>
      <c r="M8" s="70" t="s">
        <v>117</v>
      </c>
      <c r="N8" s="71">
        <v>1</v>
      </c>
      <c r="O8" s="71">
        <v>1</v>
      </c>
      <c r="P8" s="68">
        <f t="shared" si="2"/>
        <v>2</v>
      </c>
      <c r="Q8" s="68">
        <f t="shared" si="3"/>
        <v>2</v>
      </c>
      <c r="R8" s="77" t="s">
        <v>105</v>
      </c>
      <c r="S8" s="71"/>
      <c r="T8" s="72"/>
      <c r="U8" s="72"/>
      <c r="V8" s="73" t="s">
        <v>111</v>
      </c>
      <c r="W8" s="78" t="s">
        <v>112</v>
      </c>
    </row>
    <row r="9" spans="1:23" ht="45" x14ac:dyDescent="0.2">
      <c r="A9" s="60">
        <v>7</v>
      </c>
      <c r="B9" s="79" t="s">
        <v>65</v>
      </c>
      <c r="C9" s="75" t="s">
        <v>59</v>
      </c>
      <c r="D9" s="63" t="s">
        <v>58</v>
      </c>
      <c r="E9" s="76" t="s">
        <v>126</v>
      </c>
      <c r="F9" s="74" t="s">
        <v>134</v>
      </c>
      <c r="G9" s="74" t="s">
        <v>128</v>
      </c>
      <c r="H9" s="67">
        <v>2</v>
      </c>
      <c r="I9" s="67">
        <v>2</v>
      </c>
      <c r="J9" s="68">
        <f t="shared" si="0"/>
        <v>4</v>
      </c>
      <c r="K9" s="68">
        <f t="shared" si="1"/>
        <v>4</v>
      </c>
      <c r="L9" s="80" t="s">
        <v>129</v>
      </c>
      <c r="M9" s="81" t="s">
        <v>130</v>
      </c>
      <c r="N9" s="71">
        <v>2</v>
      </c>
      <c r="O9" s="71">
        <v>1</v>
      </c>
      <c r="P9" s="68">
        <f t="shared" si="2"/>
        <v>3</v>
      </c>
      <c r="Q9" s="68">
        <f t="shared" si="3"/>
        <v>3</v>
      </c>
      <c r="R9" s="71" t="s">
        <v>102</v>
      </c>
      <c r="S9" s="77" t="s">
        <v>131</v>
      </c>
      <c r="T9" s="72"/>
      <c r="U9" s="72"/>
      <c r="V9" s="78" t="s">
        <v>132</v>
      </c>
      <c r="W9" s="78" t="s">
        <v>133</v>
      </c>
    </row>
    <row r="10" spans="1:23" ht="45" x14ac:dyDescent="0.2">
      <c r="A10" s="60">
        <v>8</v>
      </c>
      <c r="B10" s="79" t="s">
        <v>65</v>
      </c>
      <c r="C10" s="75" t="s">
        <v>107</v>
      </c>
      <c r="D10" s="63" t="s">
        <v>58</v>
      </c>
      <c r="E10" s="76" t="s">
        <v>98</v>
      </c>
      <c r="F10" s="82" t="s">
        <v>135</v>
      </c>
      <c r="G10" s="82" t="s">
        <v>136</v>
      </c>
      <c r="H10" s="67">
        <v>2</v>
      </c>
      <c r="I10" s="67">
        <v>2</v>
      </c>
      <c r="J10" s="68">
        <f>H10+I10</f>
        <v>4</v>
      </c>
      <c r="K10" s="68">
        <f t="shared" si="1"/>
        <v>4</v>
      </c>
      <c r="L10" s="80" t="s">
        <v>137</v>
      </c>
      <c r="M10" s="81" t="s">
        <v>138</v>
      </c>
      <c r="N10" s="71">
        <v>1</v>
      </c>
      <c r="O10" s="71">
        <v>1</v>
      </c>
      <c r="P10" s="68">
        <f>N10+O10</f>
        <v>2</v>
      </c>
      <c r="Q10" s="68">
        <f t="shared" si="3"/>
        <v>2</v>
      </c>
      <c r="R10" s="71" t="s">
        <v>102</v>
      </c>
      <c r="S10" s="77" t="s">
        <v>139</v>
      </c>
      <c r="T10" s="72"/>
      <c r="U10" s="72"/>
      <c r="V10" s="78" t="s">
        <v>140</v>
      </c>
      <c r="W10" s="78" t="s">
        <v>141</v>
      </c>
    </row>
    <row r="11" spans="1:23" ht="76.5" x14ac:dyDescent="0.2">
      <c r="A11" s="60">
        <v>9</v>
      </c>
      <c r="B11" s="79" t="s">
        <v>65</v>
      </c>
      <c r="C11" s="75" t="s">
        <v>59</v>
      </c>
      <c r="D11" s="63" t="s">
        <v>58</v>
      </c>
      <c r="E11" s="76" t="s">
        <v>98</v>
      </c>
      <c r="F11" s="82" t="s">
        <v>142</v>
      </c>
      <c r="G11" s="82" t="s">
        <v>143</v>
      </c>
      <c r="H11" s="67">
        <v>1</v>
      </c>
      <c r="I11" s="67">
        <v>5</v>
      </c>
      <c r="J11" s="68">
        <f>H11+I11</f>
        <v>6</v>
      </c>
      <c r="K11" s="68">
        <f t="shared" si="1"/>
        <v>6</v>
      </c>
      <c r="L11" s="80" t="s">
        <v>127</v>
      </c>
      <c r="M11" s="81" t="s">
        <v>144</v>
      </c>
      <c r="N11" s="71">
        <v>1</v>
      </c>
      <c r="O11" s="71">
        <v>1</v>
      </c>
      <c r="P11" s="68">
        <f>N11+O11</f>
        <v>2</v>
      </c>
      <c r="Q11" s="68">
        <f t="shared" si="3"/>
        <v>2</v>
      </c>
      <c r="R11" s="71" t="s">
        <v>102</v>
      </c>
      <c r="S11" s="77" t="s">
        <v>145</v>
      </c>
      <c r="T11" s="72"/>
      <c r="U11" s="72"/>
      <c r="V11" s="78" t="s">
        <v>146</v>
      </c>
      <c r="W11" s="78" t="s">
        <v>147</v>
      </c>
    </row>
    <row r="12" spans="1:23" ht="56.25" x14ac:dyDescent="0.2">
      <c r="A12" s="60">
        <v>10</v>
      </c>
      <c r="B12" s="79" t="s">
        <v>65</v>
      </c>
      <c r="C12" s="75" t="s">
        <v>107</v>
      </c>
      <c r="D12" s="83" t="s">
        <v>58</v>
      </c>
      <c r="E12" s="76" t="s">
        <v>98</v>
      </c>
      <c r="F12" s="82" t="s">
        <v>148</v>
      </c>
      <c r="G12" s="82" t="s">
        <v>149</v>
      </c>
      <c r="H12" s="67">
        <v>2</v>
      </c>
      <c r="I12" s="67">
        <v>3</v>
      </c>
      <c r="J12" s="68">
        <f>H12+I12</f>
        <v>5</v>
      </c>
      <c r="K12" s="68">
        <f t="shared" si="1"/>
        <v>5</v>
      </c>
      <c r="L12" s="80" t="s">
        <v>150</v>
      </c>
      <c r="M12" s="81" t="s">
        <v>151</v>
      </c>
      <c r="N12" s="71">
        <v>1</v>
      </c>
      <c r="O12" s="71">
        <v>1</v>
      </c>
      <c r="P12" s="68">
        <f>N12+O12</f>
        <v>2</v>
      </c>
      <c r="Q12" s="68">
        <f t="shared" si="3"/>
        <v>2</v>
      </c>
      <c r="R12" s="77" t="s">
        <v>102</v>
      </c>
      <c r="S12" s="77" t="s">
        <v>152</v>
      </c>
      <c r="T12" s="84"/>
      <c r="U12" s="72"/>
      <c r="V12" s="78" t="s">
        <v>153</v>
      </c>
      <c r="W12" s="78" t="s">
        <v>154</v>
      </c>
    </row>
    <row r="13" spans="1:23" ht="80.25" x14ac:dyDescent="0.2">
      <c r="A13" s="60">
        <v>11</v>
      </c>
      <c r="B13" s="79" t="s">
        <v>65</v>
      </c>
      <c r="C13" s="75" t="s">
        <v>59</v>
      </c>
      <c r="D13" s="83" t="s">
        <v>58</v>
      </c>
      <c r="E13" s="76" t="s">
        <v>98</v>
      </c>
      <c r="F13" s="82" t="s">
        <v>155</v>
      </c>
      <c r="G13" s="82" t="s">
        <v>156</v>
      </c>
      <c r="H13" s="67">
        <v>1</v>
      </c>
      <c r="I13" s="67">
        <v>5</v>
      </c>
      <c r="J13" s="68">
        <f>H13+I13</f>
        <v>6</v>
      </c>
      <c r="K13" s="68">
        <f t="shared" si="1"/>
        <v>6</v>
      </c>
      <c r="L13" s="80" t="s">
        <v>157</v>
      </c>
      <c r="M13" s="81" t="s">
        <v>158</v>
      </c>
      <c r="N13" s="71">
        <v>1</v>
      </c>
      <c r="O13" s="71">
        <v>1</v>
      </c>
      <c r="P13" s="68">
        <f>N13+O13</f>
        <v>2</v>
      </c>
      <c r="Q13" s="68">
        <f t="shared" si="3"/>
        <v>2</v>
      </c>
      <c r="R13" s="77" t="s">
        <v>159</v>
      </c>
      <c r="S13" s="77" t="s">
        <v>160</v>
      </c>
      <c r="T13" s="84"/>
      <c r="U13" s="72"/>
      <c r="V13" s="84" t="s">
        <v>161</v>
      </c>
      <c r="W13" s="78" t="s">
        <v>162</v>
      </c>
    </row>
    <row r="14" spans="1:23" ht="80.25" x14ac:dyDescent="0.2">
      <c r="A14" s="60">
        <v>12</v>
      </c>
      <c r="B14" s="79" t="s">
        <v>65</v>
      </c>
      <c r="C14" s="75" t="s">
        <v>107</v>
      </c>
      <c r="D14" s="83" t="s">
        <v>58</v>
      </c>
      <c r="E14" s="76" t="s">
        <v>98</v>
      </c>
      <c r="F14" s="82" t="s">
        <v>165</v>
      </c>
      <c r="G14" s="82" t="s">
        <v>166</v>
      </c>
      <c r="H14" s="67">
        <v>2</v>
      </c>
      <c r="I14" s="67">
        <v>5</v>
      </c>
      <c r="J14" s="68">
        <f>H14+I14</f>
        <v>7</v>
      </c>
      <c r="K14" s="68">
        <f>J14</f>
        <v>7</v>
      </c>
      <c r="L14" s="80" t="s">
        <v>170</v>
      </c>
      <c r="M14" s="81" t="s">
        <v>167</v>
      </c>
      <c r="N14" s="71">
        <v>1</v>
      </c>
      <c r="O14" s="71">
        <v>1</v>
      </c>
      <c r="P14" s="68">
        <f>N14+O14</f>
        <v>2</v>
      </c>
      <c r="Q14" s="68">
        <f>P14</f>
        <v>2</v>
      </c>
      <c r="R14" s="77" t="s">
        <v>159</v>
      </c>
      <c r="S14" s="77" t="s">
        <v>168</v>
      </c>
      <c r="T14" s="84"/>
      <c r="U14" s="72"/>
      <c r="V14" s="84" t="s">
        <v>169</v>
      </c>
      <c r="W14" s="78" t="s">
        <v>162</v>
      </c>
    </row>
  </sheetData>
  <mergeCells count="19">
    <mergeCell ref="A1:A2"/>
    <mergeCell ref="B1:B2"/>
    <mergeCell ref="C1:C2"/>
    <mergeCell ref="D1:D2"/>
    <mergeCell ref="G1:G2"/>
    <mergeCell ref="E1:E2"/>
    <mergeCell ref="V1:W1"/>
    <mergeCell ref="U1:U2"/>
    <mergeCell ref="F1:F2"/>
    <mergeCell ref="I1:I2"/>
    <mergeCell ref="J1:J2"/>
    <mergeCell ref="K1:K2"/>
    <mergeCell ref="T1:T2"/>
    <mergeCell ref="R1:R2"/>
    <mergeCell ref="S1:S2"/>
    <mergeCell ref="L1:L2"/>
    <mergeCell ref="N1:Q1"/>
    <mergeCell ref="H1:H2"/>
    <mergeCell ref="M1:M2"/>
  </mergeCells>
  <phoneticPr fontId="3" type="noConversion"/>
  <conditionalFormatting sqref="J3:K14 P3:Q14">
    <cfRule type="cellIs" dxfId="5" priority="1" stopIfTrue="1" operator="between">
      <formula>8</formula>
      <formula>10</formula>
    </cfRule>
    <cfRule type="cellIs" dxfId="4" priority="2" stopIfTrue="1" operator="between">
      <formula>6</formula>
      <formula>7</formula>
    </cfRule>
    <cfRule type="cellIs" dxfId="3" priority="3" stopIfTrue="1" operator="equal">
      <formula>5</formula>
    </cfRule>
  </conditionalFormatting>
  <hyperlinks>
    <hyperlink ref="B1:B2" location="NOMENCLATURAS!A1" display="Clase " xr:uid="{00000000-0004-0000-0000-000000000000}"/>
    <hyperlink ref="C1:C2" location="NOMENCLATURAS!A5" display="Fuente" xr:uid="{00000000-0004-0000-0000-000001000000}"/>
    <hyperlink ref="D1:D2" location="NOMENCLATURAS!A9" display="Etapa " xr:uid="{00000000-0004-0000-0000-000002000000}"/>
    <hyperlink ref="E1:E2" location="NOMENCLATURAS!A15" display="Tipo" xr:uid="{00000000-0004-0000-0000-000003000000}"/>
  </hyperlinks>
  <printOptions horizontalCentered="1"/>
  <pageMargins left="0.17" right="0.16" top="0.28999999999999998" bottom="0.34" header="0.17" footer="0.17"/>
  <pageSetup scale="51" orientation="landscape" r:id="rId1"/>
  <headerFooter>
    <oddFooter>&amp;RMATRIZ DE RIESGOS</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R23"/>
  <sheetViews>
    <sheetView showGridLines="0" topLeftCell="C1" workbookViewId="0">
      <selection activeCell="E10" sqref="E10"/>
    </sheetView>
  </sheetViews>
  <sheetFormatPr baseColWidth="10" defaultColWidth="9.140625" defaultRowHeight="15" x14ac:dyDescent="0.25"/>
  <cols>
    <col min="1" max="1" width="18.7109375" customWidth="1"/>
    <col min="2" max="2" width="89" customWidth="1"/>
    <col min="3" max="3" width="6.140625" customWidth="1"/>
    <col min="4" max="4" width="3.85546875" customWidth="1"/>
    <col min="5" max="5" width="25.28515625" customWidth="1"/>
    <col min="6" max="6" width="12.85546875" bestFit="1" customWidth="1"/>
    <col min="7" max="8" width="3.42578125" customWidth="1"/>
    <col min="9" max="9" width="23" customWidth="1"/>
    <col min="10" max="10" width="9.42578125" customWidth="1"/>
    <col min="11" max="15" width="25.140625" customWidth="1"/>
    <col min="16" max="256" width="11.42578125" customWidth="1"/>
  </cols>
  <sheetData>
    <row r="1" spans="1:18" ht="18.75" x14ac:dyDescent="0.3">
      <c r="A1" s="40" t="s">
        <v>22</v>
      </c>
      <c r="B1" s="3"/>
      <c r="D1" s="23"/>
      <c r="E1" s="101" t="s">
        <v>60</v>
      </c>
      <c r="F1" s="101"/>
      <c r="I1" s="110" t="s">
        <v>71</v>
      </c>
      <c r="J1" s="111"/>
      <c r="K1" s="111"/>
      <c r="L1" s="111"/>
      <c r="M1" s="111"/>
      <c r="N1" s="111"/>
      <c r="O1" s="112"/>
    </row>
    <row r="2" spans="1:18" ht="75" x14ac:dyDescent="0.25">
      <c r="A2" s="5" t="s">
        <v>42</v>
      </c>
      <c r="B2" s="6" t="s">
        <v>63</v>
      </c>
      <c r="D2" s="24"/>
      <c r="E2" s="22" t="s">
        <v>10</v>
      </c>
      <c r="F2" s="22" t="s">
        <v>62</v>
      </c>
      <c r="I2" s="102" t="s">
        <v>72</v>
      </c>
      <c r="J2" s="103"/>
      <c r="K2" s="25" t="s">
        <v>79</v>
      </c>
      <c r="L2" s="25" t="s">
        <v>80</v>
      </c>
      <c r="M2" s="25" t="s">
        <v>81</v>
      </c>
      <c r="N2" s="25" t="s">
        <v>82</v>
      </c>
      <c r="O2" s="15" t="s">
        <v>101</v>
      </c>
    </row>
    <row r="3" spans="1:18" ht="60" x14ac:dyDescent="0.25">
      <c r="A3" s="5" t="s">
        <v>64</v>
      </c>
      <c r="B3" s="6" t="s">
        <v>29</v>
      </c>
      <c r="D3" s="100" t="s">
        <v>61</v>
      </c>
      <c r="E3" s="16" t="s">
        <v>66</v>
      </c>
      <c r="F3" s="17">
        <v>1</v>
      </c>
      <c r="I3" s="104" t="s">
        <v>73</v>
      </c>
      <c r="J3" s="105"/>
      <c r="K3" s="26" t="s">
        <v>83</v>
      </c>
      <c r="L3" s="26" t="s">
        <v>84</v>
      </c>
      <c r="M3" s="26" t="s">
        <v>85</v>
      </c>
      <c r="N3" s="26" t="s">
        <v>86</v>
      </c>
      <c r="O3" s="27" t="s">
        <v>87</v>
      </c>
    </row>
    <row r="4" spans="1:18" ht="30" x14ac:dyDescent="0.25">
      <c r="A4" s="1"/>
      <c r="B4" s="2"/>
      <c r="D4" s="100"/>
      <c r="E4" s="18" t="s">
        <v>67</v>
      </c>
      <c r="F4" s="19">
        <v>2</v>
      </c>
      <c r="I4" s="106" t="s">
        <v>14</v>
      </c>
      <c r="J4" s="108" t="s">
        <v>74</v>
      </c>
      <c r="K4" s="29" t="s">
        <v>75</v>
      </c>
      <c r="L4" s="29" t="s">
        <v>76</v>
      </c>
      <c r="M4" s="29" t="s">
        <v>77</v>
      </c>
      <c r="N4" s="29" t="s">
        <v>78</v>
      </c>
      <c r="O4" s="30" t="s">
        <v>88</v>
      </c>
    </row>
    <row r="5" spans="1:18" ht="45" x14ac:dyDescent="0.25">
      <c r="A5" s="41" t="s">
        <v>23</v>
      </c>
      <c r="B5" s="4"/>
      <c r="D5" s="100"/>
      <c r="E5" s="18" t="s">
        <v>68</v>
      </c>
      <c r="F5" s="19">
        <v>3</v>
      </c>
      <c r="I5" s="107"/>
      <c r="J5" s="109"/>
      <c r="K5" s="47">
        <v>1</v>
      </c>
      <c r="L5" s="47">
        <v>2</v>
      </c>
      <c r="M5" s="47">
        <v>3</v>
      </c>
      <c r="N5" s="47">
        <v>4</v>
      </c>
      <c r="O5" s="48">
        <v>5</v>
      </c>
      <c r="Q5" s="98" t="s">
        <v>89</v>
      </c>
      <c r="R5" s="99"/>
    </row>
    <row r="6" spans="1:18" ht="31.5" x14ac:dyDescent="0.25">
      <c r="A6" s="7" t="s">
        <v>43</v>
      </c>
      <c r="B6" s="8" t="s">
        <v>30</v>
      </c>
      <c r="D6" s="100"/>
      <c r="E6" s="18" t="s">
        <v>69</v>
      </c>
      <c r="F6" s="19">
        <v>4</v>
      </c>
      <c r="H6" s="100" t="s">
        <v>61</v>
      </c>
      <c r="I6" s="44" t="s">
        <v>66</v>
      </c>
      <c r="J6" s="49">
        <v>1</v>
      </c>
      <c r="K6" s="28">
        <f>K5+J6</f>
        <v>2</v>
      </c>
      <c r="L6" s="28">
        <f>L5+J6</f>
        <v>3</v>
      </c>
      <c r="M6" s="28">
        <f>M5+J6</f>
        <v>4</v>
      </c>
      <c r="N6" s="28">
        <f>N$5+J6</f>
        <v>5</v>
      </c>
      <c r="O6" s="28">
        <f>O$5+J6</f>
        <v>6</v>
      </c>
      <c r="Q6" s="37" t="s">
        <v>9</v>
      </c>
      <c r="R6" s="37" t="s">
        <v>14</v>
      </c>
    </row>
    <row r="7" spans="1:18" ht="47.25" x14ac:dyDescent="0.25">
      <c r="A7" s="7" t="s">
        <v>44</v>
      </c>
      <c r="B7" s="8" t="s">
        <v>31</v>
      </c>
      <c r="D7" s="100"/>
      <c r="E7" s="20" t="s">
        <v>70</v>
      </c>
      <c r="F7" s="21">
        <v>5</v>
      </c>
      <c r="H7" s="100"/>
      <c r="I7" s="45" t="s">
        <v>67</v>
      </c>
      <c r="J7" s="50">
        <v>2</v>
      </c>
      <c r="K7" s="28">
        <f>K5+J7</f>
        <v>3</v>
      </c>
      <c r="L7" s="28">
        <f>L5+J7</f>
        <v>4</v>
      </c>
      <c r="M7" s="28">
        <f>M5+J7</f>
        <v>5</v>
      </c>
      <c r="N7" s="28">
        <f>$N$5+J7</f>
        <v>6</v>
      </c>
      <c r="O7" s="28">
        <f>O$5+J7</f>
        <v>7</v>
      </c>
      <c r="Q7" s="31" t="s">
        <v>90</v>
      </c>
      <c r="R7" s="32" t="s">
        <v>91</v>
      </c>
    </row>
    <row r="8" spans="1:18" ht="47.25" x14ac:dyDescent="0.25">
      <c r="A8" s="1"/>
      <c r="B8" s="2"/>
      <c r="H8" s="100"/>
      <c r="I8" s="45" t="s">
        <v>68</v>
      </c>
      <c r="J8" s="50">
        <v>3</v>
      </c>
      <c r="K8" s="28">
        <f>K5+J8</f>
        <v>4</v>
      </c>
      <c r="L8" s="28">
        <f>L5+J8</f>
        <v>5</v>
      </c>
      <c r="M8" s="28">
        <f>M5+J8</f>
        <v>6</v>
      </c>
      <c r="N8" s="28">
        <f>$N$5+J8</f>
        <v>7</v>
      </c>
      <c r="O8" s="28">
        <f>O$5+J8</f>
        <v>8</v>
      </c>
      <c r="Q8" s="38" t="s">
        <v>92</v>
      </c>
      <c r="R8" s="39" t="s">
        <v>93</v>
      </c>
    </row>
    <row r="9" spans="1:18" ht="47.25" x14ac:dyDescent="0.25">
      <c r="A9" s="42" t="s">
        <v>24</v>
      </c>
      <c r="B9" s="9"/>
      <c r="H9" s="100"/>
      <c r="I9" s="45" t="s">
        <v>69</v>
      </c>
      <c r="J9" s="50">
        <v>4</v>
      </c>
      <c r="K9" s="28">
        <f>K5+J9</f>
        <v>5</v>
      </c>
      <c r="L9" s="28">
        <f>L5+J9</f>
        <v>6</v>
      </c>
      <c r="M9" s="28">
        <f>M5+J9</f>
        <v>7</v>
      </c>
      <c r="N9" s="28">
        <f>$N$5+J9</f>
        <v>8</v>
      </c>
      <c r="O9" s="28">
        <f>O$5+J9</f>
        <v>9</v>
      </c>
      <c r="Q9" s="33">
        <v>5</v>
      </c>
      <c r="R9" s="34" t="s">
        <v>94</v>
      </c>
    </row>
    <row r="10" spans="1:18" ht="60" x14ac:dyDescent="0.25">
      <c r="A10" s="11" t="s">
        <v>45</v>
      </c>
      <c r="B10" s="10" t="s">
        <v>26</v>
      </c>
      <c r="H10" s="100"/>
      <c r="I10" s="46" t="s">
        <v>70</v>
      </c>
      <c r="J10" s="51">
        <v>5</v>
      </c>
      <c r="K10" s="28">
        <f>K5+J10</f>
        <v>6</v>
      </c>
      <c r="L10" s="28">
        <f>L5+J10</f>
        <v>7</v>
      </c>
      <c r="M10" s="28">
        <f>M5+J10</f>
        <v>8</v>
      </c>
      <c r="N10" s="28">
        <f>$N$5+J10</f>
        <v>9</v>
      </c>
      <c r="O10" s="28">
        <f>O$5+J10</f>
        <v>10</v>
      </c>
      <c r="Q10" s="35" t="s">
        <v>95</v>
      </c>
      <c r="R10" s="36" t="s">
        <v>96</v>
      </c>
    </row>
    <row r="11" spans="1:18" ht="45" x14ac:dyDescent="0.25">
      <c r="A11" s="11" t="s">
        <v>46</v>
      </c>
      <c r="B11" s="10" t="s">
        <v>27</v>
      </c>
    </row>
    <row r="12" spans="1:18" ht="60" x14ac:dyDescent="0.25">
      <c r="A12" s="11" t="s">
        <v>56</v>
      </c>
      <c r="B12" s="10" t="s">
        <v>25</v>
      </c>
    </row>
    <row r="13" spans="1:18" ht="135" x14ac:dyDescent="0.25">
      <c r="A13" s="11" t="s">
        <v>47</v>
      </c>
      <c r="B13" s="10" t="s">
        <v>28</v>
      </c>
    </row>
    <row r="14" spans="1:18" x14ac:dyDescent="0.25">
      <c r="A14" s="1"/>
      <c r="B14" s="2"/>
    </row>
    <row r="15" spans="1:18" ht="18.75" x14ac:dyDescent="0.25">
      <c r="A15" s="43" t="s">
        <v>33</v>
      </c>
      <c r="B15" s="12"/>
    </row>
    <row r="16" spans="1:18" ht="30" x14ac:dyDescent="0.25">
      <c r="A16" s="13" t="s">
        <v>48</v>
      </c>
      <c r="B16" s="14" t="s">
        <v>32</v>
      </c>
    </row>
    <row r="17" spans="1:2" ht="30" x14ac:dyDescent="0.25">
      <c r="A17" s="13" t="s">
        <v>49</v>
      </c>
      <c r="B17" s="14" t="s">
        <v>34</v>
      </c>
    </row>
    <row r="18" spans="1:2" ht="45" x14ac:dyDescent="0.25">
      <c r="A18" s="13" t="s">
        <v>50</v>
      </c>
      <c r="B18" s="14" t="s">
        <v>35</v>
      </c>
    </row>
    <row r="19" spans="1:2" ht="60" x14ac:dyDescent="0.25">
      <c r="A19" s="13" t="s">
        <v>51</v>
      </c>
      <c r="B19" s="14" t="s">
        <v>36</v>
      </c>
    </row>
    <row r="20" spans="1:2" ht="37.5" customHeight="1" x14ac:dyDescent="0.25">
      <c r="A20" s="13" t="s">
        <v>52</v>
      </c>
      <c r="B20" s="14" t="s">
        <v>37</v>
      </c>
    </row>
    <row r="21" spans="1:2" ht="45" x14ac:dyDescent="0.25">
      <c r="A21" s="13" t="s">
        <v>53</v>
      </c>
      <c r="B21" s="14" t="s">
        <v>38</v>
      </c>
    </row>
    <row r="22" spans="1:2" ht="60" x14ac:dyDescent="0.25">
      <c r="A22" s="13" t="s">
        <v>54</v>
      </c>
      <c r="B22" s="14" t="s">
        <v>39</v>
      </c>
    </row>
    <row r="23" spans="1:2" ht="45" x14ac:dyDescent="0.25">
      <c r="A23" s="13" t="s">
        <v>55</v>
      </c>
      <c r="B23" s="14" t="s">
        <v>40</v>
      </c>
    </row>
  </sheetData>
  <mergeCells count="9">
    <mergeCell ref="Q5:R5"/>
    <mergeCell ref="D3:D7"/>
    <mergeCell ref="E1:F1"/>
    <mergeCell ref="I2:J2"/>
    <mergeCell ref="I3:J3"/>
    <mergeCell ref="I4:I5"/>
    <mergeCell ref="J4:J5"/>
    <mergeCell ref="I1:O1"/>
    <mergeCell ref="H6:H10"/>
  </mergeCells>
  <phoneticPr fontId="3" type="noConversion"/>
  <conditionalFormatting sqref="K6:O10">
    <cfRule type="cellIs" dxfId="2" priority="1" stopIfTrue="1" operator="between">
      <formula>8</formula>
      <formula>10</formula>
    </cfRule>
    <cfRule type="cellIs" dxfId="1" priority="2" stopIfTrue="1" operator="between">
      <formula>6</formula>
      <formula>7</formula>
    </cfRule>
    <cfRule type="cellIs" dxfId="0" priority="3" stopIfTrue="1" operator="equal">
      <formula>5</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vt:lpstr>
      <vt:lpstr>NOMENCLATURAS</vt:lpstr>
      <vt:lpstr>MATRIZ!Área_de_impresión</vt:lpstr>
      <vt:lpstr>MATRIZ!Títulos_a_imprimir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Edgar Alfonso Moreno Isaquita</dc:creator>
  <cp:lastModifiedBy>AUXJURIDICA53</cp:lastModifiedBy>
  <cp:lastPrinted>2015-02-17T14:38:37Z</cp:lastPrinted>
  <dcterms:created xsi:type="dcterms:W3CDTF">2013-12-13T13:18:34Z</dcterms:created>
  <dcterms:modified xsi:type="dcterms:W3CDTF">2025-06-20T20:54:06Z</dcterms:modified>
</cp:coreProperties>
</file>