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SABEL_MOSCOSO\Downloads\salidas\"/>
    </mc:Choice>
  </mc:AlternateContent>
  <bookViews>
    <workbookView showHorizontalScroll="0" showVerticalScroll="0" showSheetTabs="0" xWindow="0" yWindow="0" windowWidth="20490" windowHeight="6750"/>
  </bookViews>
  <sheets>
    <sheet name="Comparativo Semestre ll" sheetId="1" r:id="rId1"/>
  </sheets>
  <definedNames>
    <definedName name="_xlnm._FilterDatabase" localSheetId="0" hidden="1">'Comparativo Semestre ll'!$A$2:$J$88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8" i="1" l="1"/>
  <c r="H88" i="1"/>
  <c r="I88"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3" i="1" l="1"/>
</calcChain>
</file>

<file path=xl/sharedStrings.xml><?xml version="1.0" encoding="utf-8"?>
<sst xmlns="http://schemas.openxmlformats.org/spreadsheetml/2006/main" count="269" uniqueCount="133">
  <si>
    <t>Item</t>
  </si>
  <si>
    <t>Destino No</t>
  </si>
  <si>
    <t>Referencia Destino</t>
  </si>
  <si>
    <t>Pasajeros</t>
  </si>
  <si>
    <t>Lineas Viajeras</t>
  </si>
  <si>
    <t>Seturcol</t>
  </si>
  <si>
    <t>Rutranscol</t>
  </si>
  <si>
    <t>Nogal (Calle 78 # 9-92)</t>
  </si>
  <si>
    <t>BOGOTÁ</t>
  </si>
  <si>
    <t>IBAGUÉ</t>
  </si>
  <si>
    <t>Instituto Pedagógico Nacional Calle 127 No 11-20</t>
  </si>
  <si>
    <t>Instituto Pedagógico Nacional  Calle 127 No 11-20</t>
  </si>
  <si>
    <t>JUNÍN</t>
  </si>
  <si>
    <t>VILLETA</t>
  </si>
  <si>
    <t>TUNJA</t>
  </si>
  <si>
    <t>PEREIRA</t>
  </si>
  <si>
    <t>Calle 12 #2-65, barrio la Candelaria centro histórico</t>
  </si>
  <si>
    <t xml:space="preserve">4 + UTILERIA </t>
  </si>
  <si>
    <t>Cra 87 51b sur - 60</t>
  </si>
  <si>
    <t xml:space="preserve">12 CON INSTRUMEN TOS GRANDES </t>
  </si>
  <si>
    <t>LA CALERA</t>
  </si>
  <si>
    <t>Inducción municipio de la calera (Av 2 No 10-28) PNN Chingaza</t>
  </si>
  <si>
    <t>visita al colegio Jaime Garzón de la localidad de Sumapaz</t>
  </si>
  <si>
    <t>GUATAVITA</t>
  </si>
  <si>
    <t>GACHANCIPÁ</t>
  </si>
  <si>
    <t>MOSQUERA</t>
  </si>
  <si>
    <t>Universidad Pedagógica y Tecnológica de Colombia Tunja (Boyacá)</t>
  </si>
  <si>
    <t>Guatavita - Vereda El Hato_ laguna de Guatavita</t>
  </si>
  <si>
    <t>VILLA DE LEYVA</t>
  </si>
  <si>
    <t>Kilómetro 4.5 Vía La Calera- Escuela Pedagógica Experimental EPE UPN - Villa de Leyva</t>
  </si>
  <si>
    <t>Finca San José (Villeta)</t>
  </si>
  <si>
    <t>Sala de Exposiciones Colpatria (Carrera. 1 N° 19 – 20 / Universidad de los Andes</t>
  </si>
  <si>
    <t>Desvío hacia Sesquile - Guatavita. Sesquile - Kilometro 9 vía guatavita (Club náu</t>
  </si>
  <si>
    <t>SAN ANTONIO DEL TEQUENDAMA</t>
  </si>
  <si>
    <t>Parqueadero Parque Chicaque</t>
  </si>
  <si>
    <t>TOCANCIPÁ</t>
  </si>
  <si>
    <t>llegada a la Biblioteca Central de Tocancipá- Biblioteca Vereda La Fuente-Bibliote</t>
  </si>
  <si>
    <t>PIEDECUESTA</t>
  </si>
  <si>
    <t>mañana municipio el Pármo, caverna de indio, en la tarde visita al Cañón del Chi</t>
  </si>
  <si>
    <t>MANIZALES</t>
  </si>
  <si>
    <t>Día 2: 8:00 a.m. visita a la Industria Licorera de Caldas, 14:30 visita a BIOS</t>
  </si>
  <si>
    <t>GIRARDOTA</t>
  </si>
  <si>
    <t>PAIPA</t>
  </si>
  <si>
    <t>empresa Red Vital Paipa</t>
  </si>
  <si>
    <t>SANTA MARTA</t>
  </si>
  <si>
    <t>Santa Marta, Taganga, Minca, Santa Marta.</t>
  </si>
  <si>
    <t>FOMEQUE</t>
  </si>
  <si>
    <t>LA VEGA</t>
  </si>
  <si>
    <t>06:00 salida parqueadero UPN calle 72 hacia Centro de Educación Ambiental Bis</t>
  </si>
  <si>
    <t>llegada a la laguna de Guatavita//9:30: inicio de caminata a la laguna. Charla sob</t>
  </si>
  <si>
    <t>Biblioteca Central de Tocancipá - Biblioteca Vereda La Fuente-Biblioteca de Vered</t>
  </si>
  <si>
    <t>SOPÓ</t>
  </si>
  <si>
    <t>Museo de Historia Nacional – UPN (Calle 72 No. 11 - 86) Parqueadero</t>
  </si>
  <si>
    <t>Dia 1. Salida de la universida Pedagógica Nacional, via Tunja, Parada en el sisga</t>
  </si>
  <si>
    <t>YACOPÍ</t>
  </si>
  <si>
    <t>Yacopi Desplazamiento al municipio y 25 de octubre Establecer indicadores de ev</t>
  </si>
  <si>
    <t>NEIVA</t>
  </si>
  <si>
    <t>finca San José UPN, Villeta, Cundinamarca</t>
  </si>
  <si>
    <t>SAN AGUSTÍN</t>
  </si>
  <si>
    <t>Granada, Neiva, El Hobo, San Agustín Huila. Parques Arqueológicos, La Chaquir</t>
  </si>
  <si>
    <t>SAMANÁ</t>
  </si>
  <si>
    <t>CALI</t>
  </si>
  <si>
    <t>TAME</t>
  </si>
  <si>
    <t>Guateque - San Luis de Gaceno - Monterrey - Aguazul - Yopal //- Paz de Ariporo -</t>
  </si>
  <si>
    <t>YOPAL</t>
  </si>
  <si>
    <t>FLORESTA</t>
  </si>
  <si>
    <t>VILLAVICENCIO</t>
  </si>
  <si>
    <t>CHOACHÍ, Cundinamarca</t>
  </si>
  <si>
    <t>NOCAIMA</t>
  </si>
  <si>
    <t>SUTAMARCHÁN, Boyacá</t>
  </si>
  <si>
    <t>Junin</t>
  </si>
  <si>
    <t>Junín (Escuela Normal Superior de Junín)</t>
  </si>
  <si>
    <t>COVEÑAS</t>
  </si>
  <si>
    <t>Bogotá, El Vino, La Vega, Villeta, Guaduas, Puerto Parra, San Alberto</t>
  </si>
  <si>
    <t>CARMEN DE APICALÁ</t>
  </si>
  <si>
    <t>CARMEN DE APICALA visita a Fincas Cafeteras: (La Vuelta, San Rafael, La Esperanza, Quinini) “Asociación de protectores de los recursos naturales y del ambiente de Tibacuy”(APRENAT)• 4:00 pm Salida hacía Carmen de Apicalá: Instalación, hospedaje. Sede Guaré de Canapro</t>
  </si>
  <si>
    <t>MESETAS</t>
  </si>
  <si>
    <t>SAN RAFAEL</t>
  </si>
  <si>
    <t>Guatapé - Antioquia – Villeta - Salto de los micos túnel del Cune“Rio Claro” (Antioquia)El Santuario"" (Antioquia)– San Rafael.Medellín-Marmato (Caldas) -Supía (CaldasDesplazamiento Supía – Manizales - Fresno – Bogotá</t>
  </si>
  <si>
    <t>VILLAVICENCI O</t>
  </si>
  <si>
    <t>Salida de la UPN,6:00 a.m., sede calle 72, vía Calle 80 en dirección a la finca San José de Villeta, el regreso está programado a las 4 p.m. hacia la sede UPN, calle 72.</t>
  </si>
  <si>
    <t>Bogotá - Reserva Matarredonda - Choachí - Fómeque - Bogotá</t>
  </si>
  <si>
    <t>SAN MARTÍN</t>
  </si>
  <si>
    <t>Dia 1. traslado Bogotá-San Martín (Meta) Salida, sede UPN calle 72., Parque principal municipio de San Martín, plaza de mercado. (lugares a visitar: templo de cuadrillas, mirador turístico, caño Camoa, parque principal, iglesia principal parque central, concha acústica. 
Dia 2. plaza de mercado, visita al caño Camoa, plaza de mercado, Asistencia al joropódromo "la cotiza de oro", Asistencia evento musical "parrando llanero". 
Dia 3. plaza de mercado, visita al rio Humadea, Asistencia evento musical principal. 
Dia 4. Asistencia desfile contradanza, plaza de mercado. Asistencia desfile de cuadrillas, Asistencia Juego de cuadrillas, templo de cuadrillas, Asistencia evento musical llanero. 
Dia 5. plaza de mercado, Visita municipio de San Luis de Cubarral, cascada la esmeralda, plaza de mercado municipal San Luis de Cubarral. Regreso a San Martín. 
Dia 6. plaza de mercado, Embarque de retorno San Martín-Bogotá, parque municipal principal, 2-2:30pm, Arribo a Bogotá, 8pm, sede UPN calle 72</t>
  </si>
  <si>
    <t>CUMARIBO</t>
  </si>
  <si>
    <t>Salida Parque Nacional Bogotá - Villavicencio - Acacías - Cumaribo - Bogotá</t>
  </si>
  <si>
    <t>UPN CALLE 72 - REGRESO Universidad hacia Chapinero Hotel Grace, Cra. 9a# 61-13</t>
  </si>
  <si>
    <t>Parque Nacional de la UPN (Calle 39 n.º 1-60 Este) // 1:50 pm desde las instalaciones de Parque Nacional (Calle 39 n.º 1-60 Este) a las instalaciones de la Calle 72 de la UPN (Parqueadero), // 5:00 pm retorno desde las instalaciones de la Calle 72 ( Parqueadero) hacia el Centro Comercial el Tunal.</t>
  </si>
  <si>
    <t>SILVIA</t>
  </si>
  <si>
    <t>SILVIA,CAUCA, 19 noviembre Visita a la Universidad Misak</t>
  </si>
  <si>
    <t>Cra. 6 #10-76 Teatro Delia Zapata</t>
  </si>
  <si>
    <t>COCUY</t>
  </si>
  <si>
    <t>Día 1: Bogotá,Tunja, Duitama, Soatá, Boavita, San Mateo, Guicán. Día 2: Guicán - Cabañas Kanwara y Hacienda la Esperanza (aclimatación) Día 3: Cabañas Hacienda la Esperanza, caminata Valle de Lagunillas - Cabañas Hacienda la Esperanza (Aclimatación 2) Día 4: Cabañas Hacienda la Esperanza- camina Laguna Grande Sierra y regreso a las cabañas. Día 5: Guicán, Cocuy, Soatá, Belén,Tibasosa, Día 6:Tibasosa, Tunja, bogota</t>
  </si>
  <si>
    <t>Bogotá - Villeta (Finca San José) - Bogotá</t>
  </si>
  <si>
    <t>CHIA</t>
  </si>
  <si>
    <t xml:space="preserve">VALOR TOTAL </t>
  </si>
  <si>
    <t xml:space="preserve">Promedio </t>
  </si>
  <si>
    <t>ESTUDIO DE MERCADO SALIDAS ACADEMICAS Y ADMINISTRATIVAS 2-2025</t>
  </si>
  <si>
    <t>Calle 72 N° 11 - 86 - UPN - BOGOTÁ</t>
  </si>
  <si>
    <t>Sección de Educación Inicial Cra. 22 #73-43</t>
  </si>
  <si>
    <t>UPK CALLE 6C No 94A-25</t>
  </si>
  <si>
    <t xml:space="preserve">Castillo Marriquin </t>
  </si>
  <si>
    <t>Ruta circular Instalaciones Parque Nacional</t>
  </si>
  <si>
    <t>Ibague</t>
  </si>
  <si>
    <t>Escuela Normal Superior</t>
  </si>
  <si>
    <t xml:space="preserve">Villeta </t>
  </si>
  <si>
    <t xml:space="preserve">UPTC Tunja </t>
  </si>
  <si>
    <t xml:space="preserve">Pereira </t>
  </si>
  <si>
    <t>Colegio Misael Pastrana Borrero San Cristobal Sur</t>
  </si>
  <si>
    <t>Zoologioco Santa Cruz Villeta</t>
  </si>
  <si>
    <t>Laguna y Escuela Rural Choche</t>
  </si>
  <si>
    <t>Servicio Nacional de Aprendizaje | SENA</t>
  </si>
  <si>
    <t>Gachancipa-Bogotá</t>
  </si>
  <si>
    <t>Medellin Girardota</t>
  </si>
  <si>
    <t>Paramo De Chingaza - Laguna De Siecha</t>
  </si>
  <si>
    <t>Sopo</t>
  </si>
  <si>
    <t>Parque Chicaque</t>
  </si>
  <si>
    <t>Neiva</t>
  </si>
  <si>
    <t>Guaduas - Samana</t>
  </si>
  <si>
    <t>Cali</t>
  </si>
  <si>
    <t>Quetame-Monterrey -Yopal-Bogota</t>
  </si>
  <si>
    <t>Nemocon-Ventaquemada-Floresta-Tobasia-Villa D Leyva</t>
  </si>
  <si>
    <t>Villavicencio</t>
  </si>
  <si>
    <t>La Vega Km28- Centro De Educación Ambiental Bisvita. Finca San José De Villeta</t>
  </si>
  <si>
    <t>Vereda Quiza</t>
  </si>
  <si>
    <t>La Vega-Nocaima</t>
  </si>
  <si>
    <t>Sutamarchanrecorrido Hasta Villa De Leyva</t>
  </si>
  <si>
    <t>Mesetas</t>
  </si>
  <si>
    <t>Villa Vieja-Desierto De La Tatacoa-Neiva</t>
  </si>
  <si>
    <t>Villeta</t>
  </si>
  <si>
    <t>Universidad Javeriana</t>
  </si>
  <si>
    <t xml:space="preserve">No días </t>
  </si>
  <si>
    <t xml:space="preserve">salida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</si>
</sst>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240A]\ * #,##0.00_-;\-[$$-240A]\ * #,##0.00_-;_-[$$-240A]\ * &quot;-&quot;??_-;_-@_-"/>
  </numFmts>
  <fonts count="5" x14ac:knownFonts="1">
    <font>
      <sz val="11"/>
      <color theme="1"/>
      <name val="Calibri"/>
      <family val="2"/>
      <scheme val="minor"/>
    </font>
    <font>
      <sz val="11"/>
      <color theme="1"/>
      <name val="Calibri"/>
      <family val="2"/>
      <scheme val="minor"/>
    </font>
    <font>
      <sz val="8"/>
      <color theme="1"/>
      <name val="Arial"/>
      <family val="2"/>
    </font>
    <font>
      <b/>
      <sz val="8"/>
      <color rgb="FFFFFFFF"/>
      <name val="Arial"/>
      <family val="2"/>
    </font>
    <font>
      <b/>
      <sz val="8"/>
      <color theme="1"/>
      <name val="Arial"/>
      <family val="2"/>
    </font>
  </fonts>
  <fills count="5">
    <fill>
      <patternFill patternType="none"/>
    </fill>
    <fill>
      <patternFill patternType="gray125"/>
    </fill>
    <fill>
      <patternFill patternType="solid">
        <fgColor rgb="FF4F6128"/>
        <bgColor indexed="64"/>
      </patternFill>
    </fill>
    <fill>
      <patternFill patternType="solid">
        <fgColor theme="5" tint="0.79998168889431442"/>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9">
    <xf numFmtId="0" fontId="0" fillId="0" borderId="0" xfId="0"/>
    <xf numFmtId="0" fontId="3" fillId="2" borderId="1" xfId="0" applyFont="1" applyFill="1" applyBorder="1" applyAlignment="1">
      <alignment horizontal="center" vertical="center" wrapText="1"/>
    </xf>
    <xf numFmtId="0" fontId="2" fillId="0" borderId="0" xfId="0" applyFont="1"/>
    <xf numFmtId="0" fontId="2"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44" fontId="2" fillId="4" borderId="1" xfId="1" applyFont="1" applyFill="1" applyBorder="1" applyAlignment="1">
      <alignment vertical="center" wrapText="1"/>
    </xf>
    <xf numFmtId="44" fontId="2" fillId="0" borderId="0" xfId="0" applyNumberFormat="1" applyFont="1"/>
    <xf numFmtId="44" fontId="2" fillId="4" borderId="1" xfId="1" applyFont="1" applyFill="1" applyBorder="1" applyAlignment="1">
      <alignment horizontal="center" vertical="center" wrapText="1"/>
    </xf>
    <xf numFmtId="0" fontId="4" fillId="0" borderId="2"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1"/>
  <sheetViews>
    <sheetView tabSelected="1" zoomScaleNormal="100" workbookViewId="0">
      <selection activeCell="J88" sqref="J88"/>
    </sheetView>
  </sheetViews>
  <sheetFormatPr baseColWidth="10" defaultRowHeight="11.25" x14ac:dyDescent="0.2"/>
  <cols>
    <col min="1" max="1" width="7.85546875" style="2" customWidth="1"/>
    <col min="2" max="2" width="7.42578125" style="2" customWidth="1"/>
    <col min="3" max="4" width="11.42578125" style="2"/>
    <col min="5" max="5" width="44.42578125" style="2" customWidth="1"/>
    <col min="6" max="6" width="11.42578125" style="2"/>
    <col min="7" max="9" width="13.85546875" style="2" bestFit="1" customWidth="1"/>
    <col min="10" max="10" width="14.140625" style="2" bestFit="1" customWidth="1"/>
    <col min="11" max="16384" width="11.42578125" style="2"/>
  </cols>
  <sheetData>
    <row r="1" spans="1:10" ht="26.25" customHeight="1" x14ac:dyDescent="0.2">
      <c r="A1" s="8" t="s">
        <v>97</v>
      </c>
      <c r="B1" s="8"/>
      <c r="C1" s="8"/>
      <c r="D1" s="8"/>
      <c r="E1" s="8"/>
      <c r="F1" s="8"/>
      <c r="G1" s="8"/>
      <c r="H1" s="8"/>
      <c r="I1" s="8"/>
      <c r="J1" s="8"/>
    </row>
    <row r="2" spans="1:10" ht="29.25" customHeight="1" x14ac:dyDescent="0.2">
      <c r="A2" s="1" t="s">
        <v>0</v>
      </c>
      <c r="B2" s="1" t="s">
        <v>131</v>
      </c>
      <c r="C2" s="1" t="s">
        <v>132</v>
      </c>
      <c r="D2" s="1" t="s">
        <v>1</v>
      </c>
      <c r="E2" s="1" t="s">
        <v>2</v>
      </c>
      <c r="F2" s="1" t="s">
        <v>3</v>
      </c>
      <c r="G2" s="1" t="s">
        <v>4</v>
      </c>
      <c r="H2" s="1" t="s">
        <v>5</v>
      </c>
      <c r="I2" s="1" t="s">
        <v>6</v>
      </c>
      <c r="J2" s="1" t="s">
        <v>96</v>
      </c>
    </row>
    <row r="3" spans="1:10" ht="22.5" x14ac:dyDescent="0.2">
      <c r="A3" s="3">
        <v>1</v>
      </c>
      <c r="B3" s="3">
        <v>2</v>
      </c>
      <c r="C3" s="3" t="s">
        <v>7</v>
      </c>
      <c r="D3" s="3" t="s">
        <v>9</v>
      </c>
      <c r="E3" s="3" t="s">
        <v>103</v>
      </c>
      <c r="F3" s="3">
        <v>6</v>
      </c>
      <c r="G3" s="4">
        <v>1900000</v>
      </c>
      <c r="H3" s="4">
        <v>1300000</v>
      </c>
      <c r="I3" s="4">
        <v>625000</v>
      </c>
      <c r="J3" s="4">
        <f>+(G3+H3+I3)/3</f>
        <v>1275000</v>
      </c>
    </row>
    <row r="4" spans="1:10" ht="33.75" x14ac:dyDescent="0.2">
      <c r="A4" s="3">
        <v>2</v>
      </c>
      <c r="B4" s="3">
        <v>1</v>
      </c>
      <c r="C4" s="3" t="s">
        <v>98</v>
      </c>
      <c r="D4" s="3" t="s">
        <v>8</v>
      </c>
      <c r="E4" s="3" t="s">
        <v>10</v>
      </c>
      <c r="F4" s="3">
        <v>37</v>
      </c>
      <c r="G4" s="4">
        <v>600000</v>
      </c>
      <c r="H4" s="4">
        <v>700000</v>
      </c>
      <c r="I4" s="4">
        <v>625000</v>
      </c>
      <c r="J4" s="4">
        <f t="shared" ref="J4:J67" si="0">+(G4+H4+I4)/3</f>
        <v>641666.66666666663</v>
      </c>
    </row>
    <row r="5" spans="1:10" ht="45" x14ac:dyDescent="0.2">
      <c r="A5" s="3">
        <v>3</v>
      </c>
      <c r="B5" s="3">
        <v>1</v>
      </c>
      <c r="C5" s="3" t="s">
        <v>102</v>
      </c>
      <c r="D5" s="3" t="s">
        <v>8</v>
      </c>
      <c r="E5" s="3" t="s">
        <v>102</v>
      </c>
      <c r="F5" s="3">
        <v>27</v>
      </c>
      <c r="G5" s="4">
        <v>600000</v>
      </c>
      <c r="H5" s="4">
        <v>650000</v>
      </c>
      <c r="I5" s="4">
        <v>562500</v>
      </c>
      <c r="J5" s="4">
        <f t="shared" si="0"/>
        <v>604166.66666666663</v>
      </c>
    </row>
    <row r="6" spans="1:10" ht="45" x14ac:dyDescent="0.2">
      <c r="A6" s="3">
        <v>4</v>
      </c>
      <c r="B6" s="3">
        <v>1</v>
      </c>
      <c r="C6" s="3" t="s">
        <v>102</v>
      </c>
      <c r="D6" s="3" t="s">
        <v>8</v>
      </c>
      <c r="E6" s="3" t="s">
        <v>102</v>
      </c>
      <c r="F6" s="3">
        <v>15</v>
      </c>
      <c r="G6" s="4">
        <v>480000</v>
      </c>
      <c r="H6" s="4">
        <v>450000</v>
      </c>
      <c r="I6" s="4">
        <v>500000</v>
      </c>
      <c r="J6" s="4">
        <f t="shared" si="0"/>
        <v>476666.66666666669</v>
      </c>
    </row>
    <row r="7" spans="1:10" ht="33.75" x14ac:dyDescent="0.2">
      <c r="A7" s="3">
        <v>5</v>
      </c>
      <c r="B7" s="3">
        <v>1</v>
      </c>
      <c r="C7" s="3" t="s">
        <v>98</v>
      </c>
      <c r="D7" s="3" t="s">
        <v>12</v>
      </c>
      <c r="E7" s="3" t="s">
        <v>104</v>
      </c>
      <c r="F7" s="3">
        <v>30</v>
      </c>
      <c r="G7" s="4">
        <v>1700000</v>
      </c>
      <c r="H7" s="4">
        <v>1600000</v>
      </c>
      <c r="I7" s="4">
        <v>1625000</v>
      </c>
      <c r="J7" s="4">
        <f t="shared" si="0"/>
        <v>1641666.6666666667</v>
      </c>
    </row>
    <row r="8" spans="1:10" ht="33.75" x14ac:dyDescent="0.2">
      <c r="A8" s="3">
        <v>6</v>
      </c>
      <c r="B8" s="3">
        <v>3</v>
      </c>
      <c r="C8" s="3" t="s">
        <v>98</v>
      </c>
      <c r="D8" s="3" t="s">
        <v>13</v>
      </c>
      <c r="E8" s="3" t="s">
        <v>105</v>
      </c>
      <c r="F8" s="3">
        <v>40</v>
      </c>
      <c r="G8" s="4">
        <v>3200000</v>
      </c>
      <c r="H8" s="4">
        <v>1600000</v>
      </c>
      <c r="I8" s="4">
        <v>2125000</v>
      </c>
      <c r="J8" s="4">
        <f t="shared" si="0"/>
        <v>2308333.3333333335</v>
      </c>
    </row>
    <row r="9" spans="1:10" ht="33.75" x14ac:dyDescent="0.2">
      <c r="A9" s="3">
        <v>7</v>
      </c>
      <c r="B9" s="3">
        <v>4</v>
      </c>
      <c r="C9" s="3" t="s">
        <v>98</v>
      </c>
      <c r="D9" s="3" t="s">
        <v>14</v>
      </c>
      <c r="E9" s="3" t="s">
        <v>106</v>
      </c>
      <c r="F9" s="3">
        <v>17</v>
      </c>
      <c r="G9" s="4">
        <v>2500000</v>
      </c>
      <c r="H9" s="4">
        <v>3000000</v>
      </c>
      <c r="I9" s="4">
        <v>1750000</v>
      </c>
      <c r="J9" s="4">
        <f t="shared" si="0"/>
        <v>2416666.6666666665</v>
      </c>
    </row>
    <row r="10" spans="1:10" ht="33.75" x14ac:dyDescent="0.2">
      <c r="A10" s="3">
        <v>8</v>
      </c>
      <c r="B10" s="3">
        <v>7</v>
      </c>
      <c r="C10" s="3" t="s">
        <v>98</v>
      </c>
      <c r="D10" s="3" t="s">
        <v>15</v>
      </c>
      <c r="E10" s="3" t="s">
        <v>107</v>
      </c>
      <c r="F10" s="3">
        <v>33</v>
      </c>
      <c r="G10" s="4">
        <v>6300000</v>
      </c>
      <c r="H10" s="4">
        <v>7500000</v>
      </c>
      <c r="I10" s="4">
        <v>8750000</v>
      </c>
      <c r="J10" s="4">
        <f t="shared" si="0"/>
        <v>7516666.666666667</v>
      </c>
    </row>
    <row r="11" spans="1:10" ht="33.75" x14ac:dyDescent="0.2">
      <c r="A11" s="3">
        <v>9</v>
      </c>
      <c r="B11" s="3">
        <v>1</v>
      </c>
      <c r="C11" s="3" t="s">
        <v>98</v>
      </c>
      <c r="D11" s="3" t="s">
        <v>8</v>
      </c>
      <c r="E11" s="3" t="s">
        <v>108</v>
      </c>
      <c r="F11" s="3">
        <v>37</v>
      </c>
      <c r="G11" s="4">
        <v>600000</v>
      </c>
      <c r="H11" s="4">
        <v>700000</v>
      </c>
      <c r="I11" s="4">
        <v>625000</v>
      </c>
      <c r="J11" s="4">
        <f t="shared" si="0"/>
        <v>641666.66666666663</v>
      </c>
    </row>
    <row r="12" spans="1:10" ht="33.75" x14ac:dyDescent="0.2">
      <c r="A12" s="3">
        <v>10</v>
      </c>
      <c r="B12" s="3">
        <v>1</v>
      </c>
      <c r="C12" s="3" t="s">
        <v>98</v>
      </c>
      <c r="D12" s="3" t="s">
        <v>13</v>
      </c>
      <c r="E12" s="3" t="s">
        <v>30</v>
      </c>
      <c r="F12" s="3">
        <v>30</v>
      </c>
      <c r="G12" s="4">
        <v>1600000</v>
      </c>
      <c r="H12" s="4">
        <v>1200000</v>
      </c>
      <c r="I12" s="4">
        <v>1375000</v>
      </c>
      <c r="J12" s="4">
        <f t="shared" si="0"/>
        <v>1391666.6666666667</v>
      </c>
    </row>
    <row r="13" spans="1:10" ht="33.75" x14ac:dyDescent="0.2">
      <c r="A13" s="3">
        <v>11</v>
      </c>
      <c r="B13" s="3">
        <v>1</v>
      </c>
      <c r="C13" s="3" t="s">
        <v>98</v>
      </c>
      <c r="D13" s="3" t="s">
        <v>8</v>
      </c>
      <c r="E13" s="3" t="s">
        <v>16</v>
      </c>
      <c r="F13" s="3" t="s">
        <v>17</v>
      </c>
      <c r="G13" s="4">
        <v>500000</v>
      </c>
      <c r="H13" s="4">
        <v>380000</v>
      </c>
      <c r="I13" s="4">
        <v>450000</v>
      </c>
      <c r="J13" s="4">
        <f t="shared" si="0"/>
        <v>443333.33333333331</v>
      </c>
    </row>
    <row r="14" spans="1:10" ht="45" x14ac:dyDescent="0.2">
      <c r="A14" s="3">
        <v>12</v>
      </c>
      <c r="B14" s="3">
        <v>1</v>
      </c>
      <c r="C14" s="3" t="s">
        <v>98</v>
      </c>
      <c r="D14" s="3" t="s">
        <v>8</v>
      </c>
      <c r="E14" s="3" t="s">
        <v>18</v>
      </c>
      <c r="F14" s="3" t="s">
        <v>19</v>
      </c>
      <c r="G14" s="4">
        <v>600000</v>
      </c>
      <c r="H14" s="4">
        <v>650000</v>
      </c>
      <c r="I14" s="4">
        <v>625000</v>
      </c>
      <c r="J14" s="4">
        <f t="shared" si="0"/>
        <v>625000</v>
      </c>
    </row>
    <row r="15" spans="1:10" ht="33.75" x14ac:dyDescent="0.2">
      <c r="A15" s="3">
        <v>13</v>
      </c>
      <c r="B15" s="3">
        <v>1</v>
      </c>
      <c r="C15" s="3" t="s">
        <v>98</v>
      </c>
      <c r="D15" s="3" t="s">
        <v>20</v>
      </c>
      <c r="E15" s="3" t="s">
        <v>21</v>
      </c>
      <c r="F15" s="3">
        <v>32</v>
      </c>
      <c r="G15" s="4">
        <v>1400000</v>
      </c>
      <c r="H15" s="4">
        <v>1600000</v>
      </c>
      <c r="I15" s="4">
        <v>1000000</v>
      </c>
      <c r="J15" s="4">
        <f t="shared" si="0"/>
        <v>1333333.3333333333</v>
      </c>
    </row>
    <row r="16" spans="1:10" ht="33.75" x14ac:dyDescent="0.2">
      <c r="A16" s="3">
        <v>14</v>
      </c>
      <c r="B16" s="3">
        <v>5</v>
      </c>
      <c r="C16" s="3" t="s">
        <v>98</v>
      </c>
      <c r="D16" s="3" t="s">
        <v>8</v>
      </c>
      <c r="E16" s="3" t="s">
        <v>22</v>
      </c>
      <c r="F16" s="3">
        <v>9</v>
      </c>
      <c r="G16" s="4">
        <v>3400000</v>
      </c>
      <c r="H16" s="4">
        <v>1300000</v>
      </c>
      <c r="I16" s="4">
        <v>850000</v>
      </c>
      <c r="J16" s="4">
        <f t="shared" si="0"/>
        <v>1850000</v>
      </c>
    </row>
    <row r="17" spans="1:10" ht="33.75" x14ac:dyDescent="0.2">
      <c r="A17" s="3">
        <v>15</v>
      </c>
      <c r="B17" s="3">
        <v>4</v>
      </c>
      <c r="C17" s="3" t="s">
        <v>98</v>
      </c>
      <c r="D17" s="3" t="s">
        <v>13</v>
      </c>
      <c r="E17" s="3" t="s">
        <v>109</v>
      </c>
      <c r="F17" s="3">
        <v>28</v>
      </c>
      <c r="G17" s="4">
        <v>3700000</v>
      </c>
      <c r="H17" s="4">
        <v>1200000</v>
      </c>
      <c r="I17" s="4">
        <v>1875000</v>
      </c>
      <c r="J17" s="4">
        <f t="shared" si="0"/>
        <v>2258333.3333333335</v>
      </c>
    </row>
    <row r="18" spans="1:10" ht="33.75" x14ac:dyDescent="0.2">
      <c r="A18" s="3">
        <v>16</v>
      </c>
      <c r="B18" s="3">
        <v>1</v>
      </c>
      <c r="C18" s="3" t="s">
        <v>98</v>
      </c>
      <c r="D18" s="3" t="s">
        <v>23</v>
      </c>
      <c r="E18" s="3" t="s">
        <v>110</v>
      </c>
      <c r="F18" s="3">
        <v>31</v>
      </c>
      <c r="G18" s="4">
        <v>1550000</v>
      </c>
      <c r="H18" s="4">
        <v>980000</v>
      </c>
      <c r="I18" s="4">
        <v>1250000</v>
      </c>
      <c r="J18" s="4">
        <f t="shared" si="0"/>
        <v>1260000</v>
      </c>
    </row>
    <row r="19" spans="1:10" ht="33.75" x14ac:dyDescent="0.2">
      <c r="A19" s="3">
        <v>17</v>
      </c>
      <c r="B19" s="3">
        <v>1</v>
      </c>
      <c r="C19" s="3" t="s">
        <v>98</v>
      </c>
      <c r="D19" s="3" t="s">
        <v>24</v>
      </c>
      <c r="E19" s="3" t="s">
        <v>112</v>
      </c>
      <c r="F19" s="3">
        <v>18</v>
      </c>
      <c r="G19" s="4">
        <v>800000</v>
      </c>
      <c r="H19" s="4">
        <v>800000</v>
      </c>
      <c r="I19" s="4">
        <v>1000000</v>
      </c>
      <c r="J19" s="4">
        <f t="shared" si="0"/>
        <v>866666.66666666663</v>
      </c>
    </row>
    <row r="20" spans="1:10" ht="33.75" x14ac:dyDescent="0.2">
      <c r="A20" s="3">
        <v>18</v>
      </c>
      <c r="B20" s="3">
        <v>1</v>
      </c>
      <c r="C20" s="3" t="s">
        <v>98</v>
      </c>
      <c r="D20" s="3" t="s">
        <v>25</v>
      </c>
      <c r="E20" s="3" t="s">
        <v>111</v>
      </c>
      <c r="F20" s="3">
        <v>45</v>
      </c>
      <c r="G20" s="4">
        <v>970000</v>
      </c>
      <c r="H20" s="4">
        <v>850000</v>
      </c>
      <c r="I20" s="4">
        <v>1125000</v>
      </c>
      <c r="J20" s="4">
        <f t="shared" si="0"/>
        <v>981666.66666666663</v>
      </c>
    </row>
    <row r="21" spans="1:10" ht="33.75" x14ac:dyDescent="0.2">
      <c r="A21" s="3">
        <v>19</v>
      </c>
      <c r="B21" s="3">
        <v>1</v>
      </c>
      <c r="C21" s="3" t="s">
        <v>98</v>
      </c>
      <c r="D21" s="3" t="s">
        <v>25</v>
      </c>
      <c r="E21" s="3" t="s">
        <v>111</v>
      </c>
      <c r="F21" s="3">
        <v>10</v>
      </c>
      <c r="G21" s="4">
        <v>700000</v>
      </c>
      <c r="H21" s="4">
        <v>650000</v>
      </c>
      <c r="I21" s="4">
        <v>937500</v>
      </c>
      <c r="J21" s="4">
        <f t="shared" si="0"/>
        <v>762500</v>
      </c>
    </row>
    <row r="22" spans="1:10" ht="33.75" x14ac:dyDescent="0.2">
      <c r="A22" s="3">
        <v>20</v>
      </c>
      <c r="B22" s="3">
        <v>3</v>
      </c>
      <c r="C22" s="3" t="s">
        <v>98</v>
      </c>
      <c r="D22" s="3" t="s">
        <v>14</v>
      </c>
      <c r="E22" s="3" t="s">
        <v>26</v>
      </c>
      <c r="F22" s="3">
        <v>19</v>
      </c>
      <c r="G22" s="4">
        <v>2600000</v>
      </c>
      <c r="H22" s="4">
        <v>1600000</v>
      </c>
      <c r="I22" s="4">
        <v>1750000</v>
      </c>
      <c r="J22" s="4">
        <f t="shared" si="0"/>
        <v>1983333.3333333333</v>
      </c>
    </row>
    <row r="23" spans="1:10" ht="33.75" x14ac:dyDescent="0.2">
      <c r="A23" s="3">
        <v>21</v>
      </c>
      <c r="B23" s="3">
        <v>2</v>
      </c>
      <c r="C23" s="3" t="s">
        <v>98</v>
      </c>
      <c r="D23" s="3" t="s">
        <v>8</v>
      </c>
      <c r="E23" s="3" t="s">
        <v>22</v>
      </c>
      <c r="F23" s="3">
        <v>22</v>
      </c>
      <c r="G23" s="4">
        <v>2500000</v>
      </c>
      <c r="H23" s="4">
        <v>1500000</v>
      </c>
      <c r="I23" s="4">
        <v>1187500</v>
      </c>
      <c r="J23" s="4">
        <f t="shared" si="0"/>
        <v>1729166.6666666667</v>
      </c>
    </row>
    <row r="24" spans="1:10" ht="33.75" x14ac:dyDescent="0.2">
      <c r="A24" s="3">
        <v>22</v>
      </c>
      <c r="B24" s="3">
        <v>7</v>
      </c>
      <c r="C24" s="3" t="s">
        <v>98</v>
      </c>
      <c r="D24" s="3" t="s">
        <v>15</v>
      </c>
      <c r="E24" s="3" t="s">
        <v>107</v>
      </c>
      <c r="F24" s="3">
        <v>33</v>
      </c>
      <c r="G24" s="4">
        <v>7900000</v>
      </c>
      <c r="H24" s="4">
        <v>7500000</v>
      </c>
      <c r="I24" s="4">
        <v>10000000</v>
      </c>
      <c r="J24" s="4">
        <f t="shared" si="0"/>
        <v>8466666.666666666</v>
      </c>
    </row>
    <row r="25" spans="1:10" ht="33.75" x14ac:dyDescent="0.2">
      <c r="A25" s="3">
        <v>23</v>
      </c>
      <c r="B25" s="3">
        <v>1</v>
      </c>
      <c r="C25" s="3" t="s">
        <v>98</v>
      </c>
      <c r="D25" s="3" t="s">
        <v>23</v>
      </c>
      <c r="E25" s="3" t="s">
        <v>27</v>
      </c>
      <c r="F25" s="3">
        <v>21</v>
      </c>
      <c r="G25" s="4">
        <v>1400000</v>
      </c>
      <c r="H25" s="4">
        <v>850000</v>
      </c>
      <c r="I25" s="4">
        <v>1125000</v>
      </c>
      <c r="J25" s="4">
        <f t="shared" si="0"/>
        <v>1125000</v>
      </c>
    </row>
    <row r="26" spans="1:10" ht="33.75" x14ac:dyDescent="0.2">
      <c r="A26" s="3">
        <v>24</v>
      </c>
      <c r="B26" s="3">
        <v>1</v>
      </c>
      <c r="C26" s="3" t="s">
        <v>98</v>
      </c>
      <c r="D26" s="3" t="s">
        <v>28</v>
      </c>
      <c r="E26" s="3" t="s">
        <v>29</v>
      </c>
      <c r="F26" s="3">
        <v>23</v>
      </c>
      <c r="G26" s="4">
        <v>1650000</v>
      </c>
      <c r="H26" s="4">
        <v>1500000</v>
      </c>
      <c r="I26" s="4">
        <v>2500000</v>
      </c>
      <c r="J26" s="4">
        <f t="shared" si="0"/>
        <v>1883333.3333333333</v>
      </c>
    </row>
    <row r="27" spans="1:10" ht="33.75" x14ac:dyDescent="0.2">
      <c r="A27" s="3">
        <v>25</v>
      </c>
      <c r="B27" s="3">
        <v>1</v>
      </c>
      <c r="C27" s="3" t="s">
        <v>98</v>
      </c>
      <c r="D27" s="3" t="s">
        <v>13</v>
      </c>
      <c r="E27" s="3" t="s">
        <v>30</v>
      </c>
      <c r="F27" s="3">
        <v>23</v>
      </c>
      <c r="G27" s="4">
        <v>1550000</v>
      </c>
      <c r="H27" s="4">
        <v>1400000</v>
      </c>
      <c r="I27" s="4">
        <v>1375000</v>
      </c>
      <c r="J27" s="4">
        <f t="shared" si="0"/>
        <v>1441666.6666666667</v>
      </c>
    </row>
    <row r="28" spans="1:10" ht="45" x14ac:dyDescent="0.2">
      <c r="A28" s="3">
        <v>26</v>
      </c>
      <c r="B28" s="3">
        <v>1</v>
      </c>
      <c r="C28" s="3" t="s">
        <v>99</v>
      </c>
      <c r="D28" s="3" t="s">
        <v>8</v>
      </c>
      <c r="E28" s="3" t="s">
        <v>31</v>
      </c>
      <c r="F28" s="3">
        <v>13</v>
      </c>
      <c r="G28" s="4">
        <v>450000</v>
      </c>
      <c r="H28" s="4">
        <v>700000</v>
      </c>
      <c r="I28" s="4">
        <v>500000</v>
      </c>
      <c r="J28" s="4">
        <f t="shared" si="0"/>
        <v>550000</v>
      </c>
    </row>
    <row r="29" spans="1:10" ht="33.75" x14ac:dyDescent="0.2">
      <c r="A29" s="3">
        <v>27</v>
      </c>
      <c r="B29" s="3">
        <v>1</v>
      </c>
      <c r="C29" s="3" t="s">
        <v>98</v>
      </c>
      <c r="D29" s="3" t="s">
        <v>23</v>
      </c>
      <c r="E29" s="3" t="s">
        <v>32</v>
      </c>
      <c r="F29" s="3">
        <v>21</v>
      </c>
      <c r="G29" s="4">
        <v>1350000</v>
      </c>
      <c r="H29" s="4">
        <v>850000</v>
      </c>
      <c r="I29" s="4">
        <v>1125000</v>
      </c>
      <c r="J29" s="4">
        <f t="shared" si="0"/>
        <v>1108333.3333333333</v>
      </c>
    </row>
    <row r="30" spans="1:10" ht="33.75" x14ac:dyDescent="0.2">
      <c r="A30" s="3">
        <v>28</v>
      </c>
      <c r="B30" s="3">
        <v>1</v>
      </c>
      <c r="C30" s="3" t="s">
        <v>100</v>
      </c>
      <c r="D30" s="3" t="s">
        <v>33</v>
      </c>
      <c r="E30" s="3" t="s">
        <v>34</v>
      </c>
      <c r="F30" s="3">
        <v>20</v>
      </c>
      <c r="G30" s="4">
        <v>850000</v>
      </c>
      <c r="H30" s="4">
        <v>900000</v>
      </c>
      <c r="I30" s="4">
        <v>1000000</v>
      </c>
      <c r="J30" s="4">
        <f t="shared" si="0"/>
        <v>916666.66666666663</v>
      </c>
    </row>
    <row r="31" spans="1:10" ht="33.75" x14ac:dyDescent="0.2">
      <c r="A31" s="3">
        <v>29</v>
      </c>
      <c r="B31" s="3">
        <v>1</v>
      </c>
      <c r="C31" s="3" t="s">
        <v>98</v>
      </c>
      <c r="D31" s="3" t="s">
        <v>35</v>
      </c>
      <c r="E31" s="3" t="s">
        <v>36</v>
      </c>
      <c r="F31" s="3">
        <v>37</v>
      </c>
      <c r="G31" s="4">
        <v>980000</v>
      </c>
      <c r="H31" s="4">
        <v>850000</v>
      </c>
      <c r="I31" s="4">
        <v>1125000</v>
      </c>
      <c r="J31" s="4">
        <f t="shared" si="0"/>
        <v>985000</v>
      </c>
    </row>
    <row r="32" spans="1:10" ht="33.75" x14ac:dyDescent="0.2">
      <c r="A32" s="3">
        <v>30</v>
      </c>
      <c r="B32" s="3">
        <v>5</v>
      </c>
      <c r="C32" s="3" t="s">
        <v>98</v>
      </c>
      <c r="D32" s="3" t="s">
        <v>37</v>
      </c>
      <c r="E32" s="3" t="s">
        <v>38</v>
      </c>
      <c r="F32" s="3">
        <v>37</v>
      </c>
      <c r="G32" s="4">
        <v>5400000</v>
      </c>
      <c r="H32" s="4">
        <v>9000000</v>
      </c>
      <c r="I32" s="4">
        <v>8125000</v>
      </c>
      <c r="J32" s="4">
        <f t="shared" si="0"/>
        <v>7508333.333333333</v>
      </c>
    </row>
    <row r="33" spans="1:10" ht="33.75" x14ac:dyDescent="0.2">
      <c r="A33" s="3">
        <v>31</v>
      </c>
      <c r="B33" s="3">
        <v>3</v>
      </c>
      <c r="C33" s="3" t="s">
        <v>98</v>
      </c>
      <c r="D33" s="3" t="s">
        <v>39</v>
      </c>
      <c r="E33" s="3" t="s">
        <v>40</v>
      </c>
      <c r="F33" s="3">
        <v>15</v>
      </c>
      <c r="G33" s="4">
        <v>4200000</v>
      </c>
      <c r="H33" s="4">
        <v>5800000</v>
      </c>
      <c r="I33" s="4">
        <v>4750000</v>
      </c>
      <c r="J33" s="4">
        <f t="shared" si="0"/>
        <v>4916666.666666667</v>
      </c>
    </row>
    <row r="34" spans="1:10" ht="33.75" x14ac:dyDescent="0.2">
      <c r="A34" s="3">
        <v>32</v>
      </c>
      <c r="B34" s="3">
        <v>6</v>
      </c>
      <c r="C34" s="3" t="s">
        <v>98</v>
      </c>
      <c r="D34" s="3" t="s">
        <v>41</v>
      </c>
      <c r="E34" s="3" t="s">
        <v>113</v>
      </c>
      <c r="F34" s="3">
        <v>33</v>
      </c>
      <c r="G34" s="4">
        <v>5850000</v>
      </c>
      <c r="H34" s="4">
        <v>8500000</v>
      </c>
      <c r="I34" s="4">
        <v>10000000</v>
      </c>
      <c r="J34" s="4">
        <f t="shared" si="0"/>
        <v>8116666.666666667</v>
      </c>
    </row>
    <row r="35" spans="1:10" ht="33.75" x14ac:dyDescent="0.2">
      <c r="A35" s="3">
        <v>33</v>
      </c>
      <c r="B35" s="3">
        <v>2</v>
      </c>
      <c r="C35" s="3" t="s">
        <v>98</v>
      </c>
      <c r="D35" s="3" t="s">
        <v>42</v>
      </c>
      <c r="E35" s="3" t="s">
        <v>43</v>
      </c>
      <c r="F35" s="3">
        <v>8</v>
      </c>
      <c r="G35" s="4">
        <v>1950000</v>
      </c>
      <c r="H35" s="4">
        <v>1400000</v>
      </c>
      <c r="I35" s="4">
        <v>1750000</v>
      </c>
      <c r="J35" s="4">
        <f t="shared" si="0"/>
        <v>1700000</v>
      </c>
    </row>
    <row r="36" spans="1:10" ht="33.75" x14ac:dyDescent="0.2">
      <c r="A36" s="3">
        <v>34</v>
      </c>
      <c r="B36" s="3">
        <v>7</v>
      </c>
      <c r="C36" s="3" t="s">
        <v>98</v>
      </c>
      <c r="D36" s="3" t="s">
        <v>44</v>
      </c>
      <c r="E36" s="3" t="s">
        <v>45</v>
      </c>
      <c r="F36" s="3">
        <v>16</v>
      </c>
      <c r="G36" s="4">
        <v>9100000</v>
      </c>
      <c r="H36" s="4">
        <v>9000000</v>
      </c>
      <c r="I36" s="4">
        <v>11250000</v>
      </c>
      <c r="J36" s="4">
        <f t="shared" si="0"/>
        <v>9783333.333333334</v>
      </c>
    </row>
    <row r="37" spans="1:10" ht="33.75" x14ac:dyDescent="0.2">
      <c r="A37" s="3">
        <v>35</v>
      </c>
      <c r="B37" s="3">
        <v>1</v>
      </c>
      <c r="C37" s="3" t="s">
        <v>98</v>
      </c>
      <c r="D37" s="3" t="s">
        <v>46</v>
      </c>
      <c r="E37" s="3" t="s">
        <v>114</v>
      </c>
      <c r="F37" s="3">
        <v>27</v>
      </c>
      <c r="G37" s="4">
        <v>1750000</v>
      </c>
      <c r="H37" s="4">
        <v>1300000</v>
      </c>
      <c r="I37" s="4">
        <v>1500000</v>
      </c>
      <c r="J37" s="4">
        <f t="shared" si="0"/>
        <v>1516666.6666666667</v>
      </c>
    </row>
    <row r="38" spans="1:10" ht="33.75" x14ac:dyDescent="0.2">
      <c r="A38" s="3">
        <v>36</v>
      </c>
      <c r="B38" s="3">
        <v>1</v>
      </c>
      <c r="C38" s="3" t="s">
        <v>98</v>
      </c>
      <c r="D38" s="3" t="s">
        <v>47</v>
      </c>
      <c r="E38" s="3" t="s">
        <v>48</v>
      </c>
      <c r="F38" s="3">
        <v>31</v>
      </c>
      <c r="G38" s="4">
        <v>980000</v>
      </c>
      <c r="H38" s="4">
        <v>1100000</v>
      </c>
      <c r="I38" s="4">
        <v>1250000</v>
      </c>
      <c r="J38" s="4">
        <f t="shared" si="0"/>
        <v>1110000</v>
      </c>
    </row>
    <row r="39" spans="1:10" ht="33.75" x14ac:dyDescent="0.2">
      <c r="A39" s="3">
        <v>37</v>
      </c>
      <c r="B39" s="3">
        <v>1</v>
      </c>
      <c r="C39" s="3" t="s">
        <v>98</v>
      </c>
      <c r="D39" s="3" t="s">
        <v>23</v>
      </c>
      <c r="E39" s="3" t="s">
        <v>49</v>
      </c>
      <c r="F39" s="3">
        <v>31</v>
      </c>
      <c r="G39" s="4">
        <v>1550000</v>
      </c>
      <c r="H39" s="4">
        <v>850000</v>
      </c>
      <c r="I39" s="4">
        <v>1250000</v>
      </c>
      <c r="J39" s="4">
        <f t="shared" si="0"/>
        <v>1216666.6666666667</v>
      </c>
    </row>
    <row r="40" spans="1:10" ht="33.75" x14ac:dyDescent="0.2">
      <c r="A40" s="3">
        <v>38</v>
      </c>
      <c r="B40" s="3">
        <v>1</v>
      </c>
      <c r="C40" s="3" t="s">
        <v>98</v>
      </c>
      <c r="D40" s="3" t="s">
        <v>35</v>
      </c>
      <c r="E40" s="3" t="s">
        <v>50</v>
      </c>
      <c r="F40" s="3">
        <v>27</v>
      </c>
      <c r="G40" s="4">
        <v>970000</v>
      </c>
      <c r="H40" s="4">
        <v>800000</v>
      </c>
      <c r="I40" s="4">
        <v>1062500</v>
      </c>
      <c r="J40" s="4">
        <f t="shared" si="0"/>
        <v>944166.66666666663</v>
      </c>
    </row>
    <row r="41" spans="1:10" ht="33.75" x14ac:dyDescent="0.2">
      <c r="A41" s="3">
        <v>39</v>
      </c>
      <c r="B41" s="3">
        <v>1</v>
      </c>
      <c r="C41" s="3" t="s">
        <v>98</v>
      </c>
      <c r="D41" s="3" t="s">
        <v>51</v>
      </c>
      <c r="E41" s="3" t="s">
        <v>115</v>
      </c>
      <c r="F41" s="3">
        <v>30</v>
      </c>
      <c r="G41" s="4">
        <v>950000</v>
      </c>
      <c r="H41" s="4">
        <v>900000</v>
      </c>
      <c r="I41" s="4">
        <v>1125000</v>
      </c>
      <c r="J41" s="4">
        <f t="shared" si="0"/>
        <v>991666.66666666663</v>
      </c>
    </row>
    <row r="42" spans="1:10" ht="33.75" x14ac:dyDescent="0.2">
      <c r="A42" s="3">
        <v>40</v>
      </c>
      <c r="B42" s="3">
        <v>1</v>
      </c>
      <c r="C42" s="3" t="s">
        <v>98</v>
      </c>
      <c r="D42" s="3" t="s">
        <v>51</v>
      </c>
      <c r="E42" s="3" t="s">
        <v>115</v>
      </c>
      <c r="F42" s="3">
        <v>30</v>
      </c>
      <c r="G42" s="4">
        <v>950000</v>
      </c>
      <c r="H42" s="4">
        <v>900000</v>
      </c>
      <c r="I42" s="4">
        <v>1125000</v>
      </c>
      <c r="J42" s="4">
        <f t="shared" si="0"/>
        <v>991666.66666666663</v>
      </c>
    </row>
    <row r="43" spans="1:10" ht="45" x14ac:dyDescent="0.2">
      <c r="A43" s="3">
        <v>41</v>
      </c>
      <c r="B43" s="3">
        <v>1</v>
      </c>
      <c r="C43" s="3" t="s">
        <v>99</v>
      </c>
      <c r="D43" s="3" t="s">
        <v>8</v>
      </c>
      <c r="E43" s="3" t="s">
        <v>52</v>
      </c>
      <c r="F43" s="3">
        <v>14</v>
      </c>
      <c r="G43" s="4">
        <v>480000</v>
      </c>
      <c r="H43" s="4">
        <v>420000</v>
      </c>
      <c r="I43" s="4">
        <v>562500</v>
      </c>
      <c r="J43" s="4">
        <f t="shared" si="0"/>
        <v>487500</v>
      </c>
    </row>
    <row r="44" spans="1:10" ht="33.75" x14ac:dyDescent="0.2">
      <c r="A44" s="3">
        <v>42</v>
      </c>
      <c r="B44" s="3">
        <v>4</v>
      </c>
      <c r="C44" s="3" t="s">
        <v>98</v>
      </c>
      <c r="D44" s="3" t="s">
        <v>33</v>
      </c>
      <c r="E44" s="3" t="s">
        <v>116</v>
      </c>
      <c r="F44" s="3">
        <v>38</v>
      </c>
      <c r="G44" s="4">
        <v>1900000</v>
      </c>
      <c r="H44" s="4">
        <v>950000</v>
      </c>
      <c r="I44" s="4">
        <v>1750000</v>
      </c>
      <c r="J44" s="4">
        <f t="shared" si="0"/>
        <v>1533333.3333333333</v>
      </c>
    </row>
    <row r="45" spans="1:10" ht="33.75" x14ac:dyDescent="0.2">
      <c r="A45" s="3">
        <v>43</v>
      </c>
      <c r="B45" s="3">
        <v>4</v>
      </c>
      <c r="C45" s="3" t="s">
        <v>98</v>
      </c>
      <c r="D45" s="3" t="s">
        <v>33</v>
      </c>
      <c r="E45" s="3" t="s">
        <v>116</v>
      </c>
      <c r="F45" s="3">
        <v>26</v>
      </c>
      <c r="G45" s="4">
        <v>1800000</v>
      </c>
      <c r="H45" s="4">
        <v>900000</v>
      </c>
      <c r="I45" s="4">
        <v>1500000</v>
      </c>
      <c r="J45" s="4">
        <f t="shared" si="0"/>
        <v>1400000</v>
      </c>
    </row>
    <row r="46" spans="1:10" ht="45" x14ac:dyDescent="0.2">
      <c r="A46" s="3">
        <v>44</v>
      </c>
      <c r="B46" s="3">
        <v>1</v>
      </c>
      <c r="C46" s="3" t="s">
        <v>99</v>
      </c>
      <c r="D46" s="3" t="s">
        <v>8</v>
      </c>
      <c r="E46" s="3" t="s">
        <v>52</v>
      </c>
      <c r="F46" s="3">
        <v>19</v>
      </c>
      <c r="G46" s="4">
        <v>480000</v>
      </c>
      <c r="H46" s="4">
        <v>450000</v>
      </c>
      <c r="I46" s="4">
        <v>562500</v>
      </c>
      <c r="J46" s="4">
        <f t="shared" si="0"/>
        <v>497500</v>
      </c>
    </row>
    <row r="47" spans="1:10" ht="33.75" x14ac:dyDescent="0.2">
      <c r="A47" s="3">
        <v>45</v>
      </c>
      <c r="B47" s="3">
        <v>2</v>
      </c>
      <c r="C47" s="3" t="s">
        <v>98</v>
      </c>
      <c r="D47" s="3" t="s">
        <v>42</v>
      </c>
      <c r="E47" s="3" t="s">
        <v>53</v>
      </c>
      <c r="F47" s="3">
        <v>23</v>
      </c>
      <c r="G47" s="4">
        <v>2300000</v>
      </c>
      <c r="H47" s="4">
        <v>2200000</v>
      </c>
      <c r="I47" s="4">
        <v>2125000</v>
      </c>
      <c r="J47" s="4">
        <f t="shared" si="0"/>
        <v>2208333.3333333335</v>
      </c>
    </row>
    <row r="48" spans="1:10" ht="33.75" x14ac:dyDescent="0.2">
      <c r="A48" s="3">
        <v>46</v>
      </c>
      <c r="B48" s="3">
        <v>2</v>
      </c>
      <c r="C48" s="3" t="s">
        <v>98</v>
      </c>
      <c r="D48" s="3" t="s">
        <v>54</v>
      </c>
      <c r="E48" s="3" t="s">
        <v>55</v>
      </c>
      <c r="F48" s="3">
        <v>20</v>
      </c>
      <c r="G48" s="4">
        <v>2600000</v>
      </c>
      <c r="H48" s="4">
        <v>3800000</v>
      </c>
      <c r="I48" s="4">
        <v>1750000</v>
      </c>
      <c r="J48" s="4">
        <f t="shared" si="0"/>
        <v>2716666.6666666665</v>
      </c>
    </row>
    <row r="49" spans="1:10" ht="33.75" x14ac:dyDescent="0.2">
      <c r="A49" s="3">
        <v>47</v>
      </c>
      <c r="B49" s="3">
        <v>5</v>
      </c>
      <c r="C49" s="3" t="s">
        <v>98</v>
      </c>
      <c r="D49" s="3" t="s">
        <v>8</v>
      </c>
      <c r="E49" s="3" t="s">
        <v>117</v>
      </c>
      <c r="F49" s="3">
        <v>23</v>
      </c>
      <c r="G49" s="4">
        <v>5800000</v>
      </c>
      <c r="H49" s="4">
        <v>3800000</v>
      </c>
      <c r="I49" s="4">
        <v>2812500</v>
      </c>
      <c r="J49" s="4">
        <f t="shared" si="0"/>
        <v>4137500</v>
      </c>
    </row>
    <row r="50" spans="1:10" ht="33.75" x14ac:dyDescent="0.2">
      <c r="A50" s="3">
        <v>48</v>
      </c>
      <c r="B50" s="3">
        <v>2</v>
      </c>
      <c r="C50" s="3" t="s">
        <v>98</v>
      </c>
      <c r="D50" s="3" t="s">
        <v>13</v>
      </c>
      <c r="E50" s="3" t="s">
        <v>57</v>
      </c>
      <c r="F50" s="3">
        <v>21</v>
      </c>
      <c r="G50" s="4">
        <v>2100000</v>
      </c>
      <c r="H50" s="4">
        <v>1100000</v>
      </c>
      <c r="I50" s="4">
        <v>1750000</v>
      </c>
      <c r="J50" s="4">
        <f t="shared" si="0"/>
        <v>1650000</v>
      </c>
    </row>
    <row r="51" spans="1:10" ht="33.75" x14ac:dyDescent="0.2">
      <c r="A51" s="3">
        <v>49</v>
      </c>
      <c r="B51" s="3">
        <v>4</v>
      </c>
      <c r="C51" s="3" t="s">
        <v>98</v>
      </c>
      <c r="D51" s="3" t="s">
        <v>58</v>
      </c>
      <c r="E51" s="3" t="s">
        <v>59</v>
      </c>
      <c r="F51" s="3">
        <v>28</v>
      </c>
      <c r="G51" s="4">
        <v>6500000</v>
      </c>
      <c r="H51" s="4">
        <v>8500000</v>
      </c>
      <c r="I51" s="4">
        <v>8125000</v>
      </c>
      <c r="J51" s="4">
        <f t="shared" si="0"/>
        <v>7708333.333333333</v>
      </c>
    </row>
    <row r="52" spans="1:10" ht="33.75" x14ac:dyDescent="0.2">
      <c r="A52" s="3">
        <v>50</v>
      </c>
      <c r="B52" s="3">
        <v>5</v>
      </c>
      <c r="C52" s="3" t="s">
        <v>98</v>
      </c>
      <c r="D52" s="3" t="s">
        <v>60</v>
      </c>
      <c r="E52" s="3" t="s">
        <v>118</v>
      </c>
      <c r="F52" s="3">
        <v>32</v>
      </c>
      <c r="G52" s="4">
        <v>5900000</v>
      </c>
      <c r="H52" s="4">
        <v>5600000</v>
      </c>
      <c r="I52" s="4">
        <v>6250000</v>
      </c>
      <c r="J52" s="4">
        <f t="shared" si="0"/>
        <v>5916666.666666667</v>
      </c>
    </row>
    <row r="53" spans="1:10" ht="33.75" x14ac:dyDescent="0.2">
      <c r="A53" s="3">
        <v>51</v>
      </c>
      <c r="B53" s="3">
        <v>5</v>
      </c>
      <c r="C53" s="3" t="s">
        <v>98</v>
      </c>
      <c r="D53" s="3" t="s">
        <v>61</v>
      </c>
      <c r="E53" s="3" t="s">
        <v>119</v>
      </c>
      <c r="F53" s="3">
        <v>37</v>
      </c>
      <c r="G53" s="4">
        <v>6200000</v>
      </c>
      <c r="H53" s="4">
        <v>6200000</v>
      </c>
      <c r="I53" s="4">
        <v>7500000</v>
      </c>
      <c r="J53" s="4">
        <f t="shared" si="0"/>
        <v>6633333.333333333</v>
      </c>
    </row>
    <row r="54" spans="1:10" ht="33.75" x14ac:dyDescent="0.2">
      <c r="A54" s="3">
        <v>52</v>
      </c>
      <c r="B54" s="3">
        <v>6</v>
      </c>
      <c r="C54" s="3" t="s">
        <v>98</v>
      </c>
      <c r="D54" s="3" t="s">
        <v>62</v>
      </c>
      <c r="E54" s="3" t="s">
        <v>63</v>
      </c>
      <c r="F54" s="3">
        <v>31</v>
      </c>
      <c r="G54" s="4">
        <v>8600000</v>
      </c>
      <c r="H54" s="4">
        <v>9000000</v>
      </c>
      <c r="I54" s="4">
        <v>7500000</v>
      </c>
      <c r="J54" s="4">
        <f t="shared" si="0"/>
        <v>8366666.666666667</v>
      </c>
    </row>
    <row r="55" spans="1:10" ht="22.5" x14ac:dyDescent="0.2">
      <c r="A55" s="3">
        <v>53</v>
      </c>
      <c r="B55" s="3">
        <v>3</v>
      </c>
      <c r="C55" s="3" t="s">
        <v>7</v>
      </c>
      <c r="D55" s="3" t="s">
        <v>64</v>
      </c>
      <c r="E55" s="3" t="s">
        <v>120</v>
      </c>
      <c r="F55" s="3">
        <v>45</v>
      </c>
      <c r="G55" s="4">
        <v>6800000</v>
      </c>
      <c r="H55" s="4">
        <v>8000000</v>
      </c>
      <c r="I55" s="4">
        <v>5000000</v>
      </c>
      <c r="J55" s="4">
        <f t="shared" si="0"/>
        <v>6600000</v>
      </c>
    </row>
    <row r="56" spans="1:10" ht="33.75" x14ac:dyDescent="0.2">
      <c r="A56" s="3">
        <v>54</v>
      </c>
      <c r="B56" s="3">
        <v>4</v>
      </c>
      <c r="C56" s="3" t="s">
        <v>98</v>
      </c>
      <c r="D56" s="3" t="s">
        <v>65</v>
      </c>
      <c r="E56" s="3" t="s">
        <v>121</v>
      </c>
      <c r="F56" s="3">
        <v>38</v>
      </c>
      <c r="G56" s="4">
        <v>5800000</v>
      </c>
      <c r="H56" s="4">
        <v>6000000</v>
      </c>
      <c r="I56" s="4">
        <v>4000000</v>
      </c>
      <c r="J56" s="4">
        <f t="shared" si="0"/>
        <v>5266666.666666667</v>
      </c>
    </row>
    <row r="57" spans="1:10" ht="33.75" x14ac:dyDescent="0.2">
      <c r="A57" s="3">
        <v>55</v>
      </c>
      <c r="B57" s="3">
        <v>4</v>
      </c>
      <c r="C57" s="3" t="s">
        <v>98</v>
      </c>
      <c r="D57" s="3" t="s">
        <v>65</v>
      </c>
      <c r="E57" s="3" t="s">
        <v>121</v>
      </c>
      <c r="F57" s="3">
        <v>38</v>
      </c>
      <c r="G57" s="4">
        <v>5800000</v>
      </c>
      <c r="H57" s="4">
        <v>6000000</v>
      </c>
      <c r="I57" s="4">
        <v>4000000</v>
      </c>
      <c r="J57" s="4">
        <f t="shared" si="0"/>
        <v>5266666.666666667</v>
      </c>
    </row>
    <row r="58" spans="1:10" ht="33.75" x14ac:dyDescent="0.2">
      <c r="A58" s="3">
        <v>56</v>
      </c>
      <c r="B58" s="3">
        <v>2</v>
      </c>
      <c r="C58" s="3" t="s">
        <v>98</v>
      </c>
      <c r="D58" s="3" t="s">
        <v>66</v>
      </c>
      <c r="E58" s="3" t="s">
        <v>122</v>
      </c>
      <c r="F58" s="3">
        <v>34</v>
      </c>
      <c r="G58" s="4">
        <v>2600000</v>
      </c>
      <c r="H58" s="4">
        <v>4200000</v>
      </c>
      <c r="I58" s="4">
        <v>2500000</v>
      </c>
      <c r="J58" s="4">
        <f t="shared" si="0"/>
        <v>3100000</v>
      </c>
    </row>
    <row r="59" spans="1:10" ht="33.75" x14ac:dyDescent="0.2">
      <c r="A59" s="3">
        <v>57</v>
      </c>
      <c r="B59" s="3">
        <v>3</v>
      </c>
      <c r="C59" s="3" t="s">
        <v>98</v>
      </c>
      <c r="D59" s="3" t="s">
        <v>13</v>
      </c>
      <c r="E59" s="3" t="s">
        <v>123</v>
      </c>
      <c r="F59" s="3">
        <v>27</v>
      </c>
      <c r="G59" s="4">
        <v>2550000</v>
      </c>
      <c r="H59" s="4">
        <v>2800000</v>
      </c>
      <c r="I59" s="4">
        <v>1750000</v>
      </c>
      <c r="J59" s="4">
        <f t="shared" si="0"/>
        <v>2366666.6666666665</v>
      </c>
    </row>
    <row r="60" spans="1:10" ht="33.75" x14ac:dyDescent="0.2">
      <c r="A60" s="3">
        <v>58</v>
      </c>
      <c r="B60" s="3">
        <v>1</v>
      </c>
      <c r="C60" s="3" t="s">
        <v>98</v>
      </c>
      <c r="D60" s="3" t="s">
        <v>67</v>
      </c>
      <c r="E60" s="3" t="s">
        <v>124</v>
      </c>
      <c r="F60" s="3">
        <v>28</v>
      </c>
      <c r="G60" s="4">
        <v>1200000</v>
      </c>
      <c r="H60" s="4">
        <v>800000</v>
      </c>
      <c r="I60" s="4">
        <v>1125000</v>
      </c>
      <c r="J60" s="4">
        <f t="shared" si="0"/>
        <v>1041666.6666666666</v>
      </c>
    </row>
    <row r="61" spans="1:10" ht="33.75" x14ac:dyDescent="0.2">
      <c r="A61" s="3">
        <v>59</v>
      </c>
      <c r="B61" s="3">
        <v>2</v>
      </c>
      <c r="C61" s="3" t="s">
        <v>98</v>
      </c>
      <c r="D61" s="3" t="s">
        <v>68</v>
      </c>
      <c r="E61" s="3" t="s">
        <v>125</v>
      </c>
      <c r="F61" s="3">
        <v>16</v>
      </c>
      <c r="G61" s="4">
        <v>2100000</v>
      </c>
      <c r="H61" s="4">
        <v>1800000</v>
      </c>
      <c r="I61" s="4">
        <v>1750000</v>
      </c>
      <c r="J61" s="4">
        <f t="shared" si="0"/>
        <v>1883333.3333333333</v>
      </c>
    </row>
    <row r="62" spans="1:10" ht="33.75" x14ac:dyDescent="0.2">
      <c r="A62" s="3">
        <v>60</v>
      </c>
      <c r="B62" s="3">
        <v>1</v>
      </c>
      <c r="C62" s="3" t="s">
        <v>98</v>
      </c>
      <c r="D62" s="3" t="s">
        <v>69</v>
      </c>
      <c r="E62" s="3" t="s">
        <v>126</v>
      </c>
      <c r="F62" s="3">
        <v>41</v>
      </c>
      <c r="G62" s="4">
        <v>1850000</v>
      </c>
      <c r="H62" s="4">
        <v>1800000</v>
      </c>
      <c r="I62" s="4">
        <v>2500000</v>
      </c>
      <c r="J62" s="4">
        <f t="shared" si="0"/>
        <v>2050000</v>
      </c>
    </row>
    <row r="63" spans="1:10" ht="33.75" x14ac:dyDescent="0.2">
      <c r="A63" s="3">
        <v>61</v>
      </c>
      <c r="B63" s="3">
        <v>1</v>
      </c>
      <c r="C63" s="3" t="s">
        <v>98</v>
      </c>
      <c r="D63" s="3" t="s">
        <v>69</v>
      </c>
      <c r="E63" s="3" t="s">
        <v>126</v>
      </c>
      <c r="F63" s="3">
        <v>19</v>
      </c>
      <c r="G63" s="4">
        <v>1550000</v>
      </c>
      <c r="H63" s="4">
        <v>1400000</v>
      </c>
      <c r="I63" s="4">
        <v>2500000</v>
      </c>
      <c r="J63" s="4">
        <f t="shared" si="0"/>
        <v>1816666.6666666667</v>
      </c>
    </row>
    <row r="64" spans="1:10" ht="33.75" x14ac:dyDescent="0.2">
      <c r="A64" s="3">
        <v>62</v>
      </c>
      <c r="B64" s="3">
        <v>1</v>
      </c>
      <c r="C64" s="3" t="s">
        <v>98</v>
      </c>
      <c r="D64" s="3" t="s">
        <v>70</v>
      </c>
      <c r="E64" s="3" t="s">
        <v>71</v>
      </c>
      <c r="F64" s="3">
        <v>30</v>
      </c>
      <c r="G64" s="4">
        <v>1750000</v>
      </c>
      <c r="H64" s="4">
        <v>1800000</v>
      </c>
      <c r="I64" s="4">
        <v>1625000</v>
      </c>
      <c r="J64" s="4">
        <f t="shared" si="0"/>
        <v>1725000</v>
      </c>
    </row>
    <row r="65" spans="1:10" ht="33.75" x14ac:dyDescent="0.2">
      <c r="A65" s="3">
        <v>63</v>
      </c>
      <c r="B65" s="3">
        <v>7</v>
      </c>
      <c r="C65" s="3" t="s">
        <v>98</v>
      </c>
      <c r="D65" s="3" t="s">
        <v>72</v>
      </c>
      <c r="E65" s="3" t="s">
        <v>73</v>
      </c>
      <c r="F65" s="3">
        <v>11</v>
      </c>
      <c r="G65" s="4">
        <v>8800000</v>
      </c>
      <c r="H65" s="4">
        <v>9000000</v>
      </c>
      <c r="I65" s="4">
        <v>11250000</v>
      </c>
      <c r="J65" s="4">
        <f t="shared" si="0"/>
        <v>9683333.333333334</v>
      </c>
    </row>
    <row r="66" spans="1:10" ht="56.25" x14ac:dyDescent="0.2">
      <c r="A66" s="3">
        <v>64</v>
      </c>
      <c r="B66" s="3">
        <v>3</v>
      </c>
      <c r="C66" s="3" t="s">
        <v>98</v>
      </c>
      <c r="D66" s="3" t="s">
        <v>74</v>
      </c>
      <c r="E66" s="3" t="s">
        <v>75</v>
      </c>
      <c r="F66" s="3">
        <v>27</v>
      </c>
      <c r="G66" s="4">
        <v>3200000</v>
      </c>
      <c r="H66" s="4">
        <v>2500000</v>
      </c>
      <c r="I66" s="4">
        <v>2250000</v>
      </c>
      <c r="J66" s="4">
        <f t="shared" si="0"/>
        <v>2650000</v>
      </c>
    </row>
    <row r="67" spans="1:10" ht="33.75" x14ac:dyDescent="0.2">
      <c r="A67" s="3">
        <v>65</v>
      </c>
      <c r="B67" s="3">
        <v>4</v>
      </c>
      <c r="C67" s="3" t="s">
        <v>98</v>
      </c>
      <c r="D67" s="3" t="s">
        <v>76</v>
      </c>
      <c r="E67" s="3" t="s">
        <v>127</v>
      </c>
      <c r="F67" s="3">
        <v>29</v>
      </c>
      <c r="G67" s="4">
        <v>4500000</v>
      </c>
      <c r="H67" s="4">
        <v>6300000</v>
      </c>
      <c r="I67" s="4">
        <v>5000000</v>
      </c>
      <c r="J67" s="4">
        <f t="shared" si="0"/>
        <v>5266666.666666667</v>
      </c>
    </row>
    <row r="68" spans="1:10" ht="45" x14ac:dyDescent="0.2">
      <c r="A68" s="3">
        <v>66</v>
      </c>
      <c r="B68" s="3">
        <v>4</v>
      </c>
      <c r="C68" s="3" t="s">
        <v>98</v>
      </c>
      <c r="D68" s="3" t="s">
        <v>77</v>
      </c>
      <c r="E68" s="3" t="s">
        <v>78</v>
      </c>
      <c r="F68" s="3">
        <v>35</v>
      </c>
      <c r="G68" s="4">
        <v>7900000</v>
      </c>
      <c r="H68" s="4">
        <v>8000000</v>
      </c>
      <c r="I68" s="4">
        <v>5000000</v>
      </c>
      <c r="J68" s="4">
        <f t="shared" ref="J68:J87" si="1">+(G68+H68+I68)/3</f>
        <v>6966666.666666667</v>
      </c>
    </row>
    <row r="69" spans="1:10" ht="33.75" x14ac:dyDescent="0.2">
      <c r="A69" s="3">
        <v>67</v>
      </c>
      <c r="B69" s="3">
        <v>3</v>
      </c>
      <c r="C69" s="3" t="s">
        <v>98</v>
      </c>
      <c r="D69" s="3" t="s">
        <v>56</v>
      </c>
      <c r="E69" s="3" t="s">
        <v>128</v>
      </c>
      <c r="F69" s="3">
        <v>44</v>
      </c>
      <c r="G69" s="4">
        <v>5800000</v>
      </c>
      <c r="H69" s="4">
        <v>3800000</v>
      </c>
      <c r="I69" s="4">
        <v>5000000</v>
      </c>
      <c r="J69" s="4">
        <f t="shared" si="1"/>
        <v>4866666.666666667</v>
      </c>
    </row>
    <row r="70" spans="1:10" ht="33.75" x14ac:dyDescent="0.2">
      <c r="A70" s="3">
        <v>68</v>
      </c>
      <c r="B70" s="3">
        <v>3</v>
      </c>
      <c r="C70" s="3" t="s">
        <v>98</v>
      </c>
      <c r="D70" s="3" t="s">
        <v>56</v>
      </c>
      <c r="E70" s="3" t="s">
        <v>128</v>
      </c>
      <c r="F70" s="3">
        <v>44</v>
      </c>
      <c r="G70" s="4">
        <v>5800000</v>
      </c>
      <c r="H70" s="4">
        <v>3800000</v>
      </c>
      <c r="I70" s="4">
        <v>5000000</v>
      </c>
      <c r="J70" s="4">
        <f t="shared" si="1"/>
        <v>4866666.666666667</v>
      </c>
    </row>
    <row r="71" spans="1:10" ht="33.75" x14ac:dyDescent="0.2">
      <c r="A71" s="3">
        <v>69</v>
      </c>
      <c r="B71" s="3">
        <v>3</v>
      </c>
      <c r="C71" s="3" t="s">
        <v>98</v>
      </c>
      <c r="D71" s="3" t="s">
        <v>79</v>
      </c>
      <c r="E71" s="3" t="s">
        <v>122</v>
      </c>
      <c r="F71" s="3">
        <v>21</v>
      </c>
      <c r="G71" s="4">
        <v>2950000</v>
      </c>
      <c r="H71" s="4">
        <v>3200000</v>
      </c>
      <c r="I71" s="4">
        <v>2500000</v>
      </c>
      <c r="J71" s="4">
        <f t="shared" si="1"/>
        <v>2883333.3333333335</v>
      </c>
    </row>
    <row r="72" spans="1:10" ht="33.75" x14ac:dyDescent="0.2">
      <c r="A72" s="3">
        <v>70</v>
      </c>
      <c r="B72" s="3">
        <v>1</v>
      </c>
      <c r="C72" s="3" t="s">
        <v>98</v>
      </c>
      <c r="D72" s="3" t="s">
        <v>13</v>
      </c>
      <c r="E72" s="3" t="s">
        <v>80</v>
      </c>
      <c r="F72" s="3">
        <v>32</v>
      </c>
      <c r="G72" s="4">
        <v>1600000</v>
      </c>
      <c r="H72" s="4">
        <v>1300000</v>
      </c>
      <c r="I72" s="4">
        <v>1375000</v>
      </c>
      <c r="J72" s="4">
        <f t="shared" si="1"/>
        <v>1425000</v>
      </c>
    </row>
    <row r="73" spans="1:10" ht="33.75" x14ac:dyDescent="0.2">
      <c r="A73" s="3">
        <v>71</v>
      </c>
      <c r="B73" s="3">
        <v>1</v>
      </c>
      <c r="C73" s="3" t="s">
        <v>98</v>
      </c>
      <c r="D73" s="3" t="s">
        <v>46</v>
      </c>
      <c r="E73" s="3" t="s">
        <v>81</v>
      </c>
      <c r="F73" s="3">
        <v>11</v>
      </c>
      <c r="G73" s="4">
        <v>900000</v>
      </c>
      <c r="H73" s="4">
        <v>1200000</v>
      </c>
      <c r="I73" s="4">
        <v>1250000</v>
      </c>
      <c r="J73" s="4">
        <f t="shared" si="1"/>
        <v>1116666.6666666667</v>
      </c>
    </row>
    <row r="74" spans="1:10" ht="33.75" x14ac:dyDescent="0.2">
      <c r="A74" s="3">
        <v>72</v>
      </c>
      <c r="B74" s="3">
        <v>1</v>
      </c>
      <c r="C74" s="3" t="s">
        <v>98</v>
      </c>
      <c r="D74" s="3" t="s">
        <v>13</v>
      </c>
      <c r="E74" s="3" t="s">
        <v>129</v>
      </c>
      <c r="F74" s="3">
        <v>40</v>
      </c>
      <c r="G74" s="4">
        <v>1750000</v>
      </c>
      <c r="H74" s="4">
        <v>1200000</v>
      </c>
      <c r="I74" s="4">
        <v>1500000</v>
      </c>
      <c r="J74" s="4">
        <f t="shared" si="1"/>
        <v>1483333.3333333333</v>
      </c>
    </row>
    <row r="75" spans="1:10" ht="33.75" x14ac:dyDescent="0.2">
      <c r="A75" s="3">
        <v>73</v>
      </c>
      <c r="B75" s="3">
        <v>1</v>
      </c>
      <c r="C75" s="3" t="s">
        <v>98</v>
      </c>
      <c r="D75" s="3" t="s">
        <v>13</v>
      </c>
      <c r="E75" s="3" t="s">
        <v>129</v>
      </c>
      <c r="F75" s="3">
        <v>10</v>
      </c>
      <c r="G75" s="4">
        <v>950000</v>
      </c>
      <c r="H75" s="4">
        <v>850000</v>
      </c>
      <c r="I75" s="4">
        <v>1250000</v>
      </c>
      <c r="J75" s="4">
        <f t="shared" si="1"/>
        <v>1016666.6666666666</v>
      </c>
    </row>
    <row r="76" spans="1:10" ht="228" customHeight="1" x14ac:dyDescent="0.2">
      <c r="A76" s="3">
        <v>74</v>
      </c>
      <c r="B76" s="3">
        <v>6</v>
      </c>
      <c r="C76" s="3" t="s">
        <v>98</v>
      </c>
      <c r="D76" s="3" t="s">
        <v>82</v>
      </c>
      <c r="E76" s="3" t="s">
        <v>83</v>
      </c>
      <c r="F76" s="3">
        <v>33</v>
      </c>
      <c r="G76" s="4">
        <v>6500000</v>
      </c>
      <c r="H76" s="4">
        <v>7800000</v>
      </c>
      <c r="I76" s="4">
        <v>4375000</v>
      </c>
      <c r="J76" s="4">
        <f t="shared" si="1"/>
        <v>6225000</v>
      </c>
    </row>
    <row r="77" spans="1:10" ht="33.75" x14ac:dyDescent="0.2">
      <c r="A77" s="3">
        <v>75</v>
      </c>
      <c r="B77" s="3">
        <v>1</v>
      </c>
      <c r="C77" s="3" t="s">
        <v>98</v>
      </c>
      <c r="D77" s="3" t="s">
        <v>8</v>
      </c>
      <c r="E77" s="3" t="s">
        <v>130</v>
      </c>
      <c r="F77" s="3">
        <v>40</v>
      </c>
      <c r="G77" s="4">
        <v>600000</v>
      </c>
      <c r="H77" s="4">
        <v>700000</v>
      </c>
      <c r="I77" s="4">
        <v>625000</v>
      </c>
      <c r="J77" s="4">
        <f t="shared" si="1"/>
        <v>641666.66666666663</v>
      </c>
    </row>
    <row r="78" spans="1:10" ht="33.75" x14ac:dyDescent="0.2">
      <c r="A78" s="3">
        <v>76</v>
      </c>
      <c r="B78" s="3">
        <v>9</v>
      </c>
      <c r="C78" s="3" t="s">
        <v>98</v>
      </c>
      <c r="D78" s="3" t="s">
        <v>84</v>
      </c>
      <c r="E78" s="3" t="s">
        <v>85</v>
      </c>
      <c r="F78" s="3">
        <v>14</v>
      </c>
      <c r="G78" s="4">
        <v>8829636</v>
      </c>
      <c r="H78" s="4">
        <v>8829636</v>
      </c>
      <c r="I78" s="4">
        <v>11250000</v>
      </c>
      <c r="J78" s="4">
        <f t="shared" si="1"/>
        <v>9636424</v>
      </c>
    </row>
    <row r="79" spans="1:10" ht="33.75" x14ac:dyDescent="0.2">
      <c r="A79" s="3">
        <v>77</v>
      </c>
      <c r="B79" s="3">
        <v>1</v>
      </c>
      <c r="C79" s="3" t="s">
        <v>98</v>
      </c>
      <c r="D79" s="3" t="s">
        <v>8</v>
      </c>
      <c r="E79" s="3" t="s">
        <v>86</v>
      </c>
      <c r="F79" s="3">
        <v>20</v>
      </c>
      <c r="G79" s="4">
        <v>500000</v>
      </c>
      <c r="H79" s="4">
        <v>650000</v>
      </c>
      <c r="I79" s="4">
        <v>562500</v>
      </c>
      <c r="J79" s="4">
        <f t="shared" si="1"/>
        <v>570833.33333333337</v>
      </c>
    </row>
    <row r="80" spans="1:10" ht="56.25" x14ac:dyDescent="0.2">
      <c r="A80" s="3">
        <v>78</v>
      </c>
      <c r="B80" s="3">
        <v>1</v>
      </c>
      <c r="C80" s="3" t="s">
        <v>98</v>
      </c>
      <c r="D80" s="3" t="s">
        <v>8</v>
      </c>
      <c r="E80" s="3" t="s">
        <v>87</v>
      </c>
      <c r="F80" s="3">
        <v>20</v>
      </c>
      <c r="G80" s="4">
        <v>650000</v>
      </c>
      <c r="H80" s="4">
        <v>850000</v>
      </c>
      <c r="I80" s="4">
        <v>875000</v>
      </c>
      <c r="J80" s="4">
        <f t="shared" si="1"/>
        <v>791666.66666666663</v>
      </c>
    </row>
    <row r="81" spans="1:10" ht="33.75" x14ac:dyDescent="0.2">
      <c r="A81" s="3">
        <v>79</v>
      </c>
      <c r="B81" s="3">
        <v>4</v>
      </c>
      <c r="C81" s="3" t="s">
        <v>98</v>
      </c>
      <c r="D81" s="3" t="s">
        <v>88</v>
      </c>
      <c r="E81" s="3" t="s">
        <v>89</v>
      </c>
      <c r="F81" s="3">
        <v>25</v>
      </c>
      <c r="G81" s="4">
        <v>6100000</v>
      </c>
      <c r="H81" s="4">
        <v>9000000</v>
      </c>
      <c r="I81" s="4">
        <v>5000000</v>
      </c>
      <c r="J81" s="4">
        <f t="shared" si="1"/>
        <v>6700000</v>
      </c>
    </row>
    <row r="82" spans="1:10" ht="33.75" x14ac:dyDescent="0.2">
      <c r="A82" s="3">
        <v>80</v>
      </c>
      <c r="B82" s="3">
        <v>1</v>
      </c>
      <c r="C82" s="3" t="s">
        <v>98</v>
      </c>
      <c r="D82" s="3" t="s">
        <v>8</v>
      </c>
      <c r="E82" s="3" t="s">
        <v>90</v>
      </c>
      <c r="F82" s="3">
        <v>18</v>
      </c>
      <c r="G82" s="4">
        <v>480000</v>
      </c>
      <c r="H82" s="4">
        <v>550000</v>
      </c>
      <c r="I82" s="4">
        <v>562500</v>
      </c>
      <c r="J82" s="4">
        <f t="shared" si="1"/>
        <v>530833.33333333337</v>
      </c>
    </row>
    <row r="83" spans="1:10" ht="33.75" x14ac:dyDescent="0.2">
      <c r="A83" s="3">
        <v>81</v>
      </c>
      <c r="B83" s="3">
        <v>1</v>
      </c>
      <c r="C83" s="3" t="s">
        <v>98</v>
      </c>
      <c r="D83" s="3" t="s">
        <v>8</v>
      </c>
      <c r="E83" s="3" t="s">
        <v>90</v>
      </c>
      <c r="F83" s="3">
        <v>18</v>
      </c>
      <c r="G83" s="4">
        <v>480000</v>
      </c>
      <c r="H83" s="4">
        <v>550000</v>
      </c>
      <c r="I83" s="4">
        <v>562500</v>
      </c>
      <c r="J83" s="4">
        <f t="shared" si="1"/>
        <v>530833.33333333337</v>
      </c>
    </row>
    <row r="84" spans="1:10" ht="90" x14ac:dyDescent="0.2">
      <c r="A84" s="3">
        <v>82</v>
      </c>
      <c r="B84" s="3">
        <v>6</v>
      </c>
      <c r="C84" s="3" t="s">
        <v>98</v>
      </c>
      <c r="D84" s="3" t="s">
        <v>91</v>
      </c>
      <c r="E84" s="3" t="s">
        <v>92</v>
      </c>
      <c r="F84" s="3">
        <v>45</v>
      </c>
      <c r="G84" s="4">
        <v>7900000</v>
      </c>
      <c r="H84" s="4">
        <v>5500000</v>
      </c>
      <c r="I84" s="4">
        <v>6250000</v>
      </c>
      <c r="J84" s="4">
        <f t="shared" si="1"/>
        <v>6550000</v>
      </c>
    </row>
    <row r="85" spans="1:10" ht="33.75" x14ac:dyDescent="0.2">
      <c r="A85" s="3">
        <v>83</v>
      </c>
      <c r="B85" s="3">
        <v>1</v>
      </c>
      <c r="C85" s="3" t="s">
        <v>98</v>
      </c>
      <c r="D85" s="3" t="s">
        <v>8</v>
      </c>
      <c r="E85" s="3" t="s">
        <v>93</v>
      </c>
      <c r="F85" s="3">
        <v>27</v>
      </c>
      <c r="G85" s="4">
        <v>1550000</v>
      </c>
      <c r="H85" s="4">
        <v>1200000</v>
      </c>
      <c r="I85" s="4">
        <v>1375000</v>
      </c>
      <c r="J85" s="4">
        <f t="shared" si="1"/>
        <v>1375000</v>
      </c>
    </row>
    <row r="86" spans="1:10" ht="33.75" x14ac:dyDescent="0.2">
      <c r="A86" s="3">
        <v>84</v>
      </c>
      <c r="B86" s="3">
        <v>1</v>
      </c>
      <c r="C86" s="3" t="s">
        <v>98</v>
      </c>
      <c r="D86" s="3" t="s">
        <v>94</v>
      </c>
      <c r="E86" s="3" t="s">
        <v>101</v>
      </c>
      <c r="F86" s="3">
        <v>40</v>
      </c>
      <c r="G86" s="4">
        <v>950000</v>
      </c>
      <c r="H86" s="4">
        <v>800000</v>
      </c>
      <c r="I86" s="4">
        <v>937500</v>
      </c>
      <c r="J86" s="4">
        <f t="shared" si="1"/>
        <v>895833.33333333337</v>
      </c>
    </row>
    <row r="87" spans="1:10" ht="33.75" x14ac:dyDescent="0.2">
      <c r="A87" s="3">
        <v>85</v>
      </c>
      <c r="B87" s="3">
        <v>1</v>
      </c>
      <c r="C87" s="3" t="s">
        <v>98</v>
      </c>
      <c r="D87" s="3" t="s">
        <v>8</v>
      </c>
      <c r="E87" s="3" t="s">
        <v>11</v>
      </c>
      <c r="F87" s="3">
        <v>37</v>
      </c>
      <c r="G87" s="4">
        <v>600000</v>
      </c>
      <c r="H87" s="4">
        <v>700000</v>
      </c>
      <c r="I87" s="4">
        <v>625000</v>
      </c>
      <c r="J87" s="4">
        <f t="shared" si="1"/>
        <v>641666.66666666663</v>
      </c>
    </row>
    <row r="88" spans="1:10" x14ac:dyDescent="0.2">
      <c r="E88" s="7" t="s">
        <v>95</v>
      </c>
      <c r="F88" s="7"/>
      <c r="G88" s="5">
        <f>SUM(G2:G87)</f>
        <v>243929636</v>
      </c>
      <c r="H88" s="5">
        <f>SUM(H2:H87)</f>
        <v>240109636</v>
      </c>
      <c r="I88" s="5">
        <f>SUM(I2:I87)</f>
        <v>235862500</v>
      </c>
      <c r="J88" s="5">
        <f>SUM(J2:J87)</f>
        <v>239967257.33333328</v>
      </c>
    </row>
    <row r="89" spans="1:10" x14ac:dyDescent="0.2">
      <c r="J89" s="6"/>
    </row>
    <row r="90" spans="1:10" x14ac:dyDescent="0.2">
      <c r="J90" s="6"/>
    </row>
    <row r="91" spans="1:10" x14ac:dyDescent="0.2">
      <c r="J91" s="6"/>
    </row>
  </sheetData>
  <autoFilter ref="A2:J88"/>
  <mergeCells count="2">
    <mergeCell ref="E88:F88"/>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Comparativo Semestre ll</vt:lpstr>
    </vt:vector>
  </TitlesOfParts>
  <Company>UNIVERSIDAD PEDAGOGICA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JORDANO AREVALO RODRIGUEZ</dc:creator>
  <cp:lastModifiedBy>ISABEL_MOSCOSO</cp:lastModifiedBy>
  <cp:lastPrinted>2025-08-06T01:50:36Z</cp:lastPrinted>
  <dcterms:created xsi:type="dcterms:W3CDTF">2025-07-22T15:14:08Z</dcterms:created>
  <dcterms:modified xsi:type="dcterms:W3CDTF">2025-08-06T03:01:10Z</dcterms:modified>
</cp:coreProperties>
</file>