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SENA\SENA 2020\Contratacion\Despacho\Menor cuantia\SAMC-ATL-0033-2020 Dotacion\1. Publicacion\"/>
    </mc:Choice>
  </mc:AlternateContent>
  <bookViews>
    <workbookView xWindow="-120" yWindow="-120" windowWidth="20730" windowHeight="11160"/>
  </bookViews>
  <sheets>
    <sheet name="Formato oferta economica" sheetId="8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0" i="8" l="1"/>
  <c r="F51" i="8"/>
  <c r="F52" i="8"/>
  <c r="F53" i="8"/>
  <c r="F54" i="8"/>
  <c r="F55" i="8"/>
  <c r="F56" i="8"/>
  <c r="F57" i="8"/>
  <c r="F58" i="8"/>
  <c r="F59" i="8"/>
  <c r="F60" i="8"/>
  <c r="F49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24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3" i="8"/>
  <c r="F61" i="8" l="1"/>
  <c r="F62" i="8" s="1"/>
  <c r="F63" i="8" s="1"/>
  <c r="F43" i="8"/>
  <c r="F44" i="8" s="1"/>
  <c r="F45" i="8" s="1"/>
  <c r="F18" i="8"/>
  <c r="F19" i="8" l="1"/>
  <c r="F20" i="8" s="1"/>
  <c r="F65" i="8"/>
  <c r="F66" i="8" s="1"/>
  <c r="F67" i="8" s="1"/>
</calcChain>
</file>

<file path=xl/sharedStrings.xml><?xml version="1.0" encoding="utf-8"?>
<sst xmlns="http://schemas.openxmlformats.org/spreadsheetml/2006/main" count="125" uniqueCount="57">
  <si>
    <t xml:space="preserve">ITEM </t>
  </si>
  <si>
    <t xml:space="preserve">DESCRIPCION </t>
  </si>
  <si>
    <t xml:space="preserve">CANTIDAD </t>
  </si>
  <si>
    <t>VALOR TOTAL</t>
  </si>
  <si>
    <t>VESTIDO DE CALLE PARA MUJER (TO)</t>
  </si>
  <si>
    <t>ANTIFLUIDO (TO)</t>
  </si>
  <si>
    <t>CAMISA MANGA LARGA (TO)</t>
  </si>
  <si>
    <t>PANTALON FORMAL (TO)</t>
  </si>
  <si>
    <t>VESTIDO PARA HOMBRE (TO)</t>
  </si>
  <si>
    <t>OVEROL (TO)</t>
  </si>
  <si>
    <t>ZAPATO DE TRABAJO PARA HOMBRE TRABAJADOR OFICIAL</t>
  </si>
  <si>
    <t>ZAPATO TRABAJO HOMBRE MANTENIMIENTO.</t>
  </si>
  <si>
    <t>LOTE 1. VESTUARIO Y ROPA DE DAMA</t>
  </si>
  <si>
    <t>LOTE 2. VESTUARIO Y ROPA DE CABALLERO</t>
  </si>
  <si>
    <t>LOTE 3. CALZADO</t>
  </si>
  <si>
    <t>ZAPATO DE ASEO PARA DAMA</t>
  </si>
  <si>
    <t>UNIDAD</t>
  </si>
  <si>
    <t>Ud.</t>
  </si>
  <si>
    <t>VR TOTAL</t>
  </si>
  <si>
    <t>SUBTOTAL</t>
  </si>
  <si>
    <t>VR UNITARIO</t>
  </si>
  <si>
    <t>IVA</t>
  </si>
  <si>
    <t>BLUSA DE CALLE</t>
  </si>
  <si>
    <t xml:space="preserve">CACHUCHA </t>
  </si>
  <si>
    <t>VESTIDO DAMA</t>
  </si>
  <si>
    <t xml:space="preserve">UNIFORME DE COCINA UNISEX </t>
  </si>
  <si>
    <t xml:space="preserve">FALDA </t>
  </si>
  <si>
    <t>OVEROL UNISEX</t>
  </si>
  <si>
    <t>BLUE JEAN UNISEX</t>
  </si>
  <si>
    <t xml:space="preserve">UNIFORME DE ENFERMERIA </t>
  </si>
  <si>
    <t xml:space="preserve">BATA </t>
  </si>
  <si>
    <t xml:space="preserve">IMPERMEABLE </t>
  </si>
  <si>
    <t>CHALECO</t>
  </si>
  <si>
    <t xml:space="preserve">UNIFORMES QUIRURGICOS </t>
  </si>
  <si>
    <t xml:space="preserve">UNIFORME DE BELLEZA </t>
  </si>
  <si>
    <t xml:space="preserve">CAMISA </t>
  </si>
  <si>
    <t>VESTIDO HOMBRE</t>
  </si>
  <si>
    <t>PANTALONETA UNISEX</t>
  </si>
  <si>
    <t>SUDADERA UNISEX</t>
  </si>
  <si>
    <t>CAMISETA</t>
  </si>
  <si>
    <t xml:space="preserve">MEDIAS </t>
  </si>
  <si>
    <t xml:space="preserve">BUZO </t>
  </si>
  <si>
    <t xml:space="preserve">PANTALON </t>
  </si>
  <si>
    <t>ZAPATOS ENFERMERIA DAMA</t>
  </si>
  <si>
    <t>BOTAS DE CAUCHO DAMA</t>
  </si>
  <si>
    <t>BOTAS DE CUERO DAMA</t>
  </si>
  <si>
    <t>ZAPATOS DE COCINA DAMA</t>
  </si>
  <si>
    <t>ZAPATOS ENFERMERIA CABALLERO</t>
  </si>
  <si>
    <t xml:space="preserve">TENIS </t>
  </si>
  <si>
    <t>BOTAS DE CUERO CABALLERO</t>
  </si>
  <si>
    <t>BOTA DE CAUCHO CABALLERO</t>
  </si>
  <si>
    <t>ZAPATO DE COCINA CABALLERO</t>
  </si>
  <si>
    <t>IVA 19%</t>
  </si>
  <si>
    <t>VALOR TOTAL LOTE 1</t>
  </si>
  <si>
    <t>VALOR TOTAL LOTE 2</t>
  </si>
  <si>
    <t>VALOR TOTAL LOTE 3</t>
  </si>
  <si>
    <t>SUBTOTAL
(global)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</si>
</sst>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workbookViewId="0">
      <selection activeCell="G6" sqref="G6"/>
    </sheetView>
  </sheetViews>
  <sheetFormatPr baseColWidth="10" defaultRowHeight="15" x14ac:dyDescent="0.25"/>
  <cols>
    <col min="1" max="1" width="4.7109375" style="9" bestFit="1" customWidth="1"/>
    <col min="2" max="2" width="28.7109375" style="1" customWidth="1"/>
    <col min="3" max="3" width="7.28515625" style="1" bestFit="1" customWidth="1"/>
    <col min="4" max="4" width="9.140625" style="1" bestFit="1" customWidth="1"/>
    <col min="5" max="5" width="13.85546875" style="13" customWidth="1"/>
    <col min="6" max="6" width="13.7109375" style="14" bestFit="1" customWidth="1"/>
    <col min="7" max="7" width="17.42578125" bestFit="1" customWidth="1"/>
    <col min="8" max="8" width="12.28515625" style="1" bestFit="1" customWidth="1"/>
    <col min="9" max="9" width="12.28515625" bestFit="1" customWidth="1"/>
    <col min="12" max="12" width="13.28515625" bestFit="1" customWidth="1"/>
    <col min="14" max="16384" width="11.42578125" style="1"/>
  </cols>
  <sheetData>
    <row r="1" spans="1:13" x14ac:dyDescent="0.25">
      <c r="A1" s="20" t="s">
        <v>12</v>
      </c>
      <c r="B1" s="20"/>
      <c r="C1" s="20"/>
      <c r="D1" s="20"/>
      <c r="E1" s="20"/>
      <c r="F1" s="20"/>
    </row>
    <row r="2" spans="1:13" s="3" customFormat="1" x14ac:dyDescent="0.25">
      <c r="A2" s="2" t="s">
        <v>0</v>
      </c>
      <c r="B2" s="2" t="s">
        <v>1</v>
      </c>
      <c r="C2" s="2" t="s">
        <v>16</v>
      </c>
      <c r="D2" s="2" t="s">
        <v>2</v>
      </c>
      <c r="E2" s="10" t="s">
        <v>20</v>
      </c>
      <c r="F2" s="10" t="s">
        <v>18</v>
      </c>
      <c r="G2"/>
      <c r="H2"/>
      <c r="I2"/>
      <c r="J2"/>
      <c r="K2"/>
      <c r="L2"/>
      <c r="M2"/>
    </row>
    <row r="3" spans="1:13" x14ac:dyDescent="0.25">
      <c r="A3" s="4">
        <v>1</v>
      </c>
      <c r="B3" s="5" t="s">
        <v>22</v>
      </c>
      <c r="C3" s="5" t="s">
        <v>17</v>
      </c>
      <c r="D3" s="15">
        <v>215</v>
      </c>
      <c r="E3" s="11"/>
      <c r="F3" s="12">
        <f>ROUND(D3*E3,0)</f>
        <v>0</v>
      </c>
      <c r="H3"/>
    </row>
    <row r="4" spans="1:13" x14ac:dyDescent="0.25">
      <c r="A4" s="4">
        <v>2</v>
      </c>
      <c r="B4" s="5" t="s">
        <v>23</v>
      </c>
      <c r="C4" s="5" t="s">
        <v>17</v>
      </c>
      <c r="D4" s="15">
        <v>30</v>
      </c>
      <c r="E4" s="11"/>
      <c r="F4" s="12">
        <f t="shared" ref="F4:F17" si="0">ROUND(D4*E4,0)</f>
        <v>0</v>
      </c>
      <c r="H4"/>
    </row>
    <row r="5" spans="1:13" x14ac:dyDescent="0.25">
      <c r="A5" s="4">
        <v>3</v>
      </c>
      <c r="B5" s="5" t="s">
        <v>24</v>
      </c>
      <c r="C5" s="5" t="s">
        <v>17</v>
      </c>
      <c r="D5" s="15">
        <v>135</v>
      </c>
      <c r="E5" s="11"/>
      <c r="F5" s="12">
        <f t="shared" si="0"/>
        <v>0</v>
      </c>
      <c r="H5"/>
    </row>
    <row r="6" spans="1:13" x14ac:dyDescent="0.25">
      <c r="A6" s="4">
        <v>4</v>
      </c>
      <c r="B6" s="5" t="s">
        <v>25</v>
      </c>
      <c r="C6" s="5" t="s">
        <v>17</v>
      </c>
      <c r="D6" s="15">
        <v>3</v>
      </c>
      <c r="E6" s="11"/>
      <c r="F6" s="12">
        <f t="shared" si="0"/>
        <v>0</v>
      </c>
      <c r="H6"/>
    </row>
    <row r="7" spans="1:13" x14ac:dyDescent="0.25">
      <c r="A7" s="4">
        <v>5</v>
      </c>
      <c r="B7" s="5" t="s">
        <v>26</v>
      </c>
      <c r="C7" s="5" t="s">
        <v>17</v>
      </c>
      <c r="D7" s="15">
        <v>84</v>
      </c>
      <c r="E7" s="11"/>
      <c r="F7" s="12">
        <f t="shared" si="0"/>
        <v>0</v>
      </c>
      <c r="H7"/>
    </row>
    <row r="8" spans="1:13" x14ac:dyDescent="0.25">
      <c r="A8" s="4">
        <v>6</v>
      </c>
      <c r="B8" s="5" t="s">
        <v>27</v>
      </c>
      <c r="C8" s="5" t="s">
        <v>17</v>
      </c>
      <c r="D8" s="15">
        <v>34</v>
      </c>
      <c r="E8" s="11"/>
      <c r="F8" s="12">
        <f t="shared" si="0"/>
        <v>0</v>
      </c>
      <c r="H8"/>
    </row>
    <row r="9" spans="1:13" x14ac:dyDescent="0.25">
      <c r="A9" s="4">
        <v>7</v>
      </c>
      <c r="B9" s="5" t="s">
        <v>28</v>
      </c>
      <c r="C9" s="5" t="s">
        <v>17</v>
      </c>
      <c r="D9" s="15">
        <v>113</v>
      </c>
      <c r="E9" s="11"/>
      <c r="F9" s="12">
        <f t="shared" si="0"/>
        <v>0</v>
      </c>
      <c r="H9"/>
    </row>
    <row r="10" spans="1:13" x14ac:dyDescent="0.25">
      <c r="A10" s="4">
        <v>8</v>
      </c>
      <c r="B10" s="5" t="s">
        <v>29</v>
      </c>
      <c r="C10" s="5" t="s">
        <v>17</v>
      </c>
      <c r="D10" s="15">
        <v>18</v>
      </c>
      <c r="E10" s="11"/>
      <c r="F10" s="12">
        <f t="shared" si="0"/>
        <v>0</v>
      </c>
      <c r="H10"/>
    </row>
    <row r="11" spans="1:13" x14ac:dyDescent="0.25">
      <c r="A11" s="4">
        <v>9</v>
      </c>
      <c r="B11" s="7" t="s">
        <v>30</v>
      </c>
      <c r="C11" s="5" t="s">
        <v>17</v>
      </c>
      <c r="D11" s="15">
        <v>414</v>
      </c>
      <c r="E11" s="11"/>
      <c r="F11" s="12">
        <f t="shared" si="0"/>
        <v>0</v>
      </c>
      <c r="H11"/>
    </row>
    <row r="12" spans="1:13" x14ac:dyDescent="0.25">
      <c r="A12" s="4">
        <v>10</v>
      </c>
      <c r="B12" s="7" t="s">
        <v>31</v>
      </c>
      <c r="C12" s="5" t="s">
        <v>17</v>
      </c>
      <c r="D12" s="15">
        <v>14</v>
      </c>
      <c r="E12" s="11"/>
      <c r="F12" s="12">
        <f t="shared" si="0"/>
        <v>0</v>
      </c>
      <c r="H12"/>
    </row>
    <row r="13" spans="1:13" x14ac:dyDescent="0.25">
      <c r="A13" s="4">
        <v>11</v>
      </c>
      <c r="B13" s="8" t="s">
        <v>32</v>
      </c>
      <c r="C13" s="5" t="s">
        <v>17</v>
      </c>
      <c r="D13" s="15">
        <v>1</v>
      </c>
      <c r="E13" s="11"/>
      <c r="F13" s="12">
        <f t="shared" si="0"/>
        <v>0</v>
      </c>
      <c r="H13"/>
    </row>
    <row r="14" spans="1:13" x14ac:dyDescent="0.25">
      <c r="A14" s="4">
        <v>12</v>
      </c>
      <c r="B14" s="7" t="s">
        <v>33</v>
      </c>
      <c r="C14" s="5" t="s">
        <v>17</v>
      </c>
      <c r="D14" s="15">
        <v>12</v>
      </c>
      <c r="E14" s="11"/>
      <c r="F14" s="12">
        <f t="shared" si="0"/>
        <v>0</v>
      </c>
      <c r="H14"/>
    </row>
    <row r="15" spans="1:13" x14ac:dyDescent="0.25">
      <c r="A15" s="4">
        <v>13</v>
      </c>
      <c r="B15" s="7" t="s">
        <v>34</v>
      </c>
      <c r="C15" s="5" t="s">
        <v>17</v>
      </c>
      <c r="D15" s="15">
        <v>2</v>
      </c>
      <c r="E15" s="11"/>
      <c r="F15" s="12">
        <f t="shared" si="0"/>
        <v>0</v>
      </c>
      <c r="H15"/>
    </row>
    <row r="16" spans="1:13" ht="25.5" x14ac:dyDescent="0.25">
      <c r="A16" s="4">
        <v>14</v>
      </c>
      <c r="B16" s="7" t="s">
        <v>4</v>
      </c>
      <c r="C16" s="5" t="s">
        <v>17</v>
      </c>
      <c r="D16" s="15">
        <v>75</v>
      </c>
      <c r="E16" s="11"/>
      <c r="F16" s="12">
        <f t="shared" si="0"/>
        <v>0</v>
      </c>
      <c r="H16"/>
    </row>
    <row r="17" spans="1:8" x14ac:dyDescent="0.25">
      <c r="A17" s="4">
        <v>15</v>
      </c>
      <c r="B17" s="7" t="s">
        <v>5</v>
      </c>
      <c r="C17" s="5" t="s">
        <v>17</v>
      </c>
      <c r="D17" s="15">
        <v>32</v>
      </c>
      <c r="E17" s="11"/>
      <c r="F17" s="12">
        <f t="shared" si="0"/>
        <v>0</v>
      </c>
      <c r="H17"/>
    </row>
    <row r="18" spans="1:8" customFormat="1" x14ac:dyDescent="0.25">
      <c r="A18" s="27"/>
      <c r="B18" s="28"/>
      <c r="C18" s="22" t="s">
        <v>19</v>
      </c>
      <c r="D18" s="22"/>
      <c r="E18" s="22"/>
      <c r="F18" s="18">
        <f>SUM(F3:F17)</f>
        <v>0</v>
      </c>
    </row>
    <row r="19" spans="1:8" customFormat="1" x14ac:dyDescent="0.25">
      <c r="A19" s="29"/>
      <c r="B19" s="30"/>
      <c r="C19" s="26" t="s">
        <v>52</v>
      </c>
      <c r="D19" s="26"/>
      <c r="E19" s="26"/>
      <c r="F19" s="19">
        <f>ROUND(F18*0.19,0)</f>
        <v>0</v>
      </c>
    </row>
    <row r="20" spans="1:8" customFormat="1" x14ac:dyDescent="0.25">
      <c r="A20" s="31"/>
      <c r="B20" s="32"/>
      <c r="C20" s="22" t="s">
        <v>53</v>
      </c>
      <c r="D20" s="22"/>
      <c r="E20" s="22"/>
      <c r="F20" s="18">
        <f>F18+F19</f>
        <v>0</v>
      </c>
    </row>
    <row r="21" spans="1:8" x14ac:dyDescent="0.25">
      <c r="A21" s="21"/>
      <c r="B21" s="21"/>
      <c r="C21" s="21"/>
      <c r="D21" s="21"/>
      <c r="E21" s="21"/>
      <c r="F21" s="21"/>
    </row>
    <row r="22" spans="1:8" x14ac:dyDescent="0.25">
      <c r="A22" s="23" t="s">
        <v>13</v>
      </c>
      <c r="B22" s="24"/>
      <c r="C22" s="24"/>
      <c r="D22" s="24"/>
      <c r="E22" s="24"/>
      <c r="F22" s="25"/>
    </row>
    <row r="23" spans="1:8" x14ac:dyDescent="0.25">
      <c r="A23" s="2" t="s">
        <v>0</v>
      </c>
      <c r="B23" s="2" t="s">
        <v>1</v>
      </c>
      <c r="C23" s="2" t="s">
        <v>16</v>
      </c>
      <c r="D23" s="2" t="s">
        <v>2</v>
      </c>
      <c r="E23" s="10" t="s">
        <v>20</v>
      </c>
      <c r="F23" s="10" t="s">
        <v>18</v>
      </c>
    </row>
    <row r="24" spans="1:8" x14ac:dyDescent="0.25">
      <c r="A24" s="4">
        <v>1</v>
      </c>
      <c r="B24" s="5" t="s">
        <v>23</v>
      </c>
      <c r="C24" s="5" t="s">
        <v>17</v>
      </c>
      <c r="D24" s="6">
        <v>117</v>
      </c>
      <c r="E24" s="11"/>
      <c r="F24" s="12">
        <f>ROUND(D24*E24,0)</f>
        <v>0</v>
      </c>
    </row>
    <row r="25" spans="1:8" x14ac:dyDescent="0.25">
      <c r="A25" s="4">
        <v>2</v>
      </c>
      <c r="B25" s="5" t="s">
        <v>35</v>
      </c>
      <c r="C25" s="5" t="s">
        <v>17</v>
      </c>
      <c r="D25" s="6">
        <v>282</v>
      </c>
      <c r="E25" s="11"/>
      <c r="F25" s="12">
        <f t="shared" ref="F25:F42" si="1">ROUND(D25*E25,0)</f>
        <v>0</v>
      </c>
    </row>
    <row r="26" spans="1:8" x14ac:dyDescent="0.25">
      <c r="A26" s="4">
        <v>3</v>
      </c>
      <c r="B26" s="5" t="s">
        <v>36</v>
      </c>
      <c r="C26" s="5" t="s">
        <v>17</v>
      </c>
      <c r="D26" s="6">
        <v>84</v>
      </c>
      <c r="E26" s="11"/>
      <c r="F26" s="12">
        <f t="shared" si="1"/>
        <v>0</v>
      </c>
    </row>
    <row r="27" spans="1:8" x14ac:dyDescent="0.25">
      <c r="A27" s="4">
        <v>4</v>
      </c>
      <c r="B27" s="5" t="s">
        <v>25</v>
      </c>
      <c r="C27" s="5" t="s">
        <v>17</v>
      </c>
      <c r="D27" s="6">
        <v>3</v>
      </c>
      <c r="E27" s="11"/>
      <c r="F27" s="12">
        <f t="shared" si="1"/>
        <v>0</v>
      </c>
    </row>
    <row r="28" spans="1:8" x14ac:dyDescent="0.25">
      <c r="A28" s="4">
        <v>5</v>
      </c>
      <c r="B28" s="5" t="s">
        <v>27</v>
      </c>
      <c r="C28" s="5" t="s">
        <v>17</v>
      </c>
      <c r="D28" s="6">
        <v>230</v>
      </c>
      <c r="E28" s="11"/>
      <c r="F28" s="12">
        <f t="shared" si="1"/>
        <v>0</v>
      </c>
    </row>
    <row r="29" spans="1:8" x14ac:dyDescent="0.25">
      <c r="A29" s="4">
        <v>6</v>
      </c>
      <c r="B29" s="5" t="s">
        <v>28</v>
      </c>
      <c r="C29" s="5" t="s">
        <v>17</v>
      </c>
      <c r="D29" s="6">
        <v>205</v>
      </c>
      <c r="E29" s="11"/>
      <c r="F29" s="12">
        <f t="shared" si="1"/>
        <v>0</v>
      </c>
    </row>
    <row r="30" spans="1:8" x14ac:dyDescent="0.25">
      <c r="A30" s="4">
        <v>7</v>
      </c>
      <c r="B30" s="5" t="s">
        <v>37</v>
      </c>
      <c r="C30" s="5" t="s">
        <v>17</v>
      </c>
      <c r="D30" s="6">
        <v>6</v>
      </c>
      <c r="E30" s="11"/>
      <c r="F30" s="12">
        <f t="shared" si="1"/>
        <v>0</v>
      </c>
    </row>
    <row r="31" spans="1:8" x14ac:dyDescent="0.25">
      <c r="A31" s="4">
        <v>8</v>
      </c>
      <c r="B31" s="5" t="s">
        <v>29</v>
      </c>
      <c r="C31" s="5" t="s">
        <v>17</v>
      </c>
      <c r="D31" s="6">
        <v>6</v>
      </c>
      <c r="E31" s="11"/>
      <c r="F31" s="12">
        <f t="shared" si="1"/>
        <v>0</v>
      </c>
    </row>
    <row r="32" spans="1:8" x14ac:dyDescent="0.25">
      <c r="A32" s="4">
        <v>9</v>
      </c>
      <c r="B32" s="5" t="s">
        <v>38</v>
      </c>
      <c r="C32" s="5" t="s">
        <v>17</v>
      </c>
      <c r="D32" s="6">
        <v>6</v>
      </c>
      <c r="E32" s="11"/>
      <c r="F32" s="12">
        <f t="shared" si="1"/>
        <v>0</v>
      </c>
    </row>
    <row r="33" spans="1:8" x14ac:dyDescent="0.25">
      <c r="A33" s="4">
        <v>10</v>
      </c>
      <c r="B33" s="5" t="s">
        <v>39</v>
      </c>
      <c r="C33" s="5" t="s">
        <v>17</v>
      </c>
      <c r="D33" s="6">
        <v>48</v>
      </c>
      <c r="E33" s="11"/>
      <c r="F33" s="12">
        <f t="shared" si="1"/>
        <v>0</v>
      </c>
    </row>
    <row r="34" spans="1:8" x14ac:dyDescent="0.25">
      <c r="A34" s="4">
        <v>11</v>
      </c>
      <c r="B34" s="5" t="s">
        <v>40</v>
      </c>
      <c r="C34" s="5" t="s">
        <v>17</v>
      </c>
      <c r="D34" s="6">
        <v>6</v>
      </c>
      <c r="E34" s="11"/>
      <c r="F34" s="12">
        <f t="shared" si="1"/>
        <v>0</v>
      </c>
    </row>
    <row r="35" spans="1:8" x14ac:dyDescent="0.25">
      <c r="A35" s="4">
        <v>12</v>
      </c>
      <c r="B35" s="5" t="s">
        <v>30</v>
      </c>
      <c r="C35" s="5" t="s">
        <v>17</v>
      </c>
      <c r="D35" s="6">
        <v>427</v>
      </c>
      <c r="E35" s="11"/>
      <c r="F35" s="12">
        <f t="shared" si="1"/>
        <v>0</v>
      </c>
    </row>
    <row r="36" spans="1:8" x14ac:dyDescent="0.25">
      <c r="A36" s="4">
        <v>13</v>
      </c>
      <c r="B36" s="5" t="s">
        <v>41</v>
      </c>
      <c r="C36" s="5" t="s">
        <v>17</v>
      </c>
      <c r="D36" s="6">
        <v>6</v>
      </c>
      <c r="E36" s="11"/>
      <c r="F36" s="12">
        <f t="shared" si="1"/>
        <v>0</v>
      </c>
    </row>
    <row r="37" spans="1:8" x14ac:dyDescent="0.25">
      <c r="A37" s="4">
        <v>14</v>
      </c>
      <c r="B37" s="5" t="s">
        <v>31</v>
      </c>
      <c r="C37" s="5" t="s">
        <v>17</v>
      </c>
      <c r="D37" s="6">
        <v>18</v>
      </c>
      <c r="E37" s="11"/>
      <c r="F37" s="12">
        <f t="shared" si="1"/>
        <v>0</v>
      </c>
    </row>
    <row r="38" spans="1:8" x14ac:dyDescent="0.25">
      <c r="A38" s="4">
        <v>15</v>
      </c>
      <c r="B38" s="5" t="s">
        <v>42</v>
      </c>
      <c r="C38" s="5" t="s">
        <v>17</v>
      </c>
      <c r="D38" s="6">
        <v>38</v>
      </c>
      <c r="E38" s="11"/>
      <c r="F38" s="12">
        <f t="shared" si="1"/>
        <v>0</v>
      </c>
    </row>
    <row r="39" spans="1:8" x14ac:dyDescent="0.25">
      <c r="A39" s="4">
        <v>16</v>
      </c>
      <c r="B39" s="5" t="s">
        <v>6</v>
      </c>
      <c r="C39" s="5" t="s">
        <v>17</v>
      </c>
      <c r="D39" s="6">
        <v>133</v>
      </c>
      <c r="E39" s="11"/>
      <c r="F39" s="12">
        <f t="shared" si="1"/>
        <v>0</v>
      </c>
    </row>
    <row r="40" spans="1:8" x14ac:dyDescent="0.25">
      <c r="A40" s="4">
        <v>17</v>
      </c>
      <c r="B40" s="5" t="s">
        <v>7</v>
      </c>
      <c r="C40" s="5" t="s">
        <v>17</v>
      </c>
      <c r="D40" s="6">
        <v>115</v>
      </c>
      <c r="E40" s="11"/>
      <c r="F40" s="12">
        <f t="shared" si="1"/>
        <v>0</v>
      </c>
    </row>
    <row r="41" spans="1:8" x14ac:dyDescent="0.25">
      <c r="A41" s="4">
        <v>18</v>
      </c>
      <c r="B41" s="5" t="s">
        <v>8</v>
      </c>
      <c r="C41" s="5" t="s">
        <v>17</v>
      </c>
      <c r="D41" s="6">
        <v>24</v>
      </c>
      <c r="E41" s="11"/>
      <c r="F41" s="12">
        <f t="shared" si="1"/>
        <v>0</v>
      </c>
    </row>
    <row r="42" spans="1:8" x14ac:dyDescent="0.25">
      <c r="A42" s="4">
        <v>19</v>
      </c>
      <c r="B42" s="5" t="s">
        <v>9</v>
      </c>
      <c r="C42" s="5" t="s">
        <v>17</v>
      </c>
      <c r="D42" s="6">
        <v>62</v>
      </c>
      <c r="E42" s="11"/>
      <c r="F42" s="12">
        <f t="shared" si="1"/>
        <v>0</v>
      </c>
    </row>
    <row r="43" spans="1:8" customFormat="1" x14ac:dyDescent="0.25">
      <c r="A43" s="27"/>
      <c r="B43" s="28"/>
      <c r="C43" s="22" t="s">
        <v>19</v>
      </c>
      <c r="D43" s="22"/>
      <c r="E43" s="22"/>
      <c r="F43" s="18">
        <f>SUM(F24:F42)</f>
        <v>0</v>
      </c>
    </row>
    <row r="44" spans="1:8" customFormat="1" x14ac:dyDescent="0.25">
      <c r="A44" s="29"/>
      <c r="B44" s="30"/>
      <c r="C44" s="26" t="s">
        <v>52</v>
      </c>
      <c r="D44" s="26"/>
      <c r="E44" s="26"/>
      <c r="F44" s="19">
        <f>ROUND(F43*0.19,0)</f>
        <v>0</v>
      </c>
    </row>
    <row r="45" spans="1:8" customFormat="1" x14ac:dyDescent="0.25">
      <c r="A45" s="31"/>
      <c r="B45" s="32"/>
      <c r="C45" s="22" t="s">
        <v>54</v>
      </c>
      <c r="D45" s="22"/>
      <c r="E45" s="22"/>
      <c r="F45" s="18">
        <f>F43+F44</f>
        <v>0</v>
      </c>
    </row>
    <row r="46" spans="1:8" x14ac:dyDescent="0.25">
      <c r="A46" s="35"/>
      <c r="B46" s="35"/>
      <c r="C46" s="35"/>
      <c r="D46" s="35"/>
      <c r="E46" s="35"/>
      <c r="F46" s="35"/>
    </row>
    <row r="47" spans="1:8" x14ac:dyDescent="0.25">
      <c r="A47" s="20" t="s">
        <v>14</v>
      </c>
      <c r="B47" s="20"/>
      <c r="C47" s="20"/>
      <c r="D47" s="20"/>
      <c r="E47" s="20"/>
      <c r="F47" s="20"/>
    </row>
    <row r="48" spans="1:8" x14ac:dyDescent="0.25">
      <c r="A48" s="2" t="s">
        <v>0</v>
      </c>
      <c r="B48" s="2" t="s">
        <v>1</v>
      </c>
      <c r="C48" s="2" t="s">
        <v>16</v>
      </c>
      <c r="D48" s="2" t="s">
        <v>2</v>
      </c>
      <c r="E48" s="10" t="s">
        <v>20</v>
      </c>
      <c r="F48" s="10" t="s">
        <v>18</v>
      </c>
      <c r="H48"/>
    </row>
    <row r="49" spans="1:8" x14ac:dyDescent="0.25">
      <c r="A49" s="4">
        <v>1</v>
      </c>
      <c r="B49" s="5" t="s">
        <v>43</v>
      </c>
      <c r="C49" s="5" t="s">
        <v>17</v>
      </c>
      <c r="D49" s="15">
        <v>12</v>
      </c>
      <c r="E49" s="11"/>
      <c r="F49" s="12">
        <f>ROUND(D49*E49,0)</f>
        <v>0</v>
      </c>
      <c r="H49"/>
    </row>
    <row r="50" spans="1:8" x14ac:dyDescent="0.25">
      <c r="A50" s="4">
        <v>2</v>
      </c>
      <c r="B50" s="5" t="s">
        <v>44</v>
      </c>
      <c r="C50" s="5" t="s">
        <v>17</v>
      </c>
      <c r="D50" s="15">
        <v>15</v>
      </c>
      <c r="E50" s="11"/>
      <c r="F50" s="12">
        <f t="shared" ref="F50:F60" si="2">ROUND(D50*E50,0)</f>
        <v>0</v>
      </c>
      <c r="H50"/>
    </row>
    <row r="51" spans="1:8" x14ac:dyDescent="0.25">
      <c r="A51" s="4">
        <v>3</v>
      </c>
      <c r="B51" s="5" t="s">
        <v>45</v>
      </c>
      <c r="C51" s="5" t="s">
        <v>17</v>
      </c>
      <c r="D51" s="15">
        <v>46</v>
      </c>
      <c r="E51" s="11"/>
      <c r="F51" s="12">
        <f t="shared" si="2"/>
        <v>0</v>
      </c>
      <c r="H51"/>
    </row>
    <row r="52" spans="1:8" x14ac:dyDescent="0.25">
      <c r="A52" s="4">
        <v>4</v>
      </c>
      <c r="B52" s="5" t="s">
        <v>46</v>
      </c>
      <c r="C52" s="5" t="s">
        <v>17</v>
      </c>
      <c r="D52" s="15">
        <v>2</v>
      </c>
      <c r="E52" s="11"/>
      <c r="F52" s="12">
        <f t="shared" si="2"/>
        <v>0</v>
      </c>
      <c r="H52"/>
    </row>
    <row r="53" spans="1:8" x14ac:dyDescent="0.25">
      <c r="A53" s="4">
        <v>5</v>
      </c>
      <c r="B53" s="5" t="s">
        <v>15</v>
      </c>
      <c r="C53" s="5" t="s">
        <v>17</v>
      </c>
      <c r="D53" s="15">
        <v>60</v>
      </c>
      <c r="E53" s="11"/>
      <c r="F53" s="12">
        <f t="shared" si="2"/>
        <v>0</v>
      </c>
      <c r="H53"/>
    </row>
    <row r="54" spans="1:8" x14ac:dyDescent="0.25">
      <c r="A54" s="4">
        <v>6</v>
      </c>
      <c r="B54" s="5" t="s">
        <v>47</v>
      </c>
      <c r="C54" s="5" t="s">
        <v>17</v>
      </c>
      <c r="D54" s="15">
        <v>4</v>
      </c>
      <c r="E54" s="11"/>
      <c r="F54" s="12">
        <f t="shared" si="2"/>
        <v>0</v>
      </c>
      <c r="H54"/>
    </row>
    <row r="55" spans="1:8" x14ac:dyDescent="0.25">
      <c r="A55" s="4">
        <v>7</v>
      </c>
      <c r="B55" s="5" t="s">
        <v>48</v>
      </c>
      <c r="C55" s="5" t="s">
        <v>17</v>
      </c>
      <c r="D55" s="15">
        <v>4</v>
      </c>
      <c r="E55" s="11"/>
      <c r="F55" s="12">
        <f t="shared" si="2"/>
        <v>0</v>
      </c>
      <c r="H55"/>
    </row>
    <row r="56" spans="1:8" x14ac:dyDescent="0.25">
      <c r="A56" s="4">
        <v>8</v>
      </c>
      <c r="B56" s="5" t="s">
        <v>49</v>
      </c>
      <c r="C56" s="5" t="s">
        <v>17</v>
      </c>
      <c r="D56" s="15">
        <v>130</v>
      </c>
      <c r="E56" s="11"/>
      <c r="F56" s="12">
        <f t="shared" si="2"/>
        <v>0</v>
      </c>
      <c r="H56"/>
    </row>
    <row r="57" spans="1:8" x14ac:dyDescent="0.25">
      <c r="A57" s="4">
        <v>9</v>
      </c>
      <c r="B57" s="5" t="s">
        <v>50</v>
      </c>
      <c r="C57" s="5" t="s">
        <v>17</v>
      </c>
      <c r="D57" s="15">
        <v>19</v>
      </c>
      <c r="E57" s="11"/>
      <c r="F57" s="12">
        <f t="shared" si="2"/>
        <v>0</v>
      </c>
      <c r="H57"/>
    </row>
    <row r="58" spans="1:8" x14ac:dyDescent="0.25">
      <c r="A58" s="4">
        <v>10</v>
      </c>
      <c r="B58" s="5" t="s">
        <v>51</v>
      </c>
      <c r="C58" s="5" t="s">
        <v>17</v>
      </c>
      <c r="D58" s="15">
        <v>2</v>
      </c>
      <c r="E58" s="11"/>
      <c r="F58" s="12">
        <f t="shared" si="2"/>
        <v>0</v>
      </c>
      <c r="H58"/>
    </row>
    <row r="59" spans="1:8" ht="25.5" x14ac:dyDescent="0.25">
      <c r="A59" s="4">
        <v>11</v>
      </c>
      <c r="B59" s="5" t="s">
        <v>10</v>
      </c>
      <c r="C59" s="5" t="s">
        <v>17</v>
      </c>
      <c r="D59" s="15">
        <v>100</v>
      </c>
      <c r="E59" s="11"/>
      <c r="F59" s="12">
        <f t="shared" si="2"/>
        <v>0</v>
      </c>
      <c r="H59"/>
    </row>
    <row r="60" spans="1:8" ht="25.5" x14ac:dyDescent="0.25">
      <c r="A60" s="4">
        <v>12</v>
      </c>
      <c r="B60" s="5" t="s">
        <v>11</v>
      </c>
      <c r="C60" s="5" t="s">
        <v>17</v>
      </c>
      <c r="D60" s="15">
        <v>4</v>
      </c>
      <c r="E60" s="11"/>
      <c r="F60" s="12">
        <f t="shared" si="2"/>
        <v>0</v>
      </c>
      <c r="H60"/>
    </row>
    <row r="61" spans="1:8" x14ac:dyDescent="0.25">
      <c r="A61" s="33"/>
      <c r="B61" s="28"/>
      <c r="C61" s="22" t="s">
        <v>19</v>
      </c>
      <c r="D61" s="22"/>
      <c r="E61" s="22"/>
      <c r="F61" s="18">
        <f>SUM(F49:F60)</f>
        <v>0</v>
      </c>
    </row>
    <row r="62" spans="1:8" x14ac:dyDescent="0.25">
      <c r="A62" s="34"/>
      <c r="B62" s="30"/>
      <c r="C62" s="26" t="s">
        <v>52</v>
      </c>
      <c r="D62" s="26"/>
      <c r="E62" s="26"/>
      <c r="F62" s="19">
        <f>ROUND(F61*0.19,0)</f>
        <v>0</v>
      </c>
    </row>
    <row r="63" spans="1:8" x14ac:dyDescent="0.25">
      <c r="A63" s="34"/>
      <c r="B63" s="30"/>
      <c r="C63" s="22" t="s">
        <v>55</v>
      </c>
      <c r="D63" s="22"/>
      <c r="E63" s="22"/>
      <c r="F63" s="18">
        <f>F61+F62</f>
        <v>0</v>
      </c>
    </row>
    <row r="65" spans="2:6" ht="25.5" x14ac:dyDescent="0.25">
      <c r="B65"/>
      <c r="C65"/>
      <c r="D65"/>
      <c r="E65" s="10" t="s">
        <v>56</v>
      </c>
      <c r="F65" s="18">
        <f>F18+F43+F61</f>
        <v>0</v>
      </c>
    </row>
    <row r="66" spans="2:6" x14ac:dyDescent="0.25">
      <c r="E66" s="17" t="s">
        <v>21</v>
      </c>
      <c r="F66" s="19">
        <f>ROUND(F65*0.19,0)</f>
        <v>0</v>
      </c>
    </row>
    <row r="67" spans="2:6" x14ac:dyDescent="0.25">
      <c r="E67" s="16" t="s">
        <v>3</v>
      </c>
      <c r="F67" s="18">
        <f>F65+F66</f>
        <v>0</v>
      </c>
    </row>
    <row r="69" spans="2:6" x14ac:dyDescent="0.25">
      <c r="E69"/>
      <c r="F69"/>
    </row>
    <row r="70" spans="2:6" x14ac:dyDescent="0.25">
      <c r="E70"/>
      <c r="F70"/>
    </row>
  </sheetData>
  <mergeCells count="17">
    <mergeCell ref="C62:E62"/>
    <mergeCell ref="C63:E63"/>
    <mergeCell ref="A61:B63"/>
    <mergeCell ref="C43:E43"/>
    <mergeCell ref="A46:F46"/>
    <mergeCell ref="A47:F47"/>
    <mergeCell ref="C61:E61"/>
    <mergeCell ref="C44:E44"/>
    <mergeCell ref="C45:E45"/>
    <mergeCell ref="A43:B45"/>
    <mergeCell ref="A1:F1"/>
    <mergeCell ref="A21:F21"/>
    <mergeCell ref="C18:E18"/>
    <mergeCell ref="A22:F22"/>
    <mergeCell ref="C19:E19"/>
    <mergeCell ref="C20:E20"/>
    <mergeCell ref="A18:B20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 economica</vt:lpstr>
    </vt:vector>
  </TitlesOfParts>
  <Company>SENA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Paola Ibarra Correa</dc:creator>
  <cp:lastModifiedBy>DAVID</cp:lastModifiedBy>
  <dcterms:created xsi:type="dcterms:W3CDTF">2020-07-29T04:48:37Z</dcterms:created>
  <dcterms:modified xsi:type="dcterms:W3CDTF">2020-09-28T04:09:51Z</dcterms:modified>
</cp:coreProperties>
</file>