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tatis\OneDrive\Desktop\Convenio EPM 2025\Contratos\Contrato dotación\"/>
    </mc:Choice>
  </mc:AlternateContent>
  <xr:revisionPtr revIDLastSave="0" documentId="13_ncr:1_{B5AF58D0-8947-4DDE-9BF0-73C0541DC2C1}" xr6:coauthVersionLast="47" xr6:coauthVersionMax="47" xr10:uidLastSave="{00000000-0000-0000-0000-000000000000}"/>
  <bookViews>
    <workbookView xWindow="-110" yWindow="-110" windowWidth="19420" windowHeight="10300" activeTab="3" xr2:uid="{00000000-000D-0000-FFFF-FFFF00000000}"/>
  </bookViews>
  <sheets>
    <sheet name="CÓDIGOS UNSPSC" sheetId="11" r:id="rId1"/>
    <sheet name="PROVEEDOR_No_1" sheetId="3" r:id="rId2"/>
    <sheet name="PROVEEDOR_No_2" sheetId="9" r:id="rId3"/>
    <sheet name="CONSOLIDADO" sheetId="10" r:id="rId4"/>
  </sheets>
  <calcPr calcId="191029"/>
</workbook>
</file>

<file path=xl/calcChain.xml><?xml version="1.0" encoding="utf-8"?>
<calcChain xmlns="http://schemas.openxmlformats.org/spreadsheetml/2006/main">
  <c r="F9" i="10" l="1"/>
  <c r="G9" i="10" s="1"/>
  <c r="G5" i="10"/>
  <c r="G6" i="10"/>
  <c r="G7" i="10"/>
  <c r="G8" i="10"/>
  <c r="G10" i="10"/>
  <c r="G11" i="10"/>
  <c r="G4" i="10"/>
  <c r="F5" i="10"/>
  <c r="F6" i="10"/>
  <c r="F7" i="10"/>
  <c r="F8" i="10"/>
  <c r="F10" i="10"/>
  <c r="F11" i="10"/>
  <c r="F4" i="10"/>
  <c r="G4" i="3" l="1"/>
  <c r="G12" i="10"/>
  <c r="G11" i="9"/>
  <c r="G10" i="9"/>
  <c r="G9" i="9"/>
  <c r="G8" i="9"/>
  <c r="G7" i="9"/>
  <c r="G6" i="9"/>
  <c r="G5" i="9"/>
  <c r="G4" i="9"/>
  <c r="G5" i="3"/>
  <c r="G6" i="3"/>
  <c r="G7" i="3"/>
  <c r="G8" i="3"/>
  <c r="G9" i="3"/>
  <c r="G12" i="3" s="1"/>
  <c r="G10" i="3"/>
  <c r="G11" i="3"/>
  <c r="G12" i="9" l="1"/>
</calcChain>
</file>

<file path=xl/sharedStrings.xml><?xml version="1.0" encoding="utf-8"?>
<sst xmlns="http://schemas.openxmlformats.org/spreadsheetml/2006/main" count="68" uniqueCount="22">
  <si>
    <t>PRODUCTO</t>
  </si>
  <si>
    <t>CANTIDAD</t>
  </si>
  <si>
    <t>VALOR UNITARIO CON IVA</t>
  </si>
  <si>
    <t xml:space="preserve">VALOR UNITARIO </t>
  </si>
  <si>
    <t>CMC2025-0000</t>
  </si>
  <si>
    <t xml:space="preserve">ITEM </t>
  </si>
  <si>
    <t xml:space="preserve">UNIDAD DE MEDIDA </t>
  </si>
  <si>
    <t>Unidad</t>
  </si>
  <si>
    <t>Unidad Talla L</t>
  </si>
  <si>
    <t>Unidad Talla M</t>
  </si>
  <si>
    <r>
      <t xml:space="preserve">Diseño y elaboración de camibuzo deportivo de manga larga y cuello redondo. El color principal es gris claro, complementado con detalles en verde en los costados y mangas, elaborados </t>
    </r>
    <r>
      <rPr>
        <sz val="11"/>
        <color theme="1"/>
        <rFont val="Arial"/>
        <family val="2"/>
      </rPr>
      <t>en tela tipo Qatar</t>
    </r>
    <r>
      <rPr>
        <sz val="11"/>
        <color rgb="FF000000"/>
        <rFont val="Arial"/>
        <family val="2"/>
      </rPr>
      <t xml:space="preserve">
</t>
    </r>
    <r>
      <rPr>
        <b/>
        <sz val="11"/>
        <color rgb="FF000000"/>
        <rFont val="Arial"/>
        <family val="2"/>
      </rPr>
      <t>Elaborada en colores institucionales:</t>
    </r>
    <r>
      <rPr>
        <sz val="11"/>
        <color rgb="FF000000"/>
        <rFont val="Arial"/>
        <family val="2"/>
      </rPr>
      <t xml:space="preserve"> Verde bosque (Pantone 355), Verde cítrico (Pantone 375), Gris (Pantone Cool Gray 8) predominante el color gris 
</t>
    </r>
    <r>
      <rPr>
        <b/>
        <sz val="11"/>
        <color rgb="FF000000"/>
        <rFont val="Arial"/>
        <family val="2"/>
      </rPr>
      <t>Logos institucionales:</t>
    </r>
    <r>
      <rPr>
        <sz val="11"/>
        <color rgb="FF000000"/>
        <rFont val="Arial"/>
        <family val="2"/>
      </rPr>
      <t xml:space="preserve"> Logo de EPM en el lado derecho, Logo del Municipio en el lado izquierdo a full color (colores oficiales.) (ambos en sus colores oficiales.)
</t>
    </r>
    <r>
      <rPr>
        <b/>
        <sz val="11"/>
        <color rgb="FF000000"/>
        <rFont val="Arial"/>
        <family val="2"/>
      </rPr>
      <t>Tallas:</t>
    </r>
    <r>
      <rPr>
        <sz val="11"/>
        <color rgb="FF000000"/>
        <rFont val="Arial"/>
        <family val="2"/>
      </rPr>
      <t xml:space="preserve"> S-M-L</t>
    </r>
  </si>
  <si>
    <r>
      <t xml:space="preserve">Diseño y elaboración de gorras en color negro, con detalle en color verde cítrico (Pantone 375) en el borde inferior de la visera. 
</t>
    </r>
    <r>
      <rPr>
        <b/>
        <sz val="11"/>
        <color rgb="FF000000"/>
        <rFont val="Arial"/>
        <family val="2"/>
      </rPr>
      <t>Logos institucionales:</t>
    </r>
    <r>
      <rPr>
        <sz val="11"/>
        <color rgb="FF000000"/>
        <rFont val="Arial"/>
        <family val="2"/>
      </rPr>
      <t xml:space="preserve">Logo del Municipio adelante centrado a full color (colores oficiales.) </t>
    </r>
  </si>
  <si>
    <r>
      <t xml:space="preserve">Diseño y elaboración de camibuzo deportivo de manga larga y cuello redondo. El color principal es gris claro, complementado con detalles en verde en los costados y mangas, elaborados </t>
    </r>
    <r>
      <rPr>
        <sz val="11"/>
        <color theme="1"/>
        <rFont val="Arial"/>
        <family val="2"/>
      </rPr>
      <t>en tela tipo Qatar</t>
    </r>
    <r>
      <rPr>
        <sz val="11"/>
        <color rgb="FF000000"/>
        <rFont val="Arial"/>
        <family val="2"/>
      </rPr>
      <t xml:space="preserve">
</t>
    </r>
    <r>
      <rPr>
        <b/>
        <sz val="11"/>
        <color rgb="FF000000"/>
        <rFont val="Arial"/>
        <family val="2"/>
      </rPr>
      <t>Elaborada en colores institucionales:</t>
    </r>
    <r>
      <rPr>
        <sz val="11"/>
        <color rgb="FF000000"/>
        <rFont val="Arial"/>
        <family val="2"/>
      </rPr>
      <t xml:space="preserve"> Verde bosque (Pantone 355), Verde cítrico (Pantone 375), Gris (Pantone Cool Gray 8) predominante el color gris 
</t>
    </r>
    <r>
      <rPr>
        <b/>
        <sz val="11"/>
        <color rgb="FF000000"/>
        <rFont val="Arial"/>
        <family val="2"/>
      </rPr>
      <t>Logos institucionales:</t>
    </r>
    <r>
      <rPr>
        <sz val="11"/>
        <color rgb="FF000000"/>
        <rFont val="Arial"/>
        <family val="2"/>
      </rPr>
      <t xml:space="preserve"> Logo del Municipio en el lado izquierdo a full color (colores oficiales.)
</t>
    </r>
    <r>
      <rPr>
        <b/>
        <sz val="11"/>
        <color rgb="FF000000"/>
        <rFont val="Arial"/>
        <family val="2"/>
      </rPr>
      <t>Tallas:</t>
    </r>
    <r>
      <rPr>
        <sz val="11"/>
        <color rgb="FF000000"/>
        <rFont val="Arial"/>
        <family val="2"/>
      </rPr>
      <t xml:space="preserve"> S-M-L </t>
    </r>
  </si>
  <si>
    <r>
      <t xml:space="preserve">Diseño y elaboración de gorras en color negro, con detalle en color verde cítrico (Pantone 375) en el borde inferior de la visera. 
</t>
    </r>
    <r>
      <rPr>
        <b/>
        <sz val="11"/>
        <color rgb="FF000000"/>
        <rFont val="Arial"/>
        <family val="2"/>
      </rPr>
      <t>Logos institucionales:</t>
    </r>
    <r>
      <rPr>
        <sz val="11"/>
        <color rgb="FF000000"/>
        <rFont val="Arial"/>
        <family val="2"/>
      </rPr>
      <t xml:space="preserve"> Logo de EPM en el lado derecho, Logo del Municipio en el lado izquierdo a full color (colores oficiales.) </t>
    </r>
  </si>
  <si>
    <r>
      <t xml:space="preserve">Diseño y elaboración de chaqueta en tela antifluido, con las siguientes características: Forro interno, Cuello tipo chompa, Cinta reflectiva, Bolsillos con fuelle y cierre, Mangas separables.
</t>
    </r>
    <r>
      <rPr>
        <b/>
        <sz val="11"/>
        <color rgb="FF000000"/>
        <rFont val="Arial"/>
        <family val="2"/>
      </rPr>
      <t>Elaborada en colores institucionales:</t>
    </r>
    <r>
      <rPr>
        <sz val="11"/>
        <color rgb="FF000000"/>
        <rFont val="Arial"/>
        <family val="2"/>
      </rPr>
      <t xml:space="preserve"> Verde bosque (Pantone 355), Verde cítrico (Pantone 375), Gris (Pantone Cool Gray 8)
Logos institucionales: Logo de EPM en el lado derecho, en color blanco, Logo del Municipio en el lado izquierdo, también en color blanco a full color (colores oficiales.) a full color (colores oficiales.)
</t>
    </r>
    <r>
      <rPr>
        <b/>
        <sz val="11"/>
        <color rgb="FF000000"/>
        <rFont val="Arial"/>
        <family val="2"/>
      </rPr>
      <t>Tallas:</t>
    </r>
    <r>
      <rPr>
        <sz val="11"/>
        <color rgb="FF000000"/>
        <rFont val="Arial"/>
        <family val="2"/>
      </rPr>
      <t xml:space="preserve"> S-M-L-XL </t>
    </r>
  </si>
  <si>
    <t>TOTAL</t>
  </si>
  <si>
    <t>CLASIFICACIÓN UNSPSC</t>
  </si>
  <si>
    <t xml:space="preserve">DESCRIPCIÓN </t>
  </si>
  <si>
    <t>Gorras</t>
  </si>
  <si>
    <t>Chaquetas y abrigos</t>
  </si>
  <si>
    <t>Camiseta tipo buzo o sudadera</t>
  </si>
  <si>
    <t>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</si>
</sst>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 &quot;#,##0.00&quot; &quot;;&quot;-&quot;#,##0.00&quot; &quot;;&quot; -&quot;00&quot; &quot;;&quot; &quot;@&quot; &quot;"/>
    <numFmt numFmtId="165" formatCode="_-&quot;$&quot;\ * #,##0_-;\-&quot;$&quot;\ * #,##0_-;_-&quot;$&quot;\ * &quot;-&quot;??_-;_-@_-"/>
  </numFmts>
  <fonts count="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</cellStyleXfs>
  <cellXfs count="2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5" fontId="3" fillId="2" borderId="1" xfId="2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5" fontId="2" fillId="0" borderId="0" xfId="2" applyNumberFormat="1" applyFont="1" applyAlignment="1">
      <alignment horizontal="center" vertical="center" wrapText="1"/>
    </xf>
    <xf numFmtId="165" fontId="3" fillId="4" borderId="1" xfId="2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8" fillId="5" borderId="1" xfId="0" applyNumberFormat="1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</cellXfs>
  <cellStyles count="4">
    <cellStyle name="Millares" xfId="1" builtinId="3" customBuiltin="1"/>
    <cellStyle name="Moneda" xfId="2" builtinId="4"/>
    <cellStyle name="Normal" xfId="0" builtinId="0" customBuiltin="1"/>
    <cellStyle name="Normal 6" xfId="3" xr:uid="{FEDE8EFC-2DF2-40C9-971B-C46D713779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58EEB-BEDA-41C4-8D94-B1B47BAAEC46}">
  <dimension ref="C2:D5"/>
  <sheetViews>
    <sheetView workbookViewId="0">
      <selection activeCell="D11" sqref="D11"/>
    </sheetView>
  </sheetViews>
  <sheetFormatPr baseColWidth="10" defaultRowHeight="14.5" x14ac:dyDescent="0.35"/>
  <cols>
    <col min="3" max="3" width="31" customWidth="1"/>
    <col min="4" max="4" width="26.54296875" bestFit="1" customWidth="1"/>
  </cols>
  <sheetData>
    <row r="2" spans="3:4" x14ac:dyDescent="0.35">
      <c r="C2" s="16" t="s">
        <v>16</v>
      </c>
      <c r="D2" s="15" t="s">
        <v>17</v>
      </c>
    </row>
    <row r="3" spans="3:4" x14ac:dyDescent="0.35">
      <c r="C3" s="17">
        <v>53102506</v>
      </c>
      <c r="D3" s="17" t="s">
        <v>18</v>
      </c>
    </row>
    <row r="4" spans="3:4" x14ac:dyDescent="0.35">
      <c r="C4" s="17">
        <v>53101801</v>
      </c>
      <c r="D4" s="17" t="s">
        <v>19</v>
      </c>
    </row>
    <row r="5" spans="3:4" x14ac:dyDescent="0.35">
      <c r="C5" s="17">
        <v>53101802</v>
      </c>
      <c r="D5" s="17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G12"/>
  <sheetViews>
    <sheetView topLeftCell="A8" zoomScale="70" zoomScaleNormal="70" workbookViewId="0">
      <selection activeCell="D13" sqref="D13"/>
    </sheetView>
  </sheetViews>
  <sheetFormatPr baseColWidth="10" defaultColWidth="11" defaultRowHeight="14" x14ac:dyDescent="0.35"/>
  <cols>
    <col min="1" max="1" width="1.54296875" style="6" customWidth="1"/>
    <col min="2" max="2" width="7.26953125" style="12" customWidth="1"/>
    <col min="3" max="3" width="44.36328125" style="6" customWidth="1"/>
    <col min="4" max="4" width="21.08984375" style="6" bestFit="1" customWidth="1"/>
    <col min="5" max="5" width="11.7265625" style="7" bestFit="1" customWidth="1"/>
    <col min="6" max="6" width="14.90625" style="8" customWidth="1"/>
    <col min="7" max="7" width="19.453125" style="6" bestFit="1" customWidth="1"/>
    <col min="8" max="16384" width="11" style="6"/>
  </cols>
  <sheetData>
    <row r="1" spans="2:7" ht="6.5" customHeight="1" x14ac:dyDescent="0.35"/>
    <row r="2" spans="2:7" ht="14.5" customHeight="1" x14ac:dyDescent="0.3">
      <c r="B2" s="21" t="s">
        <v>4</v>
      </c>
      <c r="C2" s="21"/>
      <c r="D2" s="21"/>
      <c r="E2" s="21"/>
      <c r="F2" s="21"/>
      <c r="G2" s="21"/>
    </row>
    <row r="3" spans="2:7" ht="28" x14ac:dyDescent="0.35">
      <c r="B3" s="3" t="s">
        <v>5</v>
      </c>
      <c r="C3" s="1" t="s">
        <v>0</v>
      </c>
      <c r="D3" s="1" t="s">
        <v>6</v>
      </c>
      <c r="E3" s="1" t="s">
        <v>1</v>
      </c>
      <c r="F3" s="2" t="s">
        <v>3</v>
      </c>
      <c r="G3" s="2" t="s">
        <v>2</v>
      </c>
    </row>
    <row r="4" spans="2:7" ht="96" customHeight="1" x14ac:dyDescent="0.35">
      <c r="B4" s="20">
        <v>1</v>
      </c>
      <c r="C4" s="22" t="s">
        <v>14</v>
      </c>
      <c r="D4" s="4" t="s">
        <v>9</v>
      </c>
      <c r="E4" s="11">
        <v>11</v>
      </c>
      <c r="F4" s="9">
        <v>226000</v>
      </c>
      <c r="G4" s="9">
        <f>F4*E4</f>
        <v>2486000</v>
      </c>
    </row>
    <row r="5" spans="2:7" ht="96" customHeight="1" x14ac:dyDescent="0.35">
      <c r="B5" s="20"/>
      <c r="C5" s="22"/>
      <c r="D5" s="4" t="s">
        <v>8</v>
      </c>
      <c r="E5" s="11">
        <v>8</v>
      </c>
      <c r="F5" s="9">
        <v>226000</v>
      </c>
      <c r="G5" s="9">
        <f t="shared" ref="G5:G11" si="0">F5*E5</f>
        <v>1808000</v>
      </c>
    </row>
    <row r="6" spans="2:7" ht="96" customHeight="1" x14ac:dyDescent="0.35">
      <c r="B6" s="20"/>
      <c r="C6" s="23" t="s">
        <v>12</v>
      </c>
      <c r="D6" s="4" t="s">
        <v>9</v>
      </c>
      <c r="E6" s="5">
        <v>7</v>
      </c>
      <c r="F6" s="9">
        <v>72000</v>
      </c>
      <c r="G6" s="9">
        <f t="shared" si="0"/>
        <v>504000</v>
      </c>
    </row>
    <row r="7" spans="2:7" ht="96" customHeight="1" x14ac:dyDescent="0.35">
      <c r="B7" s="20"/>
      <c r="C7" s="24"/>
      <c r="D7" s="4" t="s">
        <v>8</v>
      </c>
      <c r="E7" s="5">
        <v>4</v>
      </c>
      <c r="F7" s="9">
        <v>72000</v>
      </c>
      <c r="G7" s="9">
        <f t="shared" si="0"/>
        <v>288000</v>
      </c>
    </row>
    <row r="8" spans="2:7" ht="96" customHeight="1" x14ac:dyDescent="0.35">
      <c r="B8" s="20"/>
      <c r="C8" s="23" t="s">
        <v>10</v>
      </c>
      <c r="D8" s="4" t="s">
        <v>9</v>
      </c>
      <c r="E8" s="5">
        <v>10</v>
      </c>
      <c r="F8" s="9">
        <v>72000</v>
      </c>
      <c r="G8" s="9">
        <f t="shared" si="0"/>
        <v>720000</v>
      </c>
    </row>
    <row r="9" spans="2:7" ht="96" customHeight="1" x14ac:dyDescent="0.35">
      <c r="B9" s="20"/>
      <c r="C9" s="24"/>
      <c r="D9" s="4" t="s">
        <v>8</v>
      </c>
      <c r="E9" s="5">
        <v>7</v>
      </c>
      <c r="F9" s="9">
        <v>72000</v>
      </c>
      <c r="G9" s="9">
        <f t="shared" si="0"/>
        <v>504000</v>
      </c>
    </row>
    <row r="10" spans="2:7" ht="96" customHeight="1" x14ac:dyDescent="0.35">
      <c r="B10" s="13">
        <v>4</v>
      </c>
      <c r="C10" s="10" t="s">
        <v>11</v>
      </c>
      <c r="D10" s="4" t="s">
        <v>7</v>
      </c>
      <c r="E10" s="5">
        <v>10</v>
      </c>
      <c r="F10" s="9">
        <v>25000</v>
      </c>
      <c r="G10" s="9">
        <f t="shared" si="0"/>
        <v>250000</v>
      </c>
    </row>
    <row r="11" spans="2:7" ht="96" customHeight="1" x14ac:dyDescent="0.35">
      <c r="B11" s="13">
        <v>5</v>
      </c>
      <c r="C11" s="10" t="s">
        <v>13</v>
      </c>
      <c r="D11" s="4" t="s">
        <v>7</v>
      </c>
      <c r="E11" s="5">
        <v>18</v>
      </c>
      <c r="F11" s="9">
        <v>25000</v>
      </c>
      <c r="G11" s="9">
        <f t="shared" si="0"/>
        <v>450000</v>
      </c>
    </row>
    <row r="12" spans="2:7" ht="18" x14ac:dyDescent="0.35">
      <c r="B12" s="19" t="s">
        <v>15</v>
      </c>
      <c r="C12" s="19"/>
      <c r="D12" s="19"/>
      <c r="E12" s="19"/>
      <c r="F12" s="19"/>
      <c r="G12" s="14">
        <f>SUM(G4:G11)</f>
        <v>7010000</v>
      </c>
    </row>
  </sheetData>
  <mergeCells count="8">
    <mergeCell ref="B12:F12"/>
    <mergeCell ref="B8:B9"/>
    <mergeCell ref="B2:G2"/>
    <mergeCell ref="B4:B5"/>
    <mergeCell ref="C4:C5"/>
    <mergeCell ref="B6:B7"/>
    <mergeCell ref="C6:C7"/>
    <mergeCell ref="C8:C9"/>
  </mergeCells>
  <pageMargins left="0.70866141732283516" right="0.70866141732283516" top="0.35433070866141764" bottom="0.55118110236220508" header="0.31496062992126012" footer="0.31496062992126012"/>
  <pageSetup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C1D9E-3BAD-4B5B-80F5-A26D9AD49DC6}">
  <sheetPr>
    <pageSetUpPr fitToPage="1"/>
  </sheetPr>
  <dimension ref="B1:G12"/>
  <sheetViews>
    <sheetView topLeftCell="A7" zoomScale="80" zoomScaleNormal="80" workbookViewId="0">
      <selection activeCell="F9" sqref="F9"/>
    </sheetView>
  </sheetViews>
  <sheetFormatPr baseColWidth="10" defaultColWidth="11" defaultRowHeight="14" x14ac:dyDescent="0.35"/>
  <cols>
    <col min="1" max="1" width="1.54296875" style="6" customWidth="1"/>
    <col min="2" max="2" width="7.26953125" style="12" customWidth="1"/>
    <col min="3" max="3" width="67.36328125" style="6" customWidth="1"/>
    <col min="4" max="4" width="22.1796875" style="6" customWidth="1"/>
    <col min="5" max="5" width="12.7265625" style="7" customWidth="1"/>
    <col min="6" max="6" width="18" style="8" bestFit="1" customWidth="1"/>
    <col min="7" max="7" width="22.54296875" style="6" customWidth="1"/>
    <col min="8" max="16384" width="11" style="6"/>
  </cols>
  <sheetData>
    <row r="1" spans="2:7" ht="6.5" customHeight="1" x14ac:dyDescent="0.35"/>
    <row r="2" spans="2:7" ht="14.5" customHeight="1" x14ac:dyDescent="0.3">
      <c r="B2" s="21" t="s">
        <v>4</v>
      </c>
      <c r="C2" s="21"/>
      <c r="D2" s="21"/>
      <c r="E2" s="21"/>
      <c r="F2" s="21"/>
      <c r="G2" s="21"/>
    </row>
    <row r="3" spans="2:7" ht="28" x14ac:dyDescent="0.35">
      <c r="B3" s="3" t="s">
        <v>5</v>
      </c>
      <c r="C3" s="1" t="s">
        <v>0</v>
      </c>
      <c r="D3" s="1" t="s">
        <v>6</v>
      </c>
      <c r="E3" s="1" t="s">
        <v>1</v>
      </c>
      <c r="F3" s="2" t="s">
        <v>3</v>
      </c>
      <c r="G3" s="2" t="s">
        <v>2</v>
      </c>
    </row>
    <row r="4" spans="2:7" ht="43.5" customHeight="1" x14ac:dyDescent="0.35">
      <c r="B4" s="20">
        <v>1</v>
      </c>
      <c r="C4" s="22" t="s">
        <v>14</v>
      </c>
      <c r="D4" s="4" t="s">
        <v>9</v>
      </c>
      <c r="E4" s="11">
        <v>11</v>
      </c>
      <c r="F4" s="9">
        <v>230000</v>
      </c>
      <c r="G4" s="9">
        <f>F4*E4</f>
        <v>2530000</v>
      </c>
    </row>
    <row r="5" spans="2:7" ht="88" customHeight="1" x14ac:dyDescent="0.35">
      <c r="B5" s="20"/>
      <c r="C5" s="22"/>
      <c r="D5" s="4" t="s">
        <v>8</v>
      </c>
      <c r="E5" s="11">
        <v>8</v>
      </c>
      <c r="F5" s="9">
        <v>230000</v>
      </c>
      <c r="G5" s="9">
        <f t="shared" ref="G5:G11" si="0">F5*E5</f>
        <v>1840000</v>
      </c>
    </row>
    <row r="6" spans="2:7" ht="44.5" customHeight="1" x14ac:dyDescent="0.35">
      <c r="B6" s="20"/>
      <c r="C6" s="23" t="s">
        <v>12</v>
      </c>
      <c r="D6" s="4" t="s">
        <v>9</v>
      </c>
      <c r="E6" s="5">
        <v>7</v>
      </c>
      <c r="F6" s="9">
        <v>73000</v>
      </c>
      <c r="G6" s="9">
        <f t="shared" si="0"/>
        <v>511000</v>
      </c>
    </row>
    <row r="7" spans="2:7" ht="79.5" customHeight="1" x14ac:dyDescent="0.35">
      <c r="B7" s="20"/>
      <c r="C7" s="24"/>
      <c r="D7" s="4" t="s">
        <v>8</v>
      </c>
      <c r="E7" s="5">
        <v>4</v>
      </c>
      <c r="F7" s="9">
        <v>73000</v>
      </c>
      <c r="G7" s="9">
        <f t="shared" si="0"/>
        <v>292000</v>
      </c>
    </row>
    <row r="8" spans="2:7" ht="44" customHeight="1" x14ac:dyDescent="0.35">
      <c r="B8" s="20"/>
      <c r="C8" s="23" t="s">
        <v>10</v>
      </c>
      <c r="D8" s="4" t="s">
        <v>9</v>
      </c>
      <c r="E8" s="5">
        <v>10</v>
      </c>
      <c r="F8" s="9">
        <v>73000</v>
      </c>
      <c r="G8" s="9">
        <f t="shared" si="0"/>
        <v>730000</v>
      </c>
    </row>
    <row r="9" spans="2:7" ht="95" customHeight="1" x14ac:dyDescent="0.35">
      <c r="B9" s="20"/>
      <c r="C9" s="24"/>
      <c r="D9" s="4" t="s">
        <v>8</v>
      </c>
      <c r="E9" s="5">
        <v>7</v>
      </c>
      <c r="F9" s="9">
        <v>73000</v>
      </c>
      <c r="G9" s="9">
        <f t="shared" si="0"/>
        <v>511000</v>
      </c>
    </row>
    <row r="10" spans="2:7" ht="59.5" customHeight="1" x14ac:dyDescent="0.35">
      <c r="B10" s="13">
        <v>4</v>
      </c>
      <c r="C10" s="10" t="s">
        <v>11</v>
      </c>
      <c r="D10" s="4" t="s">
        <v>7</v>
      </c>
      <c r="E10" s="5">
        <v>10</v>
      </c>
      <c r="F10" s="9">
        <v>28000</v>
      </c>
      <c r="G10" s="9">
        <f t="shared" si="0"/>
        <v>280000</v>
      </c>
    </row>
    <row r="11" spans="2:7" ht="56" x14ac:dyDescent="0.35">
      <c r="B11" s="13">
        <v>5</v>
      </c>
      <c r="C11" s="10" t="s">
        <v>13</v>
      </c>
      <c r="D11" s="4" t="s">
        <v>7</v>
      </c>
      <c r="E11" s="5">
        <v>18</v>
      </c>
      <c r="F11" s="9">
        <v>28000</v>
      </c>
      <c r="G11" s="9">
        <f t="shared" si="0"/>
        <v>504000</v>
      </c>
    </row>
    <row r="12" spans="2:7" ht="18" x14ac:dyDescent="0.35">
      <c r="B12" s="19" t="s">
        <v>15</v>
      </c>
      <c r="C12" s="19"/>
      <c r="D12" s="19"/>
      <c r="E12" s="19"/>
      <c r="F12" s="19"/>
      <c r="G12" s="14">
        <f>SUM(G4:G11)</f>
        <v>7198000</v>
      </c>
    </row>
  </sheetData>
  <mergeCells count="8">
    <mergeCell ref="B12:F12"/>
    <mergeCell ref="B2:G2"/>
    <mergeCell ref="B4:B5"/>
    <mergeCell ref="C4:C5"/>
    <mergeCell ref="B6:B7"/>
    <mergeCell ref="C6:C7"/>
    <mergeCell ref="B8:B9"/>
    <mergeCell ref="C8:C9"/>
  </mergeCells>
  <pageMargins left="0.70866141732283516" right="0.70866141732283516" top="0.35433070866141764" bottom="0.55118110236220508" header="0.31496062992126012" footer="0.31496062992126012"/>
  <pageSetup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44909-161C-43AA-9629-8D5CF34F47FD}">
  <sheetPr>
    <pageSetUpPr fitToPage="1"/>
  </sheetPr>
  <dimension ref="B1:G12"/>
  <sheetViews>
    <sheetView tabSelected="1" zoomScale="106" zoomScaleNormal="106" workbookViewId="0">
      <selection activeCell="F4" sqref="F4"/>
    </sheetView>
  </sheetViews>
  <sheetFormatPr baseColWidth="10" defaultColWidth="11" defaultRowHeight="14" x14ac:dyDescent="0.35"/>
  <cols>
    <col min="1" max="1" width="1.54296875" style="6" customWidth="1"/>
    <col min="2" max="2" width="5.90625" style="12" bestFit="1" customWidth="1"/>
    <col min="3" max="3" width="30.7265625" style="6" customWidth="1"/>
    <col min="4" max="4" width="16.26953125" style="6" customWidth="1"/>
    <col min="5" max="5" width="5.453125" style="7" bestFit="1" customWidth="1"/>
    <col min="6" max="6" width="11.26953125" style="8" bestFit="1" customWidth="1"/>
    <col min="7" max="7" width="13.6328125" style="6" customWidth="1"/>
    <col min="8" max="16384" width="11" style="6"/>
  </cols>
  <sheetData>
    <row r="1" spans="2:7" ht="6.5" customHeight="1" x14ac:dyDescent="0.35"/>
    <row r="2" spans="2:7" ht="14.5" customHeight="1" x14ac:dyDescent="0.3">
      <c r="B2" s="21" t="s">
        <v>4</v>
      </c>
      <c r="C2" s="21"/>
      <c r="D2" s="21"/>
      <c r="E2" s="21"/>
      <c r="F2" s="21"/>
      <c r="G2" s="21"/>
    </row>
    <row r="3" spans="2:7" ht="40.5" customHeight="1" x14ac:dyDescent="0.35">
      <c r="B3" s="3" t="s">
        <v>5</v>
      </c>
      <c r="C3" s="1" t="s">
        <v>0</v>
      </c>
      <c r="D3" s="1" t="s">
        <v>6</v>
      </c>
      <c r="E3" s="1" t="s">
        <v>21</v>
      </c>
      <c r="F3" s="2" t="s">
        <v>3</v>
      </c>
      <c r="G3" s="2" t="s">
        <v>2</v>
      </c>
    </row>
    <row r="4" spans="2:7" ht="138" customHeight="1" x14ac:dyDescent="0.35">
      <c r="B4" s="20">
        <v>1</v>
      </c>
      <c r="C4" s="22" t="s">
        <v>14</v>
      </c>
      <c r="D4" s="4" t="s">
        <v>9</v>
      </c>
      <c r="E4" s="11">
        <v>11</v>
      </c>
      <c r="F4" s="9">
        <f>AVERAGE(PROVEEDOR_No_1!F4,PROVEEDOR_No_2!F4)</f>
        <v>228000</v>
      </c>
      <c r="G4" s="9">
        <f>F4*E4</f>
        <v>2508000</v>
      </c>
    </row>
    <row r="5" spans="2:7" ht="138" customHeight="1" x14ac:dyDescent="0.35">
      <c r="B5" s="20"/>
      <c r="C5" s="22"/>
      <c r="D5" s="4" t="s">
        <v>8</v>
      </c>
      <c r="E5" s="11">
        <v>8</v>
      </c>
      <c r="F5" s="9">
        <f>AVERAGE(PROVEEDOR_No_1!F5,PROVEEDOR_No_2!F5)</f>
        <v>228000</v>
      </c>
      <c r="G5" s="9">
        <f t="shared" ref="G5:G11" si="0">F5*E5</f>
        <v>1824000</v>
      </c>
    </row>
    <row r="6" spans="2:7" ht="138" customHeight="1" x14ac:dyDescent="0.35">
      <c r="B6" s="20"/>
      <c r="C6" s="23" t="s">
        <v>12</v>
      </c>
      <c r="D6" s="4" t="s">
        <v>9</v>
      </c>
      <c r="E6" s="5">
        <v>7</v>
      </c>
      <c r="F6" s="9">
        <f>AVERAGE(PROVEEDOR_No_1!F6,PROVEEDOR_No_2!F6)</f>
        <v>72500</v>
      </c>
      <c r="G6" s="9">
        <f t="shared" si="0"/>
        <v>507500</v>
      </c>
    </row>
    <row r="7" spans="2:7" ht="138" customHeight="1" x14ac:dyDescent="0.35">
      <c r="B7" s="20"/>
      <c r="C7" s="24"/>
      <c r="D7" s="4" t="s">
        <v>8</v>
      </c>
      <c r="E7" s="5">
        <v>4</v>
      </c>
      <c r="F7" s="9">
        <f>AVERAGE(PROVEEDOR_No_1!F7,PROVEEDOR_No_2!F7)</f>
        <v>72500</v>
      </c>
      <c r="G7" s="9">
        <f t="shared" si="0"/>
        <v>290000</v>
      </c>
    </row>
    <row r="8" spans="2:7" ht="138" customHeight="1" x14ac:dyDescent="0.35">
      <c r="B8" s="20"/>
      <c r="C8" s="23" t="s">
        <v>10</v>
      </c>
      <c r="D8" s="4" t="s">
        <v>9</v>
      </c>
      <c r="E8" s="5">
        <v>10</v>
      </c>
      <c r="F8" s="9">
        <f>AVERAGE(PROVEEDOR_No_1!F8,PROVEEDOR_No_2!F8)</f>
        <v>72500</v>
      </c>
      <c r="G8" s="9">
        <f t="shared" si="0"/>
        <v>725000</v>
      </c>
    </row>
    <row r="9" spans="2:7" ht="138" customHeight="1" x14ac:dyDescent="0.35">
      <c r="B9" s="20"/>
      <c r="C9" s="24"/>
      <c r="D9" s="4" t="s">
        <v>8</v>
      </c>
      <c r="E9" s="5">
        <v>7</v>
      </c>
      <c r="F9" s="9">
        <f>AVERAGE(PROVEEDOR_No_1!F9,PROVEEDOR_No_2!F9)</f>
        <v>72500</v>
      </c>
      <c r="G9" s="9">
        <f t="shared" si="0"/>
        <v>507500</v>
      </c>
    </row>
    <row r="10" spans="2:7" ht="138" customHeight="1" x14ac:dyDescent="0.35">
      <c r="B10" s="13">
        <v>4</v>
      </c>
      <c r="C10" s="10" t="s">
        <v>11</v>
      </c>
      <c r="D10" s="4" t="s">
        <v>7</v>
      </c>
      <c r="E10" s="5">
        <v>10</v>
      </c>
      <c r="F10" s="9">
        <f>AVERAGE(PROVEEDOR_No_1!F10,PROVEEDOR_No_2!F10)</f>
        <v>26500</v>
      </c>
      <c r="G10" s="9">
        <f t="shared" si="0"/>
        <v>265000</v>
      </c>
    </row>
    <row r="11" spans="2:7" ht="138" customHeight="1" x14ac:dyDescent="0.35">
      <c r="B11" s="13">
        <v>5</v>
      </c>
      <c r="C11" s="10" t="s">
        <v>13</v>
      </c>
      <c r="D11" s="4" t="s">
        <v>7</v>
      </c>
      <c r="E11" s="5">
        <v>18</v>
      </c>
      <c r="F11" s="9">
        <f>AVERAGE(PROVEEDOR_No_1!F11,PROVEEDOR_No_2!F11)</f>
        <v>26500</v>
      </c>
      <c r="G11" s="9">
        <f t="shared" si="0"/>
        <v>477000</v>
      </c>
    </row>
    <row r="12" spans="2:7" ht="21.5" customHeight="1" x14ac:dyDescent="0.35">
      <c r="B12" s="19" t="s">
        <v>15</v>
      </c>
      <c r="C12" s="19"/>
      <c r="D12" s="19"/>
      <c r="E12" s="19"/>
      <c r="F12" s="19"/>
      <c r="G12" s="18">
        <f>SUM(G4:G11)</f>
        <v>7104000</v>
      </c>
    </row>
  </sheetData>
  <mergeCells count="8">
    <mergeCell ref="B12:F12"/>
    <mergeCell ref="B2:G2"/>
    <mergeCell ref="B4:B5"/>
    <mergeCell ref="C4:C5"/>
    <mergeCell ref="B6:B7"/>
    <mergeCell ref="C6:C7"/>
    <mergeCell ref="B8:B9"/>
    <mergeCell ref="C8:C9"/>
  </mergeCells>
  <pageMargins left="0.70866141732283516" right="0.70866141732283516" top="0.35433070866141764" bottom="0.55118110236220508" header="0.31496062992126012" footer="0.31496062992126012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CÓDIGOS UNSPSC</vt:lpstr>
      <vt:lpstr>PROVEEDOR_No_1</vt:lpstr>
      <vt:lpstr>PROVEEDOR_No_2</vt:lpstr>
      <vt:lpstr>CONSOLIDADO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Tatiana Hernández Rojas</cp:lastModifiedBy>
  <cp:lastPrinted>2024-04-26T14:18:57Z</cp:lastPrinted>
  <dcterms:created xsi:type="dcterms:W3CDTF">2020-01-05T22:17:11Z</dcterms:created>
  <dcterms:modified xsi:type="dcterms:W3CDTF">2025-07-02T20:48:10Z</dcterms:modified>
</cp:coreProperties>
</file>