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defaultThemeVersion="124226"/>
  <xr:revisionPtr revIDLastSave="0" documentId="13_ncr:1_{20BD469C-7C3E-45B9-97EC-C9DC7730910A}" xr6:coauthVersionLast="47" xr6:coauthVersionMax="47" xr10:uidLastSave="{00000000-0000-0000-0000-000000000000}"/>
  <bookViews>
    <workbookView xWindow="-110" yWindow="-110" windowWidth="19420" windowHeight="10300" tabRatio="669" xr2:uid="{00000000-000D-0000-FFFF-FFFF00000000}"/>
  </bookViews>
  <sheets>
    <sheet name="obra" sheetId="1" r:id="rId1"/>
    <sheet name="desglose AUI" sheetId="2" r:id="rId2"/>
  </sheets>
  <definedNames>
    <definedName name="_xlnm.Print_Area" localSheetId="1">'desglose AUI'!$B$2:$D$34</definedName>
    <definedName name="_xlnm.Print_Area" localSheetId="0">obra!$B$2:$G$26</definedName>
  </definedNames>
  <calcPr calcId="191029"/>
</workbook>
</file>

<file path=xl/calcChain.xml><?xml version="1.0" encoding="utf-8"?>
<calcChain xmlns="http://schemas.openxmlformats.org/spreadsheetml/2006/main">
  <c r="F16" i="1" l="1"/>
  <c r="G13" i="1" l="1"/>
  <c r="G14" i="1" l="1"/>
  <c r="G15" i="1"/>
  <c r="I18" i="1" l="1"/>
  <c r="J18" i="1" s="1"/>
</calcChain>
</file>

<file path=xl/sharedStrings.xml><?xml version="1.0" encoding="utf-8"?>
<sst xmlns="http://schemas.openxmlformats.org/spreadsheetml/2006/main" count="54" uniqueCount="52">
  <si>
    <t xml:space="preserve">PRESUPUESTO OBRAS </t>
  </si>
  <si>
    <t>ITEM</t>
  </si>
  <si>
    <t>DESCRIPCIÓN</t>
  </si>
  <si>
    <t>UNIDAD</t>
  </si>
  <si>
    <t>CANTIDAD</t>
  </si>
  <si>
    <t>VR. UNITARIO</t>
  </si>
  <si>
    <t>VR. PARCIAL</t>
  </si>
  <si>
    <t>Preliminares</t>
  </si>
  <si>
    <t>1.1</t>
  </si>
  <si>
    <t>Localización, trazado y replanteo</t>
  </si>
  <si>
    <t>m</t>
  </si>
  <si>
    <t>Movimientos de Tierra</t>
  </si>
  <si>
    <t>2.1</t>
  </si>
  <si>
    <t>Optimización de la sección hidráulica del cauce en tierra. Incluye excavación en material común y rectificación de taludes.</t>
  </si>
  <si>
    <t>m3</t>
  </si>
  <si>
    <t>COSTO DIRECTO OBRAS</t>
  </si>
  <si>
    <t>ADMINISTRACION</t>
  </si>
  <si>
    <t>UTILIDAD</t>
  </si>
  <si>
    <t>IMPREVISTO</t>
  </si>
  <si>
    <t>COSTO TOTAL OBRAS</t>
  </si>
  <si>
    <t>DESGLOSE DEL A.U.I.</t>
  </si>
  <si>
    <t>COSTOS INDIRECTOS (AUI)</t>
  </si>
  <si>
    <t>IVA SOBRE UTILIDAD (U)</t>
  </si>
  <si>
    <t>DESCRIPCION</t>
  </si>
  <si>
    <t>Retiro de material proveniente de la excavación. Distancia mayor de 1.000 metros.</t>
  </si>
  <si>
    <t>Impuestos (Contribución Especial, Estampilla Prouniversidad,  otros administrativos).</t>
  </si>
  <si>
    <t>Garantías (Cumplimiento, anticipo, prestaciones sociales, Estabilidad de la obra, Responsabilidad Civil Extracontractual IVA Póliza, Gastos de expedición de la Póliza)</t>
  </si>
  <si>
    <t>IMPUESTOS Y GARANTIAS</t>
  </si>
  <si>
    <t>ADMINISTRACION:</t>
  </si>
  <si>
    <t>SUBTOTAL  IMPUESTOS Y GARANTIAS</t>
  </si>
  <si>
    <t xml:space="preserve">Gastos de bodegaje de maquinaria y materiales, </t>
  </si>
  <si>
    <t>Transporte de personal</t>
  </si>
  <si>
    <t>Equipos e implementos de oficina.</t>
  </si>
  <si>
    <t xml:space="preserve">Componente de Seguridad y Salud en el Trabajo  SST, Plan de Manejo Ambiental - PMA y /o Plan de Gestión Integral de Obra PGIO, Plan de Manejo de Tránsito PMT, y los demás planes que apliquen </t>
  </si>
  <si>
    <t>Vallas informativas y otros gastos operacionales</t>
  </si>
  <si>
    <t>LABORALES</t>
  </si>
  <si>
    <t>Dirección del Proyecto, residentes de obra, otros profesionales y personal de campo, profesionales y personal para gestión social, incluye viaticos y prestaciones</t>
  </si>
  <si>
    <t>SUBTOTAL LABORALES</t>
  </si>
  <si>
    <t>TOTAL ADMINISTRACION</t>
  </si>
  <si>
    <t>IMPREVISTOS</t>
  </si>
  <si>
    <t>Gastos de Imprevistos administrativos y técnicos durante la ejecución del contrato</t>
  </si>
  <si>
    <t>TOTAL IMPREVISTOS</t>
  </si>
  <si>
    <t>TOTAL UTILIDAD</t>
  </si>
  <si>
    <t>TOTAL AUI</t>
  </si>
  <si>
    <t>% CON RELACION A LOS COSTOS DIRECTOS A LOS CUALES SE LES APLICA AUI</t>
  </si>
  <si>
    <t>OPERATIVOS</t>
  </si>
  <si>
    <t>SUBTOTAL OPERATIVOS</t>
  </si>
  <si>
    <t>Se estima en 5% de los costos directos</t>
  </si>
  <si>
    <r>
      <rPr>
        <b/>
        <sz val="10"/>
        <color indexed="8"/>
        <rFont val="Arial"/>
        <family val="2"/>
      </rPr>
      <t>NOTA</t>
    </r>
    <r>
      <rPr>
        <sz val="10"/>
        <color indexed="8"/>
        <rFont val="Arial"/>
        <family val="2"/>
      </rPr>
      <t>: La entidad CVS ha estimado el valor de la Administración (A) en 24%, Imprevistos (I) en el 1% y Utilidad (U) en 5%,  no obstante cada empresa u oferente de acuerdo con su infraestructura, experiencia, las condiciones del mercado, la naturaleza del contrato a celebrar, entre otros factores puede establecer su estructura de costos conforme a la cual se compromete a ejecutar cabalmente un contrato en el caso de que le sea adjudicado, en ese evento puede variar los porcentajes de A y de I entre ellos sin que supere el 25% estimado por la entidad que sumado al 5% de Utilidad no debe superar el 30% calculado para el AIU.</t>
    </r>
  </si>
  <si>
    <t>2.2</t>
  </si>
  <si>
    <t>FIRMA DEL OFERENTE</t>
  </si>
  <si>
    <t>"RECUPERACIÓN AMBIENTAL Y DE LA CONECTIVIDAD ECOSISTÉMICA E HIDROLÓGICA DE UN TRAMO DEL CAÑO BUGRE EN EL MUNICIPIO DE CERETÉ, DEPARTAMENTO DE CÓRDOBA".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</si>
</sst>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#,##0.00_ ;\-#,##0.00\ "/>
    <numFmt numFmtId="166" formatCode="_-&quot;$&quot;\ * #,##0.0_-;\-&quot;$&quot;\ * #,##0.0_-;_-&quot;$&quot;\ * &quot;-&quot;??_-;_-@_-"/>
    <numFmt numFmtId="167" formatCode="0.0%"/>
    <numFmt numFmtId="168" formatCode="0.000%"/>
    <numFmt numFmtId="170" formatCode="_-* #,##0_-;\-* #,##0_-;_-* &quot;-&quot;??_-;_-@_-"/>
    <numFmt numFmtId="171" formatCode="0.00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Geneva"/>
      <family val="2"/>
    </font>
    <font>
      <sz val="11"/>
      <color indexed="8"/>
      <name val="Calibri"/>
      <family val="2"/>
    </font>
    <font>
      <sz val="10"/>
      <color rgb="FF000000"/>
      <name val="Times New Roman"/>
      <family val="1"/>
    </font>
    <font>
      <b/>
      <sz val="13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name val="Roman 17cpi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6" fillId="0" borderId="0"/>
    <xf numFmtId="0" fontId="6" fillId="0" borderId="0"/>
    <xf numFmtId="0" fontId="11" fillId="0" borderId="0"/>
    <xf numFmtId="0" fontId="12" fillId="0" borderId="0"/>
    <xf numFmtId="9" fontId="12" fillId="0" borderId="0" applyFill="0" applyBorder="0" applyAlignment="0" applyProtection="0"/>
    <xf numFmtId="0" fontId="12" fillId="0" borderId="0"/>
    <xf numFmtId="0" fontId="6" fillId="0" borderId="0"/>
    <xf numFmtId="0" fontId="6" fillId="0" borderId="0"/>
  </cellStyleXfs>
  <cellXfs count="125">
    <xf numFmtId="0" fontId="0" fillId="0" borderId="0" xfId="0"/>
    <xf numFmtId="0" fontId="3" fillId="0" borderId="7" xfId="4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 wrapText="1"/>
    </xf>
    <xf numFmtId="166" fontId="2" fillId="0" borderId="9" xfId="0" applyNumberFormat="1" applyFont="1" applyBorder="1" applyAlignment="1">
      <alignment horizontal="center" vertical="center"/>
    </xf>
    <xf numFmtId="166" fontId="3" fillId="0" borderId="9" xfId="2" applyNumberFormat="1" applyFont="1" applyFill="1" applyBorder="1" applyAlignment="1">
      <alignment vertical="center"/>
    </xf>
    <xf numFmtId="167" fontId="2" fillId="0" borderId="8" xfId="0" applyNumberFormat="1" applyFont="1" applyBorder="1" applyAlignment="1">
      <alignment horizontal="right" vertical="center"/>
    </xf>
    <xf numFmtId="166" fontId="2" fillId="0" borderId="9" xfId="2" applyNumberFormat="1" applyFont="1" applyFill="1" applyBorder="1" applyAlignment="1">
      <alignment horizontal="center" vertical="center"/>
    </xf>
    <xf numFmtId="167" fontId="3" fillId="0" borderId="8" xfId="0" applyNumberFormat="1" applyFont="1" applyBorder="1" applyAlignment="1">
      <alignment horizontal="right" vertical="center"/>
    </xf>
    <xf numFmtId="166" fontId="3" fillId="0" borderId="9" xfId="2" applyNumberFormat="1" applyFont="1" applyFill="1" applyBorder="1" applyAlignment="1">
      <alignment horizontal="center" vertical="center"/>
    </xf>
    <xf numFmtId="166" fontId="3" fillId="0" borderId="15" xfId="0" applyNumberFormat="1" applyFont="1" applyBorder="1" applyAlignment="1">
      <alignment horizontal="center" vertical="center"/>
    </xf>
    <xf numFmtId="0" fontId="6" fillId="0" borderId="0" xfId="6" applyAlignment="1">
      <alignment horizontal="left" vertical="center"/>
    </xf>
    <xf numFmtId="0" fontId="9" fillId="0" borderId="0" xfId="6" applyFont="1" applyAlignment="1">
      <alignment horizontal="left" vertical="center"/>
    </xf>
    <xf numFmtId="0" fontId="3" fillId="0" borderId="25" xfId="0" applyFont="1" applyBorder="1" applyAlignment="1">
      <alignment horizontal="center" vertical="center"/>
    </xf>
    <xf numFmtId="43" fontId="3" fillId="0" borderId="25" xfId="1" applyFont="1" applyBorder="1" applyAlignment="1">
      <alignment horizontal="center" vertical="center"/>
    </xf>
    <xf numFmtId="164" fontId="3" fillId="0" borderId="25" xfId="2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4" xfId="3" applyFont="1" applyBorder="1" applyAlignment="1">
      <alignment horizontal="center" vertical="center"/>
    </xf>
    <xf numFmtId="0" fontId="3" fillId="0" borderId="25" xfId="3" applyFont="1" applyBorder="1" applyAlignment="1">
      <alignment horizontal="center" vertical="center" wrapText="1"/>
    </xf>
    <xf numFmtId="0" fontId="10" fillId="2" borderId="6" xfId="7" applyFont="1" applyFill="1" applyBorder="1" applyAlignment="1">
      <alignment horizontal="center" vertical="center" wrapText="1"/>
    </xf>
    <xf numFmtId="0" fontId="6" fillId="0" borderId="21" xfId="6" applyBorder="1" applyAlignment="1">
      <alignment horizontal="left" vertical="center" wrapText="1"/>
    </xf>
    <xf numFmtId="10" fontId="9" fillId="2" borderId="9" xfId="7" applyNumberFormat="1" applyFont="1" applyFill="1" applyBorder="1" applyAlignment="1">
      <alignment horizontal="right" vertical="center" shrinkToFit="1"/>
    </xf>
    <xf numFmtId="168" fontId="8" fillId="0" borderId="21" xfId="6" applyNumberFormat="1" applyFont="1" applyBorder="1" applyAlignment="1">
      <alignment horizontal="right" vertical="center" shrinkToFit="1"/>
    </xf>
    <xf numFmtId="10" fontId="8" fillId="0" borderId="21" xfId="6" applyNumberFormat="1" applyFont="1" applyBorder="1" applyAlignment="1">
      <alignment horizontal="right" vertical="center" shrinkToFit="1"/>
    </xf>
    <xf numFmtId="10" fontId="8" fillId="0" borderId="22" xfId="6" applyNumberFormat="1" applyFont="1" applyBorder="1" applyAlignment="1">
      <alignment horizontal="right" vertical="center" shrinkToFit="1"/>
    </xf>
    <xf numFmtId="10" fontId="9" fillId="2" borderId="31" xfId="7" applyNumberFormat="1" applyFont="1" applyFill="1" applyBorder="1" applyAlignment="1">
      <alignment horizontal="right" vertical="center" shrinkToFit="1"/>
    </xf>
    <xf numFmtId="10" fontId="9" fillId="0" borderId="21" xfId="6" applyNumberFormat="1" applyFont="1" applyBorder="1" applyAlignment="1">
      <alignment horizontal="right" vertical="center" shrinkToFit="1"/>
    </xf>
    <xf numFmtId="10" fontId="8" fillId="0" borderId="23" xfId="6" applyNumberFormat="1" applyFont="1" applyBorder="1" applyAlignment="1">
      <alignment horizontal="right" vertical="center" shrinkToFit="1"/>
    </xf>
    <xf numFmtId="0" fontId="6" fillId="0" borderId="19" xfId="6" applyBorder="1" applyAlignment="1">
      <alignment horizontal="left" vertical="center"/>
    </xf>
    <xf numFmtId="0" fontId="6" fillId="0" borderId="20" xfId="6" applyBorder="1" applyAlignment="1">
      <alignment horizontal="left" vertical="center"/>
    </xf>
    <xf numFmtId="0" fontId="2" fillId="0" borderId="17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0" fontId="2" fillId="0" borderId="38" xfId="0" applyFont="1" applyBorder="1" applyAlignment="1">
      <alignment vertical="center"/>
    </xf>
    <xf numFmtId="0" fontId="6" fillId="0" borderId="1" xfId="6" applyBorder="1" applyAlignment="1">
      <alignment horizontal="left" vertical="center"/>
    </xf>
    <xf numFmtId="0" fontId="6" fillId="0" borderId="2" xfId="6" applyBorder="1" applyAlignment="1">
      <alignment horizontal="left" vertical="center"/>
    </xf>
    <xf numFmtId="0" fontId="6" fillId="0" borderId="3" xfId="6" applyBorder="1" applyAlignment="1">
      <alignment horizontal="left" vertical="center"/>
    </xf>
    <xf numFmtId="165" fontId="2" fillId="0" borderId="8" xfId="1" applyNumberFormat="1" applyFont="1" applyFill="1" applyBorder="1" applyAlignment="1">
      <alignment horizontal="right" vertical="center"/>
    </xf>
    <xf numFmtId="166" fontId="2" fillId="0" borderId="8" xfId="2" applyNumberFormat="1" applyFont="1" applyFill="1" applyBorder="1" applyAlignment="1">
      <alignment horizontal="center" vertical="center"/>
    </xf>
    <xf numFmtId="165" fontId="2" fillId="0" borderId="19" xfId="1" applyNumberFormat="1" applyFont="1" applyFill="1" applyBorder="1" applyAlignment="1">
      <alignment horizontal="right" vertical="center"/>
    </xf>
    <xf numFmtId="0" fontId="2" fillId="0" borderId="8" xfId="5" applyFont="1" applyBorder="1" applyAlignment="1">
      <alignment horizontal="center" vertical="center"/>
    </xf>
    <xf numFmtId="165" fontId="2" fillId="0" borderId="8" xfId="1" applyNumberFormat="1" applyFont="1" applyBorder="1" applyAlignment="1">
      <alignment horizontal="right" vertical="center"/>
    </xf>
    <xf numFmtId="165" fontId="2" fillId="0" borderId="19" xfId="1" applyNumberFormat="1" applyFont="1" applyBorder="1" applyAlignment="1">
      <alignment horizontal="right" vertical="center"/>
    </xf>
    <xf numFmtId="171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170" fontId="2" fillId="0" borderId="0" xfId="1" applyNumberFormat="1" applyFont="1" applyAlignment="1">
      <alignment vertical="center"/>
    </xf>
    <xf numFmtId="170" fontId="2" fillId="0" borderId="0" xfId="0" applyNumberFormat="1" applyFont="1" applyAlignment="1">
      <alignment vertical="center"/>
    </xf>
    <xf numFmtId="0" fontId="2" fillId="0" borderId="39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10" fillId="2" borderId="1" xfId="7" applyFont="1" applyFill="1" applyBorder="1" applyAlignment="1">
      <alignment horizontal="center" vertical="center" wrapText="1"/>
    </xf>
    <xf numFmtId="0" fontId="10" fillId="2" borderId="27" xfId="7" applyFont="1" applyFill="1" applyBorder="1" applyAlignment="1">
      <alignment horizontal="center" vertical="center" wrapText="1"/>
    </xf>
    <xf numFmtId="0" fontId="9" fillId="0" borderId="4" xfId="7" applyFont="1" applyBorder="1" applyAlignment="1">
      <alignment horizontal="justify" vertical="center" wrapText="1"/>
    </xf>
    <xf numFmtId="0" fontId="15" fillId="0" borderId="5" xfId="8" applyFont="1" applyBorder="1" applyAlignment="1">
      <alignment horizontal="justify" vertical="center" wrapText="1"/>
    </xf>
    <xf numFmtId="0" fontId="15" fillId="0" borderId="6" xfId="8" applyFont="1" applyBorder="1" applyAlignment="1">
      <alignment horizontal="justify" vertical="center" wrapText="1"/>
    </xf>
    <xf numFmtId="0" fontId="10" fillId="2" borderId="4" xfId="7" applyFont="1" applyFill="1" applyBorder="1" applyAlignment="1">
      <alignment horizontal="center" vertical="center" wrapText="1"/>
    </xf>
    <xf numFmtId="0" fontId="10" fillId="2" borderId="5" xfId="7" applyFont="1" applyFill="1" applyBorder="1" applyAlignment="1">
      <alignment horizontal="center" vertical="center" wrapText="1"/>
    </xf>
    <xf numFmtId="0" fontId="6" fillId="0" borderId="1" xfId="6" applyBorder="1" applyAlignment="1">
      <alignment horizontal="center" vertical="center"/>
    </xf>
    <xf numFmtId="0" fontId="6" fillId="0" borderId="2" xfId="6" applyBorder="1" applyAlignment="1">
      <alignment horizontal="center" vertical="center"/>
    </xf>
    <xf numFmtId="0" fontId="6" fillId="0" borderId="3" xfId="6" applyBorder="1" applyAlignment="1">
      <alignment horizontal="center" vertical="center"/>
    </xf>
    <xf numFmtId="0" fontId="12" fillId="2" borderId="34" xfId="7" applyFont="1" applyFill="1" applyBorder="1" applyAlignment="1">
      <alignment horizontal="left" vertical="center" wrapText="1"/>
    </xf>
    <xf numFmtId="0" fontId="12" fillId="2" borderId="35" xfId="7" applyFont="1" applyFill="1" applyBorder="1" applyAlignment="1">
      <alignment horizontal="left" vertical="center" wrapText="1"/>
    </xf>
    <xf numFmtId="0" fontId="10" fillId="2" borderId="13" xfId="7" applyFont="1" applyFill="1" applyBorder="1" applyAlignment="1">
      <alignment horizontal="center" vertical="center" wrapText="1"/>
    </xf>
    <xf numFmtId="0" fontId="10" fillId="2" borderId="14" xfId="7" applyFont="1" applyFill="1" applyBorder="1" applyAlignment="1">
      <alignment horizontal="center" vertical="center" wrapText="1"/>
    </xf>
    <xf numFmtId="0" fontId="10" fillId="2" borderId="24" xfId="7" applyFont="1" applyFill="1" applyBorder="1" applyAlignment="1">
      <alignment horizontal="center" vertical="center" wrapText="1"/>
    </xf>
    <xf numFmtId="0" fontId="10" fillId="2" borderId="25" xfId="7" applyFont="1" applyFill="1" applyBorder="1" applyAlignment="1">
      <alignment horizontal="center" vertical="center" wrapText="1"/>
    </xf>
    <xf numFmtId="0" fontId="10" fillId="2" borderId="26" xfId="7" applyFont="1" applyFill="1" applyBorder="1" applyAlignment="1">
      <alignment horizontal="center" vertical="center" wrapText="1"/>
    </xf>
    <xf numFmtId="0" fontId="12" fillId="2" borderId="32" xfId="7" applyFont="1" applyFill="1" applyBorder="1" applyAlignment="1">
      <alignment horizontal="left" vertical="center" wrapText="1"/>
    </xf>
    <xf numFmtId="0" fontId="12" fillId="2" borderId="33" xfId="7" applyFont="1" applyFill="1" applyBorder="1" applyAlignment="1">
      <alignment horizontal="left" vertical="center" wrapText="1"/>
    </xf>
    <xf numFmtId="0" fontId="12" fillId="2" borderId="32" xfId="7" applyFont="1" applyFill="1" applyBorder="1" applyAlignment="1">
      <alignment horizontal="center" vertical="center" wrapText="1"/>
    </xf>
    <xf numFmtId="0" fontId="12" fillId="2" borderId="33" xfId="7" applyFont="1" applyFill="1" applyBorder="1" applyAlignment="1">
      <alignment horizontal="center" vertical="center" wrapText="1"/>
    </xf>
    <xf numFmtId="0" fontId="12" fillId="2" borderId="7" xfId="7" applyFont="1" applyFill="1" applyBorder="1" applyAlignment="1">
      <alignment horizontal="justify" vertical="center" wrapText="1"/>
    </xf>
    <xf numFmtId="0" fontId="12" fillId="2" borderId="8" xfId="7" applyFont="1" applyFill="1" applyBorder="1" applyAlignment="1">
      <alignment horizontal="justify" vertical="center" wrapText="1"/>
    </xf>
    <xf numFmtId="0" fontId="10" fillId="2" borderId="34" xfId="7" applyFont="1" applyFill="1" applyBorder="1" applyAlignment="1">
      <alignment horizontal="right" vertical="center" wrapText="1"/>
    </xf>
    <xf numFmtId="0" fontId="10" fillId="2" borderId="35" xfId="7" applyFont="1" applyFill="1" applyBorder="1" applyAlignment="1">
      <alignment horizontal="right" vertical="center" wrapText="1"/>
    </xf>
    <xf numFmtId="0" fontId="10" fillId="2" borderId="28" xfId="7" applyFont="1" applyFill="1" applyBorder="1" applyAlignment="1">
      <alignment horizontal="center" vertical="center" wrapText="1"/>
    </xf>
    <xf numFmtId="0" fontId="10" fillId="2" borderId="29" xfId="7" applyFont="1" applyFill="1" applyBorder="1" applyAlignment="1">
      <alignment horizontal="center" vertical="center" wrapText="1"/>
    </xf>
    <xf numFmtId="0" fontId="10" fillId="2" borderId="30" xfId="7" applyFont="1" applyFill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/>
    </xf>
    <xf numFmtId="0" fontId="7" fillId="0" borderId="2" xfId="6" applyFont="1" applyBorder="1" applyAlignment="1">
      <alignment horizontal="center" vertical="center"/>
    </xf>
    <xf numFmtId="0" fontId="7" fillId="0" borderId="3" xfId="6" applyFont="1" applyBorder="1" applyAlignment="1">
      <alignment horizontal="center" vertical="center"/>
    </xf>
    <xf numFmtId="0" fontId="6" fillId="0" borderId="19" xfId="6" applyBorder="1" applyAlignment="1">
      <alignment horizontal="center" vertical="center" wrapText="1"/>
    </xf>
    <xf numFmtId="0" fontId="6" fillId="0" borderId="0" xfId="6" applyAlignment="1">
      <alignment horizontal="center" vertical="center" wrapText="1"/>
    </xf>
    <xf numFmtId="0" fontId="6" fillId="0" borderId="20" xfId="6" applyBorder="1" applyAlignment="1">
      <alignment horizontal="center" vertical="center" wrapText="1"/>
    </xf>
    <xf numFmtId="0" fontId="10" fillId="0" borderId="19" xfId="6" applyFont="1" applyBorder="1" applyAlignment="1">
      <alignment horizontal="center" vertical="center" wrapText="1"/>
    </xf>
    <xf numFmtId="0" fontId="10" fillId="0" borderId="0" xfId="6" applyFont="1" applyAlignment="1">
      <alignment horizontal="center" vertical="center" wrapText="1"/>
    </xf>
    <xf numFmtId="0" fontId="10" fillId="0" borderId="20" xfId="6" applyFont="1" applyBorder="1" applyAlignment="1">
      <alignment horizontal="center" vertical="center" wrapText="1"/>
    </xf>
    <xf numFmtId="0" fontId="6" fillId="0" borderId="1" xfId="6" applyBorder="1" applyAlignment="1">
      <alignment horizontal="center" vertical="center" wrapText="1"/>
    </xf>
    <xf numFmtId="0" fontId="6" fillId="0" borderId="2" xfId="6" applyBorder="1" applyAlignment="1">
      <alignment horizontal="center" vertical="center" wrapText="1"/>
    </xf>
    <xf numFmtId="0" fontId="6" fillId="0" borderId="3" xfId="6" applyBorder="1" applyAlignment="1">
      <alignment horizontal="center" vertical="center" wrapText="1"/>
    </xf>
    <xf numFmtId="0" fontId="12" fillId="2" borderId="7" xfId="7" applyFont="1" applyFill="1" applyBorder="1" applyAlignment="1">
      <alignment horizontal="center" vertical="center" wrapText="1"/>
    </xf>
    <xf numFmtId="0" fontId="12" fillId="2" borderId="8" xfId="7" applyFont="1" applyFill="1" applyBorder="1" applyAlignment="1">
      <alignment horizontal="center" vertical="center" wrapText="1"/>
    </xf>
    <xf numFmtId="0" fontId="10" fillId="2" borderId="32" xfId="7" applyFont="1" applyFill="1" applyBorder="1" applyAlignment="1">
      <alignment horizontal="right" vertical="center" wrapText="1"/>
    </xf>
    <xf numFmtId="0" fontId="10" fillId="2" borderId="33" xfId="7" applyFont="1" applyFill="1" applyBorder="1" applyAlignment="1">
      <alignment horizontal="right" vertical="center" wrapText="1"/>
    </xf>
    <xf numFmtId="0" fontId="12" fillId="2" borderId="7" xfId="7" applyFont="1" applyFill="1" applyBorder="1" applyAlignment="1">
      <alignment horizontal="left" vertical="center" wrapText="1"/>
    </xf>
    <xf numFmtId="0" fontId="12" fillId="2" borderId="8" xfId="7" applyFont="1" applyFill="1" applyBorder="1" applyAlignment="1">
      <alignment horizontal="left" vertical="center" wrapText="1"/>
    </xf>
    <xf numFmtId="0" fontId="10" fillId="2" borderId="7" xfId="7" applyFont="1" applyFill="1" applyBorder="1" applyAlignment="1">
      <alignment horizontal="right" vertical="center" wrapText="1"/>
    </xf>
    <xf numFmtId="0" fontId="10" fillId="2" borderId="8" xfId="7" applyFont="1" applyFill="1" applyBorder="1" applyAlignment="1">
      <alignment horizontal="right" vertical="center" wrapText="1"/>
    </xf>
  </cellXfs>
  <cellStyles count="14">
    <cellStyle name="Millares" xfId="1" builtinId="3"/>
    <cellStyle name="Moneda" xfId="2" builtinId="4"/>
    <cellStyle name="Normal" xfId="0" builtinId="0"/>
    <cellStyle name="Normal 10" xfId="9" xr:uid="{00000000-0005-0000-0000-000004000000}"/>
    <cellStyle name="Normal 14" xfId="11" xr:uid="{00000000-0005-0000-0000-000005000000}"/>
    <cellStyle name="Normal 2" xfId="6" xr:uid="{00000000-0005-0000-0000-000006000000}"/>
    <cellStyle name="Normal 3" xfId="12" xr:uid="{00000000-0005-0000-0000-000007000000}"/>
    <cellStyle name="Normal 3 2" xfId="13" xr:uid="{00000000-0005-0000-0000-000008000000}"/>
    <cellStyle name="Normal 5" xfId="8" xr:uid="{00000000-0005-0000-0000-000009000000}"/>
    <cellStyle name="Normal 6" xfId="7" xr:uid="{00000000-0005-0000-0000-00000A000000}"/>
    <cellStyle name="Normal 8" xfId="4" xr:uid="{00000000-0005-0000-0000-00000B000000}"/>
    <cellStyle name="Normal_modelo ACTA OBRA y MODIFICACION 2 2" xfId="3" xr:uid="{00000000-0005-0000-0000-00000C000000}"/>
    <cellStyle name="Normal_presupuesto por actividad" xfId="5" xr:uid="{00000000-0005-0000-0000-00000D000000}"/>
    <cellStyle name="Porcentaje 3" xfId="10" xr:uid="{00000000-0005-0000-0000-00000F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</sheetPr>
  <dimension ref="B1:J26"/>
  <sheetViews>
    <sheetView tabSelected="1" view="pageBreakPreview" topLeftCell="A16" zoomScaleNormal="100" zoomScaleSheetLayoutView="100" workbookViewId="0">
      <selection activeCell="B3" sqref="B3:G3"/>
    </sheetView>
  </sheetViews>
  <sheetFormatPr baseColWidth="10" defaultColWidth="9.1796875" defaultRowHeight="14.5"/>
  <cols>
    <col min="1" max="1" width="20.1796875" style="37" customWidth="1"/>
    <col min="2" max="2" width="13" style="37" customWidth="1"/>
    <col min="3" max="3" width="58.26953125" style="37" customWidth="1"/>
    <col min="4" max="4" width="9" style="37" bestFit="1" customWidth="1"/>
    <col min="5" max="5" width="11.7265625" style="37" bestFit="1" customWidth="1"/>
    <col min="6" max="6" width="14.7265625" style="37" bestFit="1" customWidth="1"/>
    <col min="7" max="7" width="18.26953125" style="37" bestFit="1" customWidth="1"/>
    <col min="8" max="8" width="9.54296875" style="37" bestFit="1" customWidth="1"/>
    <col min="9" max="10" width="12.54296875" style="37" bestFit="1" customWidth="1"/>
    <col min="11" max="16384" width="9.1796875" style="37"/>
  </cols>
  <sheetData>
    <row r="1" spans="2:9" ht="9" customHeight="1" thickBot="1"/>
    <row r="2" spans="2:9" ht="45" customHeight="1" thickBot="1">
      <c r="B2" s="60" t="s">
        <v>51</v>
      </c>
      <c r="C2" s="61"/>
      <c r="D2" s="61"/>
      <c r="E2" s="61"/>
      <c r="F2" s="61"/>
      <c r="G2" s="62"/>
    </row>
    <row r="3" spans="2:9" ht="6.75" customHeight="1" thickBot="1">
      <c r="B3" s="66"/>
      <c r="C3" s="67"/>
      <c r="D3" s="67"/>
      <c r="E3" s="67"/>
      <c r="F3" s="67"/>
      <c r="G3" s="68"/>
    </row>
    <row r="4" spans="2:9" ht="16.5" customHeight="1" thickBot="1">
      <c r="B4" s="60" t="s">
        <v>0</v>
      </c>
      <c r="C4" s="61"/>
      <c r="D4" s="61"/>
      <c r="E4" s="61"/>
      <c r="F4" s="61"/>
      <c r="G4" s="62"/>
    </row>
    <row r="5" spans="2:9" ht="7.5" customHeight="1" thickBot="1">
      <c r="B5" s="69"/>
      <c r="C5" s="70"/>
      <c r="D5" s="70"/>
      <c r="E5" s="70"/>
      <c r="F5" s="70"/>
      <c r="G5" s="71"/>
    </row>
    <row r="6" spans="2:9" ht="21.75" customHeight="1">
      <c r="B6" s="18" t="s">
        <v>1</v>
      </c>
      <c r="C6" s="19" t="s">
        <v>2</v>
      </c>
      <c r="D6" s="14" t="s">
        <v>3</v>
      </c>
      <c r="E6" s="15" t="s">
        <v>4</v>
      </c>
      <c r="F6" s="16" t="s">
        <v>5</v>
      </c>
      <c r="G6" s="17" t="s">
        <v>6</v>
      </c>
    </row>
    <row r="7" spans="2:9" ht="19.5" customHeight="1">
      <c r="B7" s="1">
        <v>1</v>
      </c>
      <c r="C7" s="74" t="s">
        <v>7</v>
      </c>
      <c r="D7" s="75"/>
      <c r="E7" s="75"/>
      <c r="F7" s="75"/>
      <c r="G7" s="76"/>
    </row>
    <row r="8" spans="2:9" ht="19.5" customHeight="1">
      <c r="B8" s="3" t="s">
        <v>8</v>
      </c>
      <c r="C8" s="4" t="s">
        <v>9</v>
      </c>
      <c r="D8" s="2" t="s">
        <v>10</v>
      </c>
      <c r="E8" s="44">
        <v>606</v>
      </c>
      <c r="F8" s="45"/>
      <c r="G8" s="5"/>
      <c r="H8" s="46"/>
    </row>
    <row r="9" spans="2:9" ht="19.5" customHeight="1">
      <c r="B9" s="1">
        <v>2</v>
      </c>
      <c r="C9" s="74" t="s">
        <v>11</v>
      </c>
      <c r="D9" s="75"/>
      <c r="E9" s="75"/>
      <c r="F9" s="75"/>
      <c r="G9" s="76"/>
      <c r="H9" s="34"/>
    </row>
    <row r="10" spans="2:9" ht="32.25" customHeight="1">
      <c r="B10" s="3" t="s">
        <v>12</v>
      </c>
      <c r="C10" s="4" t="s">
        <v>13</v>
      </c>
      <c r="D10" s="47" t="s">
        <v>14</v>
      </c>
      <c r="E10" s="48">
        <v>19450</v>
      </c>
      <c r="F10" s="45"/>
      <c r="G10" s="5"/>
      <c r="H10" s="49"/>
      <c r="I10" s="50"/>
    </row>
    <row r="11" spans="2:9" ht="32.25" customHeight="1">
      <c r="B11" s="3" t="s">
        <v>49</v>
      </c>
      <c r="C11" s="4" t="s">
        <v>24</v>
      </c>
      <c r="D11" s="47" t="s">
        <v>14</v>
      </c>
      <c r="E11" s="48">
        <v>24313</v>
      </c>
      <c r="F11" s="45"/>
      <c r="G11" s="5"/>
      <c r="H11" s="49"/>
      <c r="I11" s="50"/>
    </row>
    <row r="12" spans="2:9" ht="16.5" customHeight="1">
      <c r="B12" s="56" t="s">
        <v>15</v>
      </c>
      <c r="C12" s="57"/>
      <c r="D12" s="57"/>
      <c r="E12" s="57"/>
      <c r="F12" s="57"/>
      <c r="G12" s="6"/>
    </row>
    <row r="13" spans="2:9" ht="20.25" hidden="1" customHeight="1">
      <c r="B13" s="72" t="s">
        <v>16</v>
      </c>
      <c r="C13" s="73"/>
      <c r="D13" s="73"/>
      <c r="E13" s="73"/>
      <c r="F13" s="7">
        <v>0.24</v>
      </c>
      <c r="G13" s="8">
        <f>+ROUND(F13*G12,0)</f>
        <v>0</v>
      </c>
    </row>
    <row r="14" spans="2:9" ht="20.25" hidden="1" customHeight="1">
      <c r="B14" s="72" t="s">
        <v>17</v>
      </c>
      <c r="C14" s="73"/>
      <c r="D14" s="73"/>
      <c r="E14" s="73"/>
      <c r="F14" s="7">
        <v>0.05</v>
      </c>
      <c r="G14" s="8">
        <f>+ROUND(F14*G12,0)</f>
        <v>0</v>
      </c>
    </row>
    <row r="15" spans="2:9" ht="20.25" hidden="1" customHeight="1">
      <c r="B15" s="72" t="s">
        <v>18</v>
      </c>
      <c r="C15" s="73"/>
      <c r="D15" s="73"/>
      <c r="E15" s="73"/>
      <c r="F15" s="7">
        <v>0.01</v>
      </c>
      <c r="G15" s="8">
        <f>+ROUND(F15*G12,0)</f>
        <v>0</v>
      </c>
    </row>
    <row r="16" spans="2:9" ht="18" customHeight="1">
      <c r="B16" s="56" t="s">
        <v>21</v>
      </c>
      <c r="C16" s="57"/>
      <c r="D16" s="57"/>
      <c r="E16" s="57"/>
      <c r="F16" s="9">
        <f>SUM(F13:F15)</f>
        <v>0.3</v>
      </c>
      <c r="G16" s="10"/>
    </row>
    <row r="17" spans="2:10" ht="18" customHeight="1">
      <c r="B17" s="56" t="s">
        <v>22</v>
      </c>
      <c r="C17" s="57"/>
      <c r="D17" s="57"/>
      <c r="E17" s="57"/>
      <c r="F17" s="9">
        <v>0.19</v>
      </c>
      <c r="G17" s="10"/>
    </row>
    <row r="18" spans="2:10" ht="18" customHeight="1" thickBot="1">
      <c r="B18" s="58" t="s">
        <v>19</v>
      </c>
      <c r="C18" s="59"/>
      <c r="D18" s="59"/>
      <c r="E18" s="59"/>
      <c r="F18" s="59"/>
      <c r="G18" s="11"/>
      <c r="H18" s="51"/>
      <c r="I18" s="52">
        <f>+G18*40%</f>
        <v>0</v>
      </c>
      <c r="J18" s="53">
        <f>+G18-I18</f>
        <v>0</v>
      </c>
    </row>
    <row r="19" spans="2:10" ht="8.25" customHeight="1" thickBot="1">
      <c r="B19" s="63"/>
      <c r="C19" s="64"/>
      <c r="D19" s="64"/>
      <c r="E19" s="64"/>
      <c r="F19" s="64"/>
      <c r="G19" s="65"/>
    </row>
    <row r="20" spans="2:10">
      <c r="B20" s="35"/>
      <c r="C20" s="31"/>
      <c r="D20" s="31"/>
      <c r="E20" s="31"/>
      <c r="F20" s="31"/>
      <c r="G20" s="36"/>
    </row>
    <row r="21" spans="2:10">
      <c r="B21" s="34"/>
      <c r="G21" s="38"/>
    </row>
    <row r="22" spans="2:10">
      <c r="B22" s="34"/>
      <c r="G22" s="38"/>
    </row>
    <row r="23" spans="2:10">
      <c r="B23" s="34"/>
      <c r="C23" s="54"/>
      <c r="G23" s="38"/>
    </row>
    <row r="24" spans="2:10" ht="15.5">
      <c r="B24" s="32"/>
      <c r="C24" s="55" t="s">
        <v>50</v>
      </c>
      <c r="G24" s="38"/>
    </row>
    <row r="25" spans="2:10">
      <c r="B25" s="34"/>
      <c r="G25" s="38"/>
    </row>
    <row r="26" spans="2:10" ht="15" thickBot="1">
      <c r="B26" s="33"/>
      <c r="C26" s="39"/>
      <c r="D26" s="39"/>
      <c r="E26" s="39"/>
      <c r="F26" s="39"/>
      <c r="G26" s="40"/>
    </row>
  </sheetData>
  <mergeCells count="14">
    <mergeCell ref="B17:E17"/>
    <mergeCell ref="B18:F18"/>
    <mergeCell ref="B2:G2"/>
    <mergeCell ref="B19:G19"/>
    <mergeCell ref="B3:G3"/>
    <mergeCell ref="B4:G4"/>
    <mergeCell ref="B5:G5"/>
    <mergeCell ref="B12:F12"/>
    <mergeCell ref="B13:E13"/>
    <mergeCell ref="C9:G9"/>
    <mergeCell ref="C7:G7"/>
    <mergeCell ref="B14:E14"/>
    <mergeCell ref="B15:E15"/>
    <mergeCell ref="B16:E16"/>
  </mergeCells>
  <printOptions horizontalCentered="1"/>
  <pageMargins left="0.31496062992125984" right="0.31496062992125984" top="0.74803149606299213" bottom="0.35433070866141736" header="0.31496062992125984" footer="0.31496062992125984"/>
  <pageSetup scale="80" orientation="portrait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39997558519241921"/>
  </sheetPr>
  <dimension ref="B1:D35"/>
  <sheetViews>
    <sheetView view="pageBreakPreview" topLeftCell="A25" zoomScaleNormal="100" zoomScaleSheetLayoutView="100" workbookViewId="0">
      <selection activeCell="B33" sqref="B33:D33"/>
    </sheetView>
  </sheetViews>
  <sheetFormatPr baseColWidth="10" defaultRowHeight="14.5"/>
  <cols>
    <col min="1" max="1" width="35.7265625" customWidth="1"/>
    <col min="2" max="2" width="62.1796875" customWidth="1"/>
    <col min="3" max="3" width="11.7265625" customWidth="1"/>
    <col min="4" max="4" width="28.453125" customWidth="1"/>
  </cols>
  <sheetData>
    <row r="1" spans="2:4" ht="15" thickBot="1"/>
    <row r="2" spans="2:4" ht="27.75" customHeight="1" thickBot="1">
      <c r="B2" s="105" t="s">
        <v>20</v>
      </c>
      <c r="C2" s="106"/>
      <c r="D2" s="107"/>
    </row>
    <row r="3" spans="2:4" ht="8.25" customHeight="1" thickBot="1">
      <c r="B3" s="84"/>
      <c r="C3" s="85"/>
      <c r="D3" s="86"/>
    </row>
    <row r="4" spans="2:4" ht="42" customHeight="1" thickBot="1">
      <c r="B4" s="82" t="s">
        <v>23</v>
      </c>
      <c r="C4" s="83"/>
      <c r="D4" s="20" t="s">
        <v>44</v>
      </c>
    </row>
    <row r="5" spans="2:4" ht="9" customHeight="1" thickBot="1">
      <c r="B5" s="84"/>
      <c r="C5" s="85"/>
      <c r="D5" s="86"/>
    </row>
    <row r="6" spans="2:4" ht="26.25" customHeight="1">
      <c r="B6" s="102" t="s">
        <v>28</v>
      </c>
      <c r="C6" s="103"/>
      <c r="D6" s="104"/>
    </row>
    <row r="7" spans="2:4">
      <c r="B7" s="117" t="s">
        <v>27</v>
      </c>
      <c r="C7" s="118"/>
      <c r="D7" s="21"/>
    </row>
    <row r="8" spans="2:4">
      <c r="B8" s="98" t="s">
        <v>25</v>
      </c>
      <c r="C8" s="99"/>
      <c r="D8" s="22"/>
    </row>
    <row r="9" spans="2:4" ht="28.5" customHeight="1">
      <c r="B9" s="98" t="s">
        <v>26</v>
      </c>
      <c r="C9" s="99"/>
      <c r="D9" s="22"/>
    </row>
    <row r="10" spans="2:4" ht="19.5" customHeight="1">
      <c r="B10" s="119" t="s">
        <v>29</v>
      </c>
      <c r="C10" s="120"/>
      <c r="D10" s="23"/>
    </row>
    <row r="11" spans="2:4">
      <c r="B11" s="96" t="s">
        <v>45</v>
      </c>
      <c r="C11" s="97"/>
      <c r="D11" s="21"/>
    </row>
    <row r="12" spans="2:4">
      <c r="B12" s="121" t="s">
        <v>30</v>
      </c>
      <c r="C12" s="122"/>
      <c r="D12" s="22"/>
    </row>
    <row r="13" spans="2:4">
      <c r="B13" s="121" t="s">
        <v>31</v>
      </c>
      <c r="C13" s="122"/>
      <c r="D13" s="22"/>
    </row>
    <row r="14" spans="2:4">
      <c r="B14" s="121" t="s">
        <v>32</v>
      </c>
      <c r="C14" s="122"/>
      <c r="D14" s="22"/>
    </row>
    <row r="15" spans="2:4" ht="45" customHeight="1">
      <c r="B15" s="98" t="s">
        <v>33</v>
      </c>
      <c r="C15" s="99"/>
      <c r="D15" s="22"/>
    </row>
    <row r="16" spans="2:4">
      <c r="B16" s="121" t="s">
        <v>34</v>
      </c>
      <c r="C16" s="122"/>
      <c r="D16" s="22"/>
    </row>
    <row r="17" spans="2:4">
      <c r="B17" s="123" t="s">
        <v>46</v>
      </c>
      <c r="C17" s="124"/>
      <c r="D17" s="23"/>
    </row>
    <row r="18" spans="2:4">
      <c r="B18" s="96" t="s">
        <v>35</v>
      </c>
      <c r="C18" s="97"/>
      <c r="D18" s="21"/>
    </row>
    <row r="19" spans="2:4" ht="30" customHeight="1">
      <c r="B19" s="98" t="s">
        <v>36</v>
      </c>
      <c r="C19" s="99"/>
      <c r="D19" s="22"/>
    </row>
    <row r="20" spans="2:4">
      <c r="B20" s="100" t="s">
        <v>37</v>
      </c>
      <c r="C20" s="101"/>
      <c r="D20" s="24"/>
    </row>
    <row r="21" spans="2:4" ht="26.25" customHeight="1" thickBot="1">
      <c r="B21" s="89" t="s">
        <v>38</v>
      </c>
      <c r="C21" s="90"/>
      <c r="D21" s="25"/>
    </row>
    <row r="22" spans="2:4" ht="9" customHeight="1" thickBot="1">
      <c r="B22" s="108"/>
      <c r="C22" s="109"/>
      <c r="D22" s="110"/>
    </row>
    <row r="23" spans="2:4" ht="27" customHeight="1">
      <c r="B23" s="102" t="s">
        <v>39</v>
      </c>
      <c r="C23" s="103"/>
      <c r="D23" s="104"/>
    </row>
    <row r="24" spans="2:4">
      <c r="B24" s="87" t="s">
        <v>40</v>
      </c>
      <c r="C24" s="88"/>
      <c r="D24" s="26"/>
    </row>
    <row r="25" spans="2:4" ht="25.5" customHeight="1" thickBot="1">
      <c r="B25" s="89" t="s">
        <v>41</v>
      </c>
      <c r="C25" s="90"/>
      <c r="D25" s="25"/>
    </row>
    <row r="26" spans="2:4" ht="10.5" customHeight="1" thickBot="1">
      <c r="B26" s="111"/>
      <c r="C26" s="112"/>
      <c r="D26" s="113"/>
    </row>
    <row r="27" spans="2:4" ht="25.5" customHeight="1">
      <c r="B27" s="91" t="s">
        <v>17</v>
      </c>
      <c r="C27" s="92"/>
      <c r="D27" s="93"/>
    </row>
    <row r="28" spans="2:4">
      <c r="B28" s="94" t="s">
        <v>47</v>
      </c>
      <c r="C28" s="95"/>
      <c r="D28" s="27"/>
    </row>
    <row r="29" spans="2:4" ht="25.5" customHeight="1" thickBot="1">
      <c r="B29" s="89" t="s">
        <v>42</v>
      </c>
      <c r="C29" s="90"/>
      <c r="D29" s="25"/>
    </row>
    <row r="30" spans="2:4" ht="10.5" customHeight="1" thickBot="1">
      <c r="B30" s="114"/>
      <c r="C30" s="115"/>
      <c r="D30" s="116"/>
    </row>
    <row r="31" spans="2:4" ht="25.5" customHeight="1" thickBot="1">
      <c r="B31" s="77" t="s">
        <v>43</v>
      </c>
      <c r="C31" s="78"/>
      <c r="D31" s="28"/>
    </row>
    <row r="32" spans="2:4" ht="9.75" customHeight="1" thickBot="1">
      <c r="B32" s="29"/>
      <c r="C32" s="12"/>
      <c r="D32" s="30"/>
    </row>
    <row r="33" spans="2:4" ht="81" customHeight="1" thickBot="1">
      <c r="B33" s="79" t="s">
        <v>48</v>
      </c>
      <c r="C33" s="80"/>
      <c r="D33" s="81"/>
    </row>
    <row r="34" spans="2:4" ht="10.5" customHeight="1" thickBot="1">
      <c r="B34" s="41"/>
      <c r="C34" s="42"/>
      <c r="D34" s="43"/>
    </row>
    <row r="35" spans="2:4">
      <c r="B35" s="13"/>
      <c r="C35" s="13"/>
      <c r="D35" s="12"/>
    </row>
  </sheetData>
  <mergeCells count="31">
    <mergeCell ref="B2:D2"/>
    <mergeCell ref="B6:D6"/>
    <mergeCell ref="B22:D22"/>
    <mergeCell ref="B26:D26"/>
    <mergeCell ref="B30:D30"/>
    <mergeCell ref="B8:C8"/>
    <mergeCell ref="B9:C9"/>
    <mergeCell ref="B7:C7"/>
    <mergeCell ref="B10:C10"/>
    <mergeCell ref="B12:C12"/>
    <mergeCell ref="B13:C13"/>
    <mergeCell ref="B14:C14"/>
    <mergeCell ref="B15:C15"/>
    <mergeCell ref="B16:C16"/>
    <mergeCell ref="B11:C11"/>
    <mergeCell ref="B17:C17"/>
    <mergeCell ref="B31:C31"/>
    <mergeCell ref="B33:D33"/>
    <mergeCell ref="B4:C4"/>
    <mergeCell ref="B3:D3"/>
    <mergeCell ref="B5:D5"/>
    <mergeCell ref="B24:C24"/>
    <mergeCell ref="B25:C25"/>
    <mergeCell ref="B27:D27"/>
    <mergeCell ref="B28:C28"/>
    <mergeCell ref="B29:C29"/>
    <mergeCell ref="B18:C18"/>
    <mergeCell ref="B19:C19"/>
    <mergeCell ref="B20:C20"/>
    <mergeCell ref="B21:C21"/>
    <mergeCell ref="B23:D23"/>
  </mergeCells>
  <printOptions horizontalCentered="1"/>
  <pageMargins left="0.31496062992125984" right="0.31496062992125984" top="0.51181102362204722" bottom="0.35433070866141736" header="0.31496062992125984" footer="0.31496062992125984"/>
  <pageSetup scale="95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obra</vt:lpstr>
      <vt:lpstr>desglose AUI</vt:lpstr>
      <vt:lpstr>'desglose AUI'!Área_de_impresión</vt:lpstr>
      <vt:lpstr>obra!Área_de_impresión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2025-08-12T21:46:13Z</dcterms:modified>
</cp:coreProperties>
</file>