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FDLS\Bienes y servicios\Menor cuantia\Bogotaneidad\Evaluaciones de ofertas\Evaluacion definitiva\"/>
    </mc:Choice>
  </mc:AlternateContent>
  <xr:revisionPtr revIDLastSave="0" documentId="13_ncr:1_{619823FB-F27A-436D-AD67-59F99E787185}" xr6:coauthVersionLast="47" xr6:coauthVersionMax="47" xr10:uidLastSave="{00000000-0000-0000-0000-000000000000}"/>
  <bookViews>
    <workbookView xWindow="-108" yWindow="-108" windowWidth="23256" windowHeight="13896" tabRatio="712" xr2:uid="{00000000-000D-0000-FFFF-FFFF00000000}"/>
  </bookViews>
  <sheets>
    <sheet name="CONSOLIDADO" sheetId="33" r:id="rId1"/>
    <sheet name="FACTORES_PONDERABLES" sheetId="53" r:id="rId2"/>
    <sheet name="1. INVERSIONES CFS SAS" sheetId="34" r:id="rId3"/>
    <sheet name="2. FUNDESCO" sheetId="36" r:id="rId4"/>
    <sheet name="3. Consultores y Asesores TIC" sheetId="37" r:id="rId5"/>
    <sheet name="4. FUNXI" sheetId="38" r:id="rId6"/>
    <sheet name="5. Fundación Foro Cívico" sheetId="39" r:id="rId7"/>
    <sheet name="6. IKALA  SAS" sheetId="40" r:id="rId8"/>
    <sheet name="7. XIE SOLUCIONES SAS" sheetId="47" r:id="rId9"/>
    <sheet name="8. EXPOEVENTOS Y LOGISTICA SAS" sheetId="48" r:id="rId10"/>
    <sheet name="9. NASHARA GROUP SAS" sheetId="49" r:id="rId11"/>
    <sheet name="10. People Security SAS" sheetId="50" r:id="rId12"/>
    <sheet name="11. UT EVENTOS POR LA PAZ Y BIE" sheetId="51" r:id="rId13"/>
    <sheet name="12. LOGISTICA Y GESTION DE NEGO" sheetId="52" r:id="rId14"/>
    <sheet name="FACTORES_PONDERABLES (2)" sheetId="54" r:id="rId15"/>
  </sheets>
  <definedNames>
    <definedName name="_xlnm.Print_Area" localSheetId="2">'1. INVERSIONES CFS SAS'!$A$1:$F$22</definedName>
    <definedName name="_xlnm.Print_Area" localSheetId="11">'10. People Security SAS'!$A$1:$F$22</definedName>
    <definedName name="_xlnm.Print_Area" localSheetId="12">'11. UT EVENTOS POR LA PAZ Y BIE'!$A$1:$F$22</definedName>
    <definedName name="_xlnm.Print_Area" localSheetId="13">'12. LOGISTICA Y GESTION DE NEGO'!$A$1:$F$22</definedName>
    <definedName name="_xlnm.Print_Area" localSheetId="3">'2. FUNDESCO'!$A$1:$F$22</definedName>
    <definedName name="_xlnm.Print_Area" localSheetId="4">'3. Consultores y Asesores TIC'!$A$1:$F$22</definedName>
    <definedName name="_xlnm.Print_Area" localSheetId="5">'4. FUNXI'!$A$1:$F$22</definedName>
    <definedName name="_xlnm.Print_Area" localSheetId="6">'5. Fundación Foro Cívico'!$A$1:$F$22</definedName>
    <definedName name="_xlnm.Print_Area" localSheetId="7">'6. IKALA  SAS'!$A$1:$F$22</definedName>
    <definedName name="_xlnm.Print_Area" localSheetId="8">'7. XIE SOLUCIONES SAS'!$A$1:$F$22</definedName>
    <definedName name="_xlnm.Print_Area" localSheetId="9">'8. EXPOEVENTOS Y LOGISTICA SAS'!$A$1:$F$22</definedName>
    <definedName name="_xlnm.Print_Area" localSheetId="10">'9. NASHARA GROUP SAS'!$A$1:$F$22</definedName>
    <definedName name="_xlnm.Print_Titles" localSheetId="2">'1. INVERSIONES CFS SAS'!$A:$A</definedName>
    <definedName name="_xlnm.Print_Titles" localSheetId="11">'10. People Security SAS'!$A:$A</definedName>
    <definedName name="_xlnm.Print_Titles" localSheetId="12">'11. UT EVENTOS POR LA PAZ Y BIE'!$A:$A</definedName>
    <definedName name="_xlnm.Print_Titles" localSheetId="13">'12. LOGISTICA Y GESTION DE NEGO'!$A:$A</definedName>
    <definedName name="_xlnm.Print_Titles" localSheetId="3">'2. FUNDESCO'!$A:$A</definedName>
    <definedName name="_xlnm.Print_Titles" localSheetId="4">'3. Consultores y Asesores TIC'!$A:$A</definedName>
    <definedName name="_xlnm.Print_Titles" localSheetId="5">'4. FUNXI'!$A:$A</definedName>
    <definedName name="_xlnm.Print_Titles" localSheetId="6">'5. Fundación Foro Cívico'!$A:$A</definedName>
    <definedName name="_xlnm.Print_Titles" localSheetId="7">'6. IKALA  SAS'!$A:$A</definedName>
    <definedName name="_xlnm.Print_Titles" localSheetId="8">'7. XIE SOLUCIONES SAS'!$A:$A</definedName>
    <definedName name="_xlnm.Print_Titles" localSheetId="9">'8. EXPOEVENTOS Y LOGISTICA SAS'!$A:$A</definedName>
    <definedName name="_xlnm.Print_Titles" localSheetId="10">'9. NASHARA GROUP SAS'!$A:$A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53" l="1"/>
  <c r="N12" i="54"/>
  <c r="L12" i="54"/>
  <c r="K12" i="54"/>
  <c r="J12" i="54"/>
  <c r="I12" i="54"/>
  <c r="H12" i="54"/>
  <c r="G12" i="54"/>
  <c r="F12" i="54"/>
  <c r="E12" i="54"/>
  <c r="D12" i="54"/>
  <c r="C12" i="54"/>
  <c r="B12" i="54"/>
  <c r="E8" i="53"/>
  <c r="G8" i="53"/>
  <c r="I8" i="53"/>
  <c r="N8" i="53"/>
  <c r="B8" i="53"/>
  <c r="B17" i="33" l="1"/>
  <c r="B4" i="52"/>
  <c r="B4" i="51"/>
  <c r="B4" i="50"/>
  <c r="B4" i="49"/>
  <c r="B4" i="48"/>
  <c r="B4" i="47"/>
  <c r="B4" i="34"/>
  <c r="B4" i="36"/>
  <c r="B4" i="37"/>
  <c r="B4" i="38"/>
  <c r="B4" i="39"/>
  <c r="B4" i="40"/>
  <c r="B20" i="52" l="1"/>
  <c r="B20" i="51"/>
  <c r="B20" i="50"/>
  <c r="B20" i="49"/>
  <c r="B20" i="48"/>
  <c r="B20" i="47"/>
  <c r="B20" i="40"/>
  <c r="B20" i="39"/>
  <c r="B20" i="38"/>
  <c r="B20" i="37"/>
  <c r="B20" i="36"/>
  <c r="B20" i="34"/>
</calcChain>
</file>

<file path=xl/sharedStrings.xml><?xml version="1.0" encoding="utf-8"?>
<sst xmlns="http://schemas.openxmlformats.org/spreadsheetml/2006/main" count="696" uniqueCount="127">
  <si>
    <t>Fecha:</t>
  </si>
  <si>
    <t>CUMPLE</t>
  </si>
  <si>
    <t>RESULTADO DE LA VERIFICACION</t>
  </si>
  <si>
    <t>OBSERVACIONES</t>
  </si>
  <si>
    <t>ARCHIVO CONSULTADO</t>
  </si>
  <si>
    <t>CUMPLE / NO CUMPLE</t>
  </si>
  <si>
    <t>REQUISITO</t>
  </si>
  <si>
    <t>#</t>
  </si>
  <si>
    <t>ID</t>
  </si>
  <si>
    <t>% participación</t>
  </si>
  <si>
    <t>Nombre</t>
  </si>
  <si>
    <t>MIEMBROS DEL CONSORCIO O UNIÓN TEMPORAL ( PARA PROPONENTE PLURAL)</t>
  </si>
  <si>
    <t>No.</t>
  </si>
  <si>
    <t>NIT</t>
  </si>
  <si>
    <t>IDENTIFICACIÓN</t>
  </si>
  <si>
    <t>NATURALEZA</t>
  </si>
  <si>
    <t>NOMBRE PROPONENTE</t>
  </si>
  <si>
    <t>VERIFICACION REQUISITOS HABILITANTES TECNICOS</t>
  </si>
  <si>
    <t xml:space="preserve">EVALUACION </t>
  </si>
  <si>
    <t>VALOR EN SMMLV</t>
  </si>
  <si>
    <t>PRESUPUESTO OFICIAL</t>
  </si>
  <si>
    <t>OBJETO</t>
  </si>
  <si>
    <t>NUMERO DE PROCESO</t>
  </si>
  <si>
    <t>NO CUMPLE</t>
  </si>
  <si>
    <t>Persona Jurídica</t>
  </si>
  <si>
    <t>CUMPLE CON LOS REQUISITOS ESTABLECIDOS</t>
  </si>
  <si>
    <t>PROPONENTE</t>
  </si>
  <si>
    <t>HABILITADO</t>
  </si>
  <si>
    <t>OBSERVACIÓN</t>
  </si>
  <si>
    <t>N/A</t>
  </si>
  <si>
    <t>VERIFICACION DE CUMPLIMIENTO ESPECIFICACIONES TECNICAS MINIMAS
(REQUISITO HABILITANTE)</t>
  </si>
  <si>
    <t>FORMATO – RELACIÓN DE EXPERIENCIA (1)
RUP</t>
  </si>
  <si>
    <t xml:space="preserve">FORMATO DE ACEPTACION DE CONDICIONES TÉCNICAS </t>
  </si>
  <si>
    <t>FORMATO CUMPLIMIENTO DE BUENAS PRACTICAS AMBIENTALES (1)</t>
  </si>
  <si>
    <t>OBSERVACIONES: NINGUNA</t>
  </si>
  <si>
    <t xml:space="preserve">FORMATO DE ACEPTACION DE CONDICIONES TECNICAS </t>
  </si>
  <si>
    <t>COMPROMISO BUENAS PRACTICAS AMBIENTALES</t>
  </si>
  <si>
    <t>Formato COMPROMISO BUENAS PRACTICAS AMBIENTALES</t>
  </si>
  <si>
    <t>FORMATO DE ACEPTACION CONDICIONES TECNICAS</t>
  </si>
  <si>
    <t>FORMATO 2 - COMPROMISO AMBIENTAL PC SYSTEM</t>
  </si>
  <si>
    <t>FORMATO 2 - Compromiso Buenas Practicas</t>
  </si>
  <si>
    <t>FORMATO DE ACEPTACION DE CONDICIONES TECNICAS</t>
  </si>
  <si>
    <t>901476766 4</t>
  </si>
  <si>
    <t>SÍ</t>
  </si>
  <si>
    <t>NINGUNA</t>
  </si>
  <si>
    <t>Elaboró: Cristian Monroy - Profesional Planeación</t>
  </si>
  <si>
    <t>Prestar servicios pedagógicos y logísticos para el desarrollo de acciones en el marco de la estrategia "Bogotaneidad", enfocadas en acciones de apropiación y cambios de comportamiento en la ciudadanía</t>
  </si>
  <si>
    <t>FDLSUBA-SA-MC-006-2025</t>
  </si>
  <si>
    <t>EVALUACIÓN REQUISITOS HABILITANTES TÉCNICOS FDLSUBA-SA-MC-006-2025</t>
  </si>
  <si>
    <t>FUNDESCO</t>
  </si>
  <si>
    <t>INVERSIONES CFS SAS</t>
  </si>
  <si>
    <t>Consultores y Asesores TIC</t>
  </si>
  <si>
    <t>FUNXI</t>
  </si>
  <si>
    <t>Fundación Foro Cívico</t>
  </si>
  <si>
    <t>IKALA - EMPRESA PARA EL DESARROLLO SOCIAL SAS</t>
  </si>
  <si>
    <t>XIE SOLUCIONES SAS</t>
  </si>
  <si>
    <t>EXPOEVENTOS Y LOGISTICA SAS</t>
  </si>
  <si>
    <t>NASHARA GROUP SAS</t>
  </si>
  <si>
    <t>People Security SAS</t>
  </si>
  <si>
    <t>UT EVENTOS POR LA PAZ Y BIENESTAR 2025</t>
  </si>
  <si>
    <t>LOGISTICA Y GESTION DE NEGOCIOS</t>
  </si>
  <si>
    <r>
      <t xml:space="preserve">CRITERIOS AMBIENTALES SOSTENIBLES
</t>
    </r>
    <r>
      <rPr>
        <sz val="11"/>
        <rFont val="Calibri"/>
        <family val="2"/>
        <scheme val="minor"/>
      </rPr>
      <t>La Alcaldía Local de Suba cumple con la normatividad ambiental vigente, mejora continuamente sus procesos para liderar, prevenir, mitigar, proteger, conservar y hacer uso racional de los recursos naturales y del medio ambiente, siendo modelo de responsabilidad ambiental en la gestión pública. Con el fin de formar y mantener el conocimiento necesario para promover el cuidado del medio ambiente, el contratista se compromete con el Fondo de Desarrollo Local de Suba (FDLS), a dar estricto cumplimiento a lo establecido en la Guía de compras Públicas Sostenibles del Ministerio de Ambiente y Desarrollo Sostenible y las Fichas de Contratación Sostenible No 09 v4, No 17 v4 y No. 26 v4 (Ver
anexos), expedido por la Secretaría Distrital de Gobierno de Bogotá.
Así mismo, deberá anexar en la propuesta la Carta de Compromiso de Buenas Prácticas Ambientales (Formato Cumplimiento De Buenas Prácticas Ambientales) y certificación juramentada, en el que se compromete a dar cumplimiento a las fichas de contratación sostenible No 09 v4 “Impresión de folletos y publicaciones.” No 17 v4 “Servicios integrales técnicos, operativos y logísticos para la realización de las actividades de bienestar. (capacitaciones, eventos, talleres, entre otros).” y No. 26 v4 “Criterios sostenibles para incluir en otros procesos de manera voluntaria”, suscrita por el representante legal, fichas que hacen parte de los documentos precontractuales e integran la presente contratación administrativa. Los criterios ambientales a los que se debe dar cumplimiento, teniendo en cuenta la ficha de contratación sostenible No. 09 v4 son los siguientes: Especificaciones técnicas (numerales 1,2,3,5,6,8,9,10,11) Obligaciones específicas (numerales 1,2). Los criterios ambientales a los que se debe dar cumplimiento, teniendo en cuenta la ficha de
contratación sostenible No. 17 v4 son los siguientes: Especificaciones técnicas (numerales 1,2,3,4) Obligaciones especificas (numerales 1,2). Los criterios ambientales a los que se debe dar cumplimiento, teniendo en cuenta la ficha de contratación sostenible No. 26 v4 son los siguientes: Especificaciones técnicas (numerales 1,3,4,5,6,7,9) Obligaciones específicas (numerales 3,4,6).
Nota: en cumplimiento de la Política de Cero Papel que hace parte del Plan Institucional de Gestión Ambiental PIGA, se deberá imprimir por ambas caras de la hoja, no deberá ser entregado en carpetas ni con separadores de páginas, deberá ser perforado con gancho legajador para tamaño oficio y foliado adecuadamente.</t>
    </r>
  </si>
  <si>
    <t>900508201-0</t>
  </si>
  <si>
    <r>
      <rPr>
        <b/>
        <sz val="11"/>
        <rFont val="Calibri"/>
        <family val="2"/>
        <scheme val="minor"/>
      </rPr>
      <t xml:space="preserve">VERIFICACION EXPERIENCIA PROPONENTE (REQUISITO HABILITANTE) 
</t>
    </r>
    <r>
      <rPr>
        <sz val="11"/>
        <rFont val="Calibri"/>
        <family val="2"/>
        <scheme val="minor"/>
      </rPr>
      <t xml:space="preserve">
</t>
    </r>
    <r>
      <rPr>
        <b/>
        <sz val="11"/>
        <rFont val="Calibri"/>
        <family val="2"/>
        <scheme val="minor"/>
      </rPr>
      <t>EXPERIENCIA GENERAL</t>
    </r>
    <r>
      <rPr>
        <sz val="11"/>
        <rFont val="Calibri"/>
        <family val="2"/>
        <scheme val="minor"/>
      </rPr>
      <t xml:space="preserve">
Por experiencia se entiende: “Los contratos celebrados por el interesado para cada uno de los bienes, obras y servicios que ofrecerá a las Entidades Estatales, identificados con el Clasificador de Bienes y Servicios en el tercer nivel y su valor expresado en SMMLV. Los contratos celebrados por consorcios, uniones temporales y sociedades en las cuales el interesado tenga o haya tenido participación, para cada uno de los bienes, obras y servicios que ofrecerá a las Entidades Estatales, identificados con el Clasificador de Bienes y Servicios en el tercer nivel y su valor expresado en SMMLV.” (Artículo 2.2.1.1.1.5.3 del Decreto 1082 de 2015).
La experiencia solicitada a los proponentes se verificará así:
(1). Las personas jurídicas, naturales, consorcios o uniones temporales interesadas en participar en el presente proceso de selección, debe acreditar la ejecución de máximo tres (3) contratos ejecutados, terminados y/o liquidados celebrados con entidades públicas y/o privadas, mediante certificaciones de cumplimiento y/o actas de liquidación, dichos contratos deberán encontrarse debidamente registrados en el Registro Único de Proponentes y clasificados en el clasificador de bienes y servicios UNSPSC, por cada certificación, uno o varios de los códigos requeridos, siempre y cuando, en conjunto, se acrediten los tres códigos exigidos en la totalidad de los contratos presentados.
- 93141500 – Desarrollo y servicios sociales
- 90151800 – Carnavales y ferias
- 60101700 – Materiales de recursos del profesor
La sumatoria del valor de los contratos a través de los cuales se acredite la experiencia habilitante, deberán ser DE CUANTÍA IGUAL O SUPERIOR AL 100% DEL PRESUPUESTO ESTIMADO PARA EL PRESENTE PROCESO, expresado en salarios mínimos mensuales legales vigentes. Este requisito se acreditará con la información consignada en el Registro Único de Proponentes (RUP) de la Cámara de Comercio.
2). La experiencia acreditada deberá guardar relación con el objeto, alcance u obligaciones relacionadas del presente proceso.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t>
    </r>
  </si>
  <si>
    <t>830.133.329-1</t>
  </si>
  <si>
    <t>901360556-5</t>
  </si>
  <si>
    <t>830123782 0</t>
  </si>
  <si>
    <r>
      <t xml:space="preserve">EXPERIENCIA 1 -   CUMPLE
NÚMERO CONSECUTIVO DE LA EXPERIENCIA: 28  - CONTRATO No: FUGA-114-2023
VALOR PRESENTE SMLV: </t>
    </r>
    <r>
      <rPr>
        <sz val="11"/>
        <color theme="1"/>
        <rFont val="Calibri"/>
        <family val="2"/>
        <scheme val="minor"/>
      </rPr>
      <t xml:space="preserve">456,85 </t>
    </r>
    <r>
      <rPr>
        <b/>
        <sz val="11"/>
        <color theme="1"/>
        <rFont val="Calibri"/>
        <family val="2"/>
        <scheme val="minor"/>
      </rPr>
      <t xml:space="preserve"> CUMPLE - PÁG RUP: 98
OBJETO DEL CONTRATO: </t>
    </r>
    <r>
      <rPr>
        <sz val="11"/>
        <color theme="1"/>
        <rFont val="Calibri"/>
        <family val="2"/>
        <scheme val="minor"/>
      </rPr>
      <t xml:space="preserve">Prestar servicios integrales logísticos para la preproducción, producción y postproducción de los eventos y actividades desarrollados en el marco de la gestión misional de la Subdirección Artística y Cultural de la Fundación Gilberto Alzate Avendaño. </t>
    </r>
    <r>
      <rPr>
        <b/>
        <sz val="11"/>
        <color theme="1"/>
        <rFont val="Calibri"/>
        <family val="2"/>
        <scheme val="minor"/>
      </rPr>
      <t xml:space="preserve">CUMPLE
CÓDIGOS UNSPSC: </t>
    </r>
    <r>
      <rPr>
        <sz val="11"/>
        <color theme="1"/>
        <rFont val="Calibri"/>
        <family val="2"/>
        <scheme val="minor"/>
      </rPr>
      <t>93141500- 60101700</t>
    </r>
    <r>
      <rPr>
        <b/>
        <sz val="11"/>
        <color theme="1"/>
        <rFont val="Calibri"/>
        <family val="2"/>
        <scheme val="minor"/>
      </rPr>
      <t xml:space="preserve"> CUMPLE
ENTIDAD CONTRATANTE: </t>
    </r>
    <r>
      <rPr>
        <sz val="11"/>
        <color theme="1"/>
        <rFont val="Calibri"/>
        <family val="2"/>
        <scheme val="minor"/>
      </rPr>
      <t>FUNDACIÓN GILBERTO ALZATE AVENDAÑO</t>
    </r>
    <r>
      <rPr>
        <b/>
        <sz val="11"/>
        <color theme="1"/>
        <rFont val="Calibri"/>
        <family val="2"/>
        <scheme val="minor"/>
      </rPr>
      <t xml:space="preserve">
EXPERIENCIA 2 -   CUMPLE
NÚMERO CONSECUTIVO DE LA EXPERIENCIA:33 - CONTRATO No: </t>
    </r>
    <r>
      <rPr>
        <sz val="11"/>
        <color theme="1"/>
        <rFont val="Calibri"/>
        <family val="2"/>
        <scheme val="minor"/>
      </rPr>
      <t>269 DE 2023</t>
    </r>
    <r>
      <rPr>
        <b/>
        <sz val="11"/>
        <color theme="1"/>
        <rFont val="Calibri"/>
        <family val="2"/>
        <scheme val="minor"/>
      </rPr>
      <t xml:space="preserve">
VALOR PRESENTE SMLV: </t>
    </r>
    <r>
      <rPr>
        <sz val="11"/>
        <color theme="1"/>
        <rFont val="Calibri"/>
        <family val="2"/>
        <scheme val="minor"/>
      </rPr>
      <t>159.26</t>
    </r>
    <r>
      <rPr>
        <b/>
        <sz val="11"/>
        <color theme="1"/>
        <rFont val="Calibri"/>
        <family val="2"/>
        <scheme val="minor"/>
      </rPr>
      <t xml:space="preserve">  CUMPLE - PÁG RUP: 117
OBJETO DEL CONTRATO:</t>
    </r>
    <r>
      <rPr>
        <sz val="11"/>
        <color theme="1"/>
        <rFont val="Calibri"/>
        <family val="2"/>
        <scheme val="minor"/>
      </rPr>
      <t>Prestar los servicios para el apoyo logístico y suministro de materiales, planeación, organización, producción y ejecución de los eventos y actividades que se requieran, en desarrollo de los planes, programas, proyectos y metas en el marco del cumplimiento del PDL “Teusaquillo un nuevo contrato social y ambiental para Teusaquillo”, de acuerdo a lo establecido en el anexo técnico y los estudios previos</t>
    </r>
    <r>
      <rPr>
        <b/>
        <sz val="11"/>
        <color theme="1"/>
        <rFont val="Calibri"/>
        <family val="2"/>
        <scheme val="minor"/>
      </rPr>
      <t xml:space="preserve">   CUMPLE 
CÓDIGOS UNSPSC: </t>
    </r>
    <r>
      <rPr>
        <sz val="11"/>
        <color theme="1"/>
        <rFont val="Calibri"/>
        <family val="2"/>
        <scheme val="minor"/>
      </rPr>
      <t>90151800</t>
    </r>
    <r>
      <rPr>
        <b/>
        <sz val="11"/>
        <color theme="1"/>
        <rFont val="Calibri"/>
        <family val="2"/>
        <scheme val="minor"/>
      </rPr>
      <t xml:space="preserve"> - </t>
    </r>
    <r>
      <rPr>
        <sz val="11"/>
        <color theme="1"/>
        <rFont val="Calibri"/>
        <family val="2"/>
        <scheme val="minor"/>
      </rPr>
      <t>93141500</t>
    </r>
    <r>
      <rPr>
        <b/>
        <sz val="11"/>
        <color theme="1"/>
        <rFont val="Calibri"/>
        <family val="2"/>
        <scheme val="minor"/>
      </rPr>
      <t xml:space="preserve"> CUMPLE
ENTIDAD CONTRATANTE: </t>
    </r>
    <r>
      <rPr>
        <sz val="11"/>
        <color theme="1"/>
        <rFont val="Calibri"/>
        <family val="2"/>
        <scheme val="minor"/>
      </rPr>
      <t xml:space="preserve">FONDO DE DESARROLLO LOCAL DE TEUSAQUILLO
</t>
    </r>
    <r>
      <rPr>
        <b/>
        <sz val="11"/>
        <color theme="1"/>
        <rFont val="Calibri"/>
        <family val="2"/>
        <scheme val="minor"/>
      </rPr>
      <t>EXPERIENCIA 3 -   CUMPLE</t>
    </r>
    <r>
      <rPr>
        <sz val="11"/>
        <color theme="1"/>
        <rFont val="Calibri"/>
        <family val="2"/>
        <scheme val="minor"/>
      </rPr>
      <t xml:space="preserve">
</t>
    </r>
    <r>
      <rPr>
        <b/>
        <sz val="11"/>
        <color theme="1"/>
        <rFont val="Calibri"/>
        <family val="2"/>
        <scheme val="minor"/>
      </rPr>
      <t>NÚMERO CONSECUTIVO DE LA EXPERIENCIA</t>
    </r>
    <r>
      <rPr>
        <sz val="11"/>
        <color theme="1"/>
        <rFont val="Calibri"/>
        <family val="2"/>
        <scheme val="minor"/>
      </rPr>
      <t>: 38 -</t>
    </r>
    <r>
      <rPr>
        <b/>
        <sz val="11"/>
        <color theme="1"/>
        <rFont val="Calibri"/>
        <family val="2"/>
        <scheme val="minor"/>
      </rPr>
      <t xml:space="preserve"> CONTRATO No:</t>
    </r>
    <r>
      <rPr>
        <sz val="11"/>
        <color theme="1"/>
        <rFont val="Calibri"/>
        <family val="2"/>
        <scheme val="minor"/>
      </rPr>
      <t xml:space="preserve"> FDLUSA-CTO-668 DE 2023
</t>
    </r>
    <r>
      <rPr>
        <b/>
        <sz val="11"/>
        <color theme="1"/>
        <rFont val="Calibri"/>
        <family val="2"/>
        <scheme val="minor"/>
      </rPr>
      <t>VALOR PRESENTE SMLV</t>
    </r>
    <r>
      <rPr>
        <sz val="11"/>
        <color theme="1"/>
        <rFont val="Calibri"/>
        <family val="2"/>
        <scheme val="minor"/>
      </rPr>
      <t xml:space="preserve">: 122,76 </t>
    </r>
    <r>
      <rPr>
        <b/>
        <sz val="11"/>
        <color theme="1"/>
        <rFont val="Calibri"/>
        <family val="2"/>
        <scheme val="minor"/>
      </rPr>
      <t>CUMPLE</t>
    </r>
    <r>
      <rPr>
        <sz val="11"/>
        <color theme="1"/>
        <rFont val="Calibri"/>
        <family val="2"/>
        <scheme val="minor"/>
      </rPr>
      <t xml:space="preserve"> - PÁG RUP: 135
</t>
    </r>
    <r>
      <rPr>
        <b/>
        <sz val="11"/>
        <color theme="1"/>
        <rFont val="Calibri"/>
        <family val="2"/>
        <scheme val="minor"/>
      </rPr>
      <t>OBJETO DEL CONTRATO:</t>
    </r>
    <r>
      <rPr>
        <sz val="11"/>
        <color theme="1"/>
        <rFont val="Calibri"/>
        <family val="2"/>
        <scheme val="minor"/>
      </rPr>
      <t xml:space="preserve"> ALISTAMIENTO, PRODUCCIÓN Y REALIZACIÓN DE LAS FERIAS DE ACCESO INTEGRAL A LA JUSTICIA Y ACCIONES PEDAGÓGICAS DEL CÓDIGO NACIONAL DE POLICÍA, CONVIVENCIA Y JUSTICIA DENOMINADAS "JUSTICIA AL BARRIO USAQUÉN 2023" EN EL MARCO DEL PROYECTO DE INVERSIÓN 1951 - USAQUÉN CON ACCESO A LA JUSTICIA”.   </t>
    </r>
    <r>
      <rPr>
        <b/>
        <sz val="11"/>
        <color theme="1"/>
        <rFont val="Calibri"/>
        <family val="2"/>
        <scheme val="minor"/>
      </rPr>
      <t>CUMPLE</t>
    </r>
    <r>
      <rPr>
        <sz val="11"/>
        <color theme="1"/>
        <rFont val="Calibri"/>
        <family val="2"/>
        <scheme val="minor"/>
      </rPr>
      <t xml:space="preserve"> 
</t>
    </r>
    <r>
      <rPr>
        <b/>
        <sz val="11"/>
        <color theme="1"/>
        <rFont val="Calibri"/>
        <family val="2"/>
        <scheme val="minor"/>
      </rPr>
      <t>CÓDIGOS UNSPSC</t>
    </r>
    <r>
      <rPr>
        <sz val="11"/>
        <color theme="1"/>
        <rFont val="Calibri"/>
        <family val="2"/>
        <scheme val="minor"/>
      </rPr>
      <t xml:space="preserve">: 90151800 - 93141500 </t>
    </r>
    <r>
      <rPr>
        <b/>
        <sz val="11"/>
        <color theme="1"/>
        <rFont val="Calibri"/>
        <family val="2"/>
        <scheme val="minor"/>
      </rPr>
      <t>CUMPLE</t>
    </r>
    <r>
      <rPr>
        <sz val="11"/>
        <color theme="1"/>
        <rFont val="Calibri"/>
        <family val="2"/>
        <scheme val="minor"/>
      </rPr>
      <t xml:space="preserve">
</t>
    </r>
    <r>
      <rPr>
        <b/>
        <sz val="11"/>
        <color theme="1"/>
        <rFont val="Calibri"/>
        <family val="2"/>
        <scheme val="minor"/>
      </rPr>
      <t>ENTIDAD CONTRATANTE:</t>
    </r>
    <r>
      <rPr>
        <sz val="11"/>
        <color theme="1"/>
        <rFont val="Calibri"/>
        <family val="2"/>
        <scheme val="minor"/>
      </rPr>
      <t xml:space="preserve"> ALCALDIA LOCAL DE USAQUEN
</t>
    </r>
  </si>
  <si>
    <t>811022703-6</t>
  </si>
  <si>
    <t>901852614 6</t>
  </si>
  <si>
    <t>901445415 1</t>
  </si>
  <si>
    <t>OBSERVACIONES: SOLO ADJUNTA UNA EXPERIENCIA HABILITANTE EN LA CUAL NO SE EVIDENCIAN LOS 3 CODIGOS UNSPSC REQUERIDOS EN SU TOTALIDAD, HIZO FALTA EL CODIGO (93141500)</t>
  </si>
  <si>
    <t>901206185-8</t>
  </si>
  <si>
    <t>SI</t>
  </si>
  <si>
    <t>OFERTA NO VALIDA - Conforme a lo estipulado en (1) la «GUÍA CREACIÓN DE PROPONENTES PLURALES EN EL SECOP II», de la «AGENCIA NACIONAL DE CONTRATACIÓN PÚBLICA - COLOMBIA COMPRA EFICIENTE- 20241»; (2) los conceptos C-627 de 7 de octubre 2024, Concepto C-805 de 25 noviembre de 2024 y C-952 de 29 de diciembre de 2024 de la ANCP; (3) Pliego de condiciones definitivo, punto «2.3. ELABORACIÓN Y PRESENTACIÓN DE LA OFERTA»; y (4) y el «Formato 1 – Carta de presentación de la oferta», por tanto, se concluye que: El oferente no es válido.</t>
  </si>
  <si>
    <t>OBSERVACIONES: OFERTA NO VALIDA - Conforme a lo estipulado en (1) la «GUÍA CREACIÓN DE PROPONENTES PLURALES EN EL SECOP II», de la «AGENCIA NACIONAL DE CONTRATACIÓN PÚBLICA - COLOMBIA COMPRA EFICIENTE- 20241»; (2) los conceptos C-627 de 7 de octubre 2024, Concepto C-805 de 25 noviembre de 2024 y C-952 de 29 de diciembre de 2024 de la ANCP; (3) Pliego de condiciones definitivo, punto «2.3. ELABORACIÓN Y PRESENTACIÓN DE LA OFERTA»; y (4) y el «Formato 1 – Carta de presentación de la oferta», por tanto, se concluye que: El oferente no es válido.</t>
  </si>
  <si>
    <t>900810120 6</t>
  </si>
  <si>
    <r>
      <t xml:space="preserve">EXPERIENCIA 1 -   CUMPLE
NÚMERO CONSECUTIVO DE LA EXPERIENCIA: 21  - CONTRATO No: </t>
    </r>
    <r>
      <rPr>
        <sz val="11"/>
        <color theme="1"/>
        <rFont val="Calibri"/>
        <family val="2"/>
        <scheme val="minor"/>
      </rPr>
      <t>351 DE 2024</t>
    </r>
    <r>
      <rPr>
        <b/>
        <sz val="11"/>
        <color theme="1"/>
        <rFont val="Calibri"/>
        <family val="2"/>
        <scheme val="minor"/>
      </rPr>
      <t xml:space="preserve">
VALOR PRESENTE SMLV: </t>
    </r>
    <r>
      <rPr>
        <sz val="11"/>
        <color theme="1"/>
        <rFont val="Calibri"/>
        <family val="2"/>
        <scheme val="minor"/>
      </rPr>
      <t xml:space="preserve">254,85 </t>
    </r>
    <r>
      <rPr>
        <b/>
        <sz val="11"/>
        <color theme="1"/>
        <rFont val="Calibri"/>
        <family val="2"/>
        <scheme val="minor"/>
      </rPr>
      <t xml:space="preserve"> CUMPLE - PÁG RUP: 166
OBJETO DEL CONTRATO: </t>
    </r>
    <r>
      <rPr>
        <sz val="11"/>
        <color theme="1"/>
        <rFont val="Calibri"/>
        <family val="2"/>
        <scheme val="minor"/>
      </rPr>
      <t xml:space="preserve">Prestar servicios de operación  logística para adelantar  actividades a cargo de la  Superintendencia del Subsidio  Familiar, con fines  académicos y de participación  ciudadana. </t>
    </r>
    <r>
      <rPr>
        <b/>
        <sz val="11"/>
        <color theme="1"/>
        <rFont val="Calibri"/>
        <family val="2"/>
        <scheme val="minor"/>
      </rPr>
      <t>CUMPLE</t>
    </r>
    <r>
      <rPr>
        <sz val="11"/>
        <color theme="1"/>
        <rFont val="Calibri"/>
        <family val="2"/>
        <scheme val="minor"/>
      </rPr>
      <t xml:space="preserve">
</t>
    </r>
    <r>
      <rPr>
        <b/>
        <sz val="11"/>
        <color theme="1"/>
        <rFont val="Calibri"/>
        <family val="2"/>
        <scheme val="minor"/>
      </rPr>
      <t xml:space="preserve">CÓDIGOS UNSPSC: </t>
    </r>
    <r>
      <rPr>
        <sz val="11"/>
        <color theme="1"/>
        <rFont val="Calibri"/>
        <family val="2"/>
        <scheme val="minor"/>
      </rPr>
      <t>60101700 - 90151800 - 93141500</t>
    </r>
    <r>
      <rPr>
        <b/>
        <sz val="11"/>
        <color theme="1"/>
        <rFont val="Calibri"/>
        <family val="2"/>
        <scheme val="minor"/>
      </rPr>
      <t xml:space="preserve"> CUMPLE
ENTIDAD CONTRATANTE: </t>
    </r>
    <r>
      <rPr>
        <sz val="11"/>
        <color theme="1"/>
        <rFont val="Calibri"/>
        <family val="2"/>
        <scheme val="minor"/>
      </rPr>
      <t>SUPER  INTENDENCIA DE  SUBSIDIO  FAMILIAR</t>
    </r>
    <r>
      <rPr>
        <b/>
        <sz val="11"/>
        <color theme="1"/>
        <rFont val="Calibri"/>
        <family val="2"/>
        <scheme val="minor"/>
      </rPr>
      <t xml:space="preserve">
EXPERIENCIA 2 -    CUMPLE
NÚMERO CONSECUTIVO DE LA EXPERIENCIA: 35 - CONTRATO No: </t>
    </r>
    <r>
      <rPr>
        <sz val="11"/>
        <color theme="1"/>
        <rFont val="Calibri"/>
        <family val="2"/>
        <scheme val="minor"/>
      </rPr>
      <t>SCTI-SAMC-104-2023</t>
    </r>
    <r>
      <rPr>
        <b/>
        <sz val="11"/>
        <color theme="1"/>
        <rFont val="Calibri"/>
        <family val="2"/>
        <scheme val="minor"/>
      </rPr>
      <t xml:space="preserve">
VALOR PRESENTE SMLV: </t>
    </r>
    <r>
      <rPr>
        <sz val="11"/>
        <color theme="1"/>
        <rFont val="Calibri"/>
        <family val="2"/>
        <scheme val="minor"/>
      </rPr>
      <t xml:space="preserve">210,34 </t>
    </r>
    <r>
      <rPr>
        <b/>
        <sz val="11"/>
        <color theme="1"/>
        <rFont val="Calibri"/>
        <family val="2"/>
        <scheme val="minor"/>
      </rPr>
      <t xml:space="preserve"> CUMPLE - PÁG RUP: 247
OBJETO DEL CONTRATO:</t>
    </r>
    <r>
      <rPr>
        <sz val="11"/>
        <color theme="1"/>
        <rFont val="Calibri"/>
        <family val="2"/>
        <scheme val="minor"/>
      </rPr>
      <t xml:space="preserve"> CONTRATAR LOS  SERVICIOS DE UN  OPERADOR LOGÍSTICO  PARA LA EJECUCIÓN,  ORGANIZACIÓN,  ADMINISTRACIÓN,  SUMINISTRO Y  REALIZACIÓN DE EVENTOS Y /0  ACTIVIDADES EN LOS  QUE DEBA PARTICIPAR LA  SECRETARÍA DE CIENCIA,  TECNOLOGÍA E  INNOVACIÓN DE  CUNDINAMARCA </t>
    </r>
    <r>
      <rPr>
        <b/>
        <sz val="11"/>
        <color theme="1"/>
        <rFont val="Calibri"/>
        <family val="2"/>
        <scheme val="minor"/>
      </rPr>
      <t xml:space="preserve"> CUMPLE 
CÓDIGOS UNSPSC: </t>
    </r>
    <r>
      <rPr>
        <sz val="11"/>
        <color theme="1"/>
        <rFont val="Calibri"/>
        <family val="2"/>
        <scheme val="minor"/>
      </rPr>
      <t>60101700 - 90151800 - 93141500</t>
    </r>
    <r>
      <rPr>
        <b/>
        <sz val="11"/>
        <color theme="1"/>
        <rFont val="Calibri"/>
        <family val="2"/>
        <scheme val="minor"/>
      </rPr>
      <t xml:space="preserve">  CUMPLE
ENTIDAD CONTRATANTE: </t>
    </r>
    <r>
      <rPr>
        <sz val="11"/>
        <color theme="1"/>
        <rFont val="Calibri"/>
        <family val="2"/>
        <scheme val="minor"/>
      </rPr>
      <t xml:space="preserve">DEPARTAMENTO DE  CUNDINAMARCA  SECRETARIA  DE CEINCIA  TECNOLOGIA  E INNOVACION
</t>
    </r>
    <r>
      <rPr>
        <b/>
        <sz val="11"/>
        <color theme="1"/>
        <rFont val="Calibri"/>
        <family val="2"/>
        <scheme val="minor"/>
      </rPr>
      <t>EXPERIENCIA 3 -    CUMPLE</t>
    </r>
    <r>
      <rPr>
        <sz val="11"/>
        <color theme="1"/>
        <rFont val="Calibri"/>
        <family val="2"/>
        <scheme val="minor"/>
      </rPr>
      <t xml:space="preserve">
</t>
    </r>
    <r>
      <rPr>
        <b/>
        <sz val="11"/>
        <color theme="1"/>
        <rFont val="Calibri"/>
        <family val="2"/>
        <scheme val="minor"/>
      </rPr>
      <t>NÚMERO CONSECUTIVO DE LA EXPERIENCIA:</t>
    </r>
    <r>
      <rPr>
        <sz val="11"/>
        <color theme="1"/>
        <rFont val="Calibri"/>
        <family val="2"/>
        <scheme val="minor"/>
      </rPr>
      <t xml:space="preserve"> 34 - </t>
    </r>
    <r>
      <rPr>
        <b/>
        <sz val="11"/>
        <color theme="1"/>
        <rFont val="Calibri"/>
        <family val="2"/>
        <scheme val="minor"/>
      </rPr>
      <t>CONTRATO No:</t>
    </r>
    <r>
      <rPr>
        <sz val="11"/>
        <color theme="1"/>
        <rFont val="Calibri"/>
        <family val="2"/>
        <scheme val="minor"/>
      </rPr>
      <t xml:space="preserve"> 008 DE 2019
</t>
    </r>
    <r>
      <rPr>
        <b/>
        <sz val="11"/>
        <color theme="1"/>
        <rFont val="Calibri"/>
        <family val="2"/>
        <scheme val="minor"/>
      </rPr>
      <t>VALOR PRESENTE SMLV:</t>
    </r>
    <r>
      <rPr>
        <sz val="11"/>
        <color theme="1"/>
        <rFont val="Calibri"/>
        <family val="2"/>
        <scheme val="minor"/>
      </rPr>
      <t xml:space="preserve"> 590,84  </t>
    </r>
    <r>
      <rPr>
        <b/>
        <sz val="11"/>
        <color theme="1"/>
        <rFont val="Calibri"/>
        <family val="2"/>
        <scheme val="minor"/>
      </rPr>
      <t>CUMPLE - PÁG RUP:</t>
    </r>
    <r>
      <rPr>
        <sz val="11"/>
        <color theme="1"/>
        <rFont val="Calibri"/>
        <family val="2"/>
        <scheme val="minor"/>
      </rPr>
      <t xml:space="preserve"> 239
</t>
    </r>
    <r>
      <rPr>
        <b/>
        <sz val="11"/>
        <color theme="1"/>
        <rFont val="Calibri"/>
        <family val="2"/>
        <scheme val="minor"/>
      </rPr>
      <t>OBJETO DEL CONTRATO:</t>
    </r>
    <r>
      <rPr>
        <sz val="11"/>
        <color theme="1"/>
        <rFont val="Calibri"/>
        <family val="2"/>
        <scheme val="minor"/>
      </rPr>
      <t xml:space="preserve"> Prestar los servicios de  operador logístico para la  planeación, organización, administración, producción,  ejecución y demás acciones  logísticas necesarias para la realización de los eventos  programados por la  Asociación Colombiana de Ciudades Capitales – Asocapitales. </t>
    </r>
    <r>
      <rPr>
        <b/>
        <sz val="11"/>
        <color theme="1"/>
        <rFont val="Calibri"/>
        <family val="2"/>
        <scheme val="minor"/>
      </rPr>
      <t xml:space="preserve"> CUMPLE </t>
    </r>
    <r>
      <rPr>
        <sz val="11"/>
        <color theme="1"/>
        <rFont val="Calibri"/>
        <family val="2"/>
        <scheme val="minor"/>
      </rPr>
      <t xml:space="preserve">
</t>
    </r>
    <r>
      <rPr>
        <b/>
        <sz val="11"/>
        <color theme="1"/>
        <rFont val="Calibri"/>
        <family val="2"/>
        <scheme val="minor"/>
      </rPr>
      <t>CÓDIGOS UNSPSC:</t>
    </r>
    <r>
      <rPr>
        <sz val="11"/>
        <color theme="1"/>
        <rFont val="Calibri"/>
        <family val="2"/>
        <scheme val="minor"/>
      </rPr>
      <t xml:space="preserve"> 60101700 - 90151800 - 93141500  </t>
    </r>
    <r>
      <rPr>
        <b/>
        <sz val="11"/>
        <color theme="1"/>
        <rFont val="Calibri"/>
        <family val="2"/>
        <scheme val="minor"/>
      </rPr>
      <t>CUMPLE</t>
    </r>
    <r>
      <rPr>
        <sz val="11"/>
        <color theme="1"/>
        <rFont val="Calibri"/>
        <family val="2"/>
        <scheme val="minor"/>
      </rPr>
      <t xml:space="preserve">
</t>
    </r>
    <r>
      <rPr>
        <b/>
        <sz val="11"/>
        <color theme="1"/>
        <rFont val="Calibri"/>
        <family val="2"/>
        <scheme val="minor"/>
      </rPr>
      <t>ENTIDAD CONTRATANTE:</t>
    </r>
    <r>
      <rPr>
        <sz val="11"/>
        <color theme="1"/>
        <rFont val="Calibri"/>
        <family val="2"/>
        <scheme val="minor"/>
      </rPr>
      <t xml:space="preserve"> ASOCIACION  COLOMBIA  DE CIUDADES  CAPITALES
</t>
    </r>
  </si>
  <si>
    <r>
      <t xml:space="preserve">EXPERIENCIA 1 -   CUMPLE
NÚMERO CONSECUTIVO DE LA EXPERIENCIA: 44  - CONTRATO No: Contrato No. 438 DE 2018
VALOR PRESENTE SMLV: </t>
    </r>
    <r>
      <rPr>
        <sz val="11"/>
        <color theme="1"/>
        <rFont val="Calibri"/>
        <family val="2"/>
        <scheme val="minor"/>
      </rPr>
      <t xml:space="preserve">2,045,51 </t>
    </r>
    <r>
      <rPr>
        <b/>
        <sz val="11"/>
        <color theme="1"/>
        <rFont val="Calibri"/>
        <family val="2"/>
        <scheme val="minor"/>
      </rPr>
      <t xml:space="preserve"> CUMPLE - PÁG RUP: 208
OBJETO DEL CONTRATO: </t>
    </r>
    <r>
      <rPr>
        <sz val="11"/>
        <color theme="1"/>
        <rFont val="Calibri"/>
        <family val="2"/>
        <scheme val="minor"/>
      </rPr>
      <t xml:space="preserve">REALIZAR LOS EVENTOS ARTISTICOS Y CULTURALES, ASI COMO LOS PROCESOS DE FORMACION ARTISTICA DE LA LOCALIDAD DE KENNEDY PARA LA CONSTRUCCION DE UNA BOGOTA MEJOR PARA TODOS </t>
    </r>
    <r>
      <rPr>
        <b/>
        <sz val="11"/>
        <color theme="1"/>
        <rFont val="Calibri"/>
        <family val="2"/>
        <scheme val="minor"/>
      </rPr>
      <t>CUMPLE</t>
    </r>
    <r>
      <rPr>
        <sz val="11"/>
        <color theme="1"/>
        <rFont val="Calibri"/>
        <family val="2"/>
        <scheme val="minor"/>
      </rPr>
      <t xml:space="preserve">
</t>
    </r>
    <r>
      <rPr>
        <b/>
        <sz val="11"/>
        <color theme="1"/>
        <rFont val="Calibri"/>
        <family val="2"/>
        <scheme val="minor"/>
      </rPr>
      <t xml:space="preserve">CÓDIGOS UNSPSC: </t>
    </r>
    <r>
      <rPr>
        <sz val="11"/>
        <color theme="1"/>
        <rFont val="Calibri"/>
        <family val="2"/>
        <scheme val="minor"/>
      </rPr>
      <t>60101700 - 90151800 - 93141500</t>
    </r>
    <r>
      <rPr>
        <b/>
        <sz val="11"/>
        <color theme="1"/>
        <rFont val="Calibri"/>
        <family val="2"/>
        <scheme val="minor"/>
      </rPr>
      <t xml:space="preserve"> CUMPLE
ENTIDAD CONTRATANTE: </t>
    </r>
    <r>
      <rPr>
        <sz val="11"/>
        <color theme="1"/>
        <rFont val="Calibri"/>
        <family val="2"/>
        <scheme val="minor"/>
      </rPr>
      <t>FONDO</t>
    </r>
    <r>
      <rPr>
        <b/>
        <sz val="11"/>
        <color theme="1"/>
        <rFont val="Calibri"/>
        <family val="2"/>
        <scheme val="minor"/>
      </rPr>
      <t xml:space="preserve"> </t>
    </r>
    <r>
      <rPr>
        <sz val="11"/>
        <color theme="1"/>
        <rFont val="Calibri"/>
        <family val="2"/>
        <scheme val="minor"/>
      </rPr>
      <t>DE DESARROLLO LOCAL KENNEDY</t>
    </r>
    <r>
      <rPr>
        <b/>
        <sz val="11"/>
        <color theme="1"/>
        <rFont val="Calibri"/>
        <family val="2"/>
        <scheme val="minor"/>
      </rPr>
      <t xml:space="preserve">
EXPERIENCIA 2 - CUMPLE
NÚMERO CONSECUTIVO DE LA EXPERIENCIA: 6 - CONTRATO No: </t>
    </r>
    <r>
      <rPr>
        <sz val="11"/>
        <color theme="1"/>
        <rFont val="Calibri"/>
        <family val="2"/>
        <scheme val="minor"/>
      </rPr>
      <t>CONVENIO DE ASOCIACION No. 096 DE 2011</t>
    </r>
    <r>
      <rPr>
        <b/>
        <sz val="11"/>
        <color theme="1"/>
        <rFont val="Calibri"/>
        <family val="2"/>
        <scheme val="minor"/>
      </rPr>
      <t xml:space="preserve">
VALOR PRESENTE SMLV: </t>
    </r>
    <r>
      <rPr>
        <sz val="11"/>
        <color theme="1"/>
        <rFont val="Calibri"/>
        <family val="2"/>
        <scheme val="minor"/>
      </rPr>
      <t>511,46</t>
    </r>
    <r>
      <rPr>
        <b/>
        <sz val="11"/>
        <color theme="1"/>
        <rFont val="Calibri"/>
        <family val="2"/>
        <scheme val="minor"/>
      </rPr>
      <t xml:space="preserve"> CUMPLE - PÁG RUP: 52
OBJETO DEL CONTRATO:</t>
    </r>
    <r>
      <rPr>
        <sz val="11"/>
        <color theme="1"/>
        <rFont val="Calibri"/>
        <family val="2"/>
        <scheme val="minor"/>
      </rPr>
      <t xml:space="preserve"> AUNAR RECURSOS TECNICOS, ADMINISTRATIVOS Y ECONOMICOS PARA DESARROLLAR EL PROYECTO "FORMACION Y CAPACITACION EN GESTION Y PROCESOS CULTURALES" QUE INCLUYE 1. LA ORGANIZACIÓN, FORTALECIMIENTO DEL SISTEMA LOCAL DE CULTURA E IMPLEMENTACION DE REDES ARTISTICAS Y CULTURALES EN LA LOCALIDAD. 2.IMPLEMENTACION DE LAS ESTACIONES DE CULTURA - ESTACION ARTE PARA CONVIVIR NIÑOS Y NIÑAS. 3.IMPLEMENTAR Y DESARROLLAR EL PROYECTO DE LAS HISTORIAS COLECTIVAS E INDIVIDUALES E HISTORIAS BARRIALES. 4.APOYO Y FORTALECIMIENTO A EXPRESIONES ARTISTICAS DE LAS INSTITUCIONES EDUCATIVAS DE LA LOCALIDAD Y 5.ESCUELA DE FORMACION ARTISTICA Y CULTURAL.</t>
    </r>
    <r>
      <rPr>
        <b/>
        <sz val="11"/>
        <color theme="1"/>
        <rFont val="Calibri"/>
        <family val="2"/>
        <scheme val="minor"/>
      </rPr>
      <t xml:space="preserve">CUMPLE 
CÓDIGOS UNSPSC: </t>
    </r>
    <r>
      <rPr>
        <sz val="11"/>
        <color theme="1"/>
        <rFont val="Calibri"/>
        <family val="2"/>
        <scheme val="minor"/>
      </rPr>
      <t>60101700 - 90151800 - 93141500</t>
    </r>
    <r>
      <rPr>
        <b/>
        <sz val="11"/>
        <color theme="1"/>
        <rFont val="Calibri"/>
        <family val="2"/>
        <scheme val="minor"/>
      </rPr>
      <t xml:space="preserve">  CUMPLE
ENTIDAD CONTRATANTE: </t>
    </r>
    <r>
      <rPr>
        <sz val="11"/>
        <color theme="1"/>
        <rFont val="Calibri"/>
        <family val="2"/>
        <scheme val="minor"/>
      </rPr>
      <t xml:space="preserve">FONDO DE DESARROLLO LOCAL KENNEDY
</t>
    </r>
    <r>
      <rPr>
        <b/>
        <sz val="11"/>
        <color theme="1"/>
        <rFont val="Calibri"/>
        <family val="2"/>
        <scheme val="minor"/>
      </rPr>
      <t>EXPERIENCIA 3 -   CUMPLE</t>
    </r>
    <r>
      <rPr>
        <sz val="11"/>
        <color theme="1"/>
        <rFont val="Calibri"/>
        <family val="2"/>
        <scheme val="minor"/>
      </rPr>
      <t xml:space="preserve">
</t>
    </r>
    <r>
      <rPr>
        <b/>
        <sz val="11"/>
        <color theme="1"/>
        <rFont val="Calibri"/>
        <family val="2"/>
        <scheme val="minor"/>
      </rPr>
      <t>NÚMERO CONSECUTIVO DE LA EXPERIENCIA</t>
    </r>
    <r>
      <rPr>
        <sz val="11"/>
        <color theme="1"/>
        <rFont val="Calibri"/>
        <family val="2"/>
        <scheme val="minor"/>
      </rPr>
      <t xml:space="preserve">: 8 - </t>
    </r>
    <r>
      <rPr>
        <b/>
        <sz val="11"/>
        <color theme="1"/>
        <rFont val="Calibri"/>
        <family val="2"/>
        <scheme val="minor"/>
      </rPr>
      <t>CONTRATO No</t>
    </r>
    <r>
      <rPr>
        <sz val="11"/>
        <color theme="1"/>
        <rFont val="Calibri"/>
        <family val="2"/>
        <scheme val="minor"/>
      </rPr>
      <t xml:space="preserve">: 120 DE 2013
</t>
    </r>
    <r>
      <rPr>
        <b/>
        <sz val="11"/>
        <color theme="1"/>
        <rFont val="Calibri"/>
        <family val="2"/>
        <scheme val="minor"/>
      </rPr>
      <t>VALOR PRESENTE SMLV</t>
    </r>
    <r>
      <rPr>
        <sz val="11"/>
        <color theme="1"/>
        <rFont val="Calibri"/>
        <family val="2"/>
        <scheme val="minor"/>
      </rPr>
      <t xml:space="preserve">: 581,16  </t>
    </r>
    <r>
      <rPr>
        <b/>
        <sz val="11"/>
        <color theme="1"/>
        <rFont val="Calibri"/>
        <family val="2"/>
        <scheme val="minor"/>
      </rPr>
      <t>CUMPLE</t>
    </r>
    <r>
      <rPr>
        <sz val="11"/>
        <color theme="1"/>
        <rFont val="Calibri"/>
        <family val="2"/>
        <scheme val="minor"/>
      </rPr>
      <t xml:space="preserve"> - PÁG RUP: 61
</t>
    </r>
    <r>
      <rPr>
        <b/>
        <sz val="11"/>
        <color theme="1"/>
        <rFont val="Calibri"/>
        <family val="2"/>
        <scheme val="minor"/>
      </rPr>
      <t>OBJETO DEL CONTRATO:</t>
    </r>
    <r>
      <rPr>
        <sz val="11"/>
        <color theme="1"/>
        <rFont val="Calibri"/>
        <family val="2"/>
        <scheme val="minor"/>
      </rPr>
      <t xml:space="preserve"> EJECUTAR LOS COMPONENTES"COORDINACION Y EJECUCION DE INICIATIVAS CULTURALES Y ARTISTICAS" Y CAPACITACION EN FORMACION ARTISTICA Y CULTURA MEDIANTE LAS LINEAS DE FOMENTO APOYOS CONCERTADOS Y ESTIMULOS DE ACUERDO CON LAS ACTIVIDADES PROPUESTAS Y EN LOS ANEXOS TECNICOS Y PRESUPUESTALES</t>
    </r>
    <r>
      <rPr>
        <b/>
        <sz val="11"/>
        <color theme="1"/>
        <rFont val="Calibri"/>
        <family val="2"/>
        <scheme val="minor"/>
      </rPr>
      <t xml:space="preserve"> CUMPLE</t>
    </r>
    <r>
      <rPr>
        <sz val="11"/>
        <color theme="1"/>
        <rFont val="Calibri"/>
        <family val="2"/>
        <scheme val="minor"/>
      </rPr>
      <t xml:space="preserve">
</t>
    </r>
    <r>
      <rPr>
        <b/>
        <sz val="11"/>
        <color theme="1"/>
        <rFont val="Calibri"/>
        <family val="2"/>
        <scheme val="minor"/>
      </rPr>
      <t>CÓDIGOS UNSPSC</t>
    </r>
    <r>
      <rPr>
        <sz val="11"/>
        <color theme="1"/>
        <rFont val="Calibri"/>
        <family val="2"/>
        <scheme val="minor"/>
      </rPr>
      <t xml:space="preserve">: 60101700 - 90151800 - 93141500  </t>
    </r>
    <r>
      <rPr>
        <b/>
        <sz val="11"/>
        <color theme="1"/>
        <rFont val="Calibri"/>
        <family val="2"/>
        <scheme val="minor"/>
      </rPr>
      <t>CUMPLE</t>
    </r>
    <r>
      <rPr>
        <sz val="11"/>
        <color theme="1"/>
        <rFont val="Calibri"/>
        <family val="2"/>
        <scheme val="minor"/>
      </rPr>
      <t xml:space="preserve">
</t>
    </r>
    <r>
      <rPr>
        <b/>
        <sz val="11"/>
        <color theme="1"/>
        <rFont val="Calibri"/>
        <family val="2"/>
        <scheme val="minor"/>
      </rPr>
      <t>ENTIDAD CONTRATANTE:</t>
    </r>
    <r>
      <rPr>
        <sz val="11"/>
        <color theme="1"/>
        <rFont val="Calibri"/>
        <family val="2"/>
        <scheme val="minor"/>
      </rPr>
      <t xml:space="preserve"> FONDO DE DESARROLLO LOCAL DE USAQUEN
</t>
    </r>
  </si>
  <si>
    <r>
      <t xml:space="preserve">EXPERIENCIA 1 -   CUMPLE
NÚMERO CONSECUTIVO DE LA EXPERIENCIA: 44  - CONTRATO No: Contrato de 2602 - 02 DE AGOSTO DE 2019.
VALOR PRESENTE SMLV: </t>
    </r>
    <r>
      <rPr>
        <sz val="11"/>
        <color theme="1"/>
        <rFont val="Calibri"/>
        <family val="2"/>
        <scheme val="minor"/>
      </rPr>
      <t xml:space="preserve">811,11 </t>
    </r>
    <r>
      <rPr>
        <b/>
        <sz val="11"/>
        <color theme="1"/>
        <rFont val="Calibri"/>
        <family val="2"/>
        <scheme val="minor"/>
      </rPr>
      <t xml:space="preserve"> CUMPLE - PÁG RUP: 113
OBJETO DEL CONTRATO: </t>
    </r>
    <r>
      <rPr>
        <sz val="11"/>
        <color theme="1"/>
        <rFont val="Calibri"/>
        <family val="2"/>
        <scheme val="minor"/>
      </rPr>
      <t xml:space="preserve">CONTRATAR LAS JORNADAS DE AUTO CUIDADO, SENSIBILIZACION, ESPACIOS DE PARTICIPACION Y APOYO INTEGRAL A POBLACION VULNERABLE DE LOS PROGRAMAS DE LA SECRETARIA DE DESARROLLO SOCIAL COMUNITARIO QUE INCLUYA BIENES Y SERVICIOS. </t>
    </r>
    <r>
      <rPr>
        <b/>
        <sz val="11"/>
        <color theme="1"/>
        <rFont val="Calibri"/>
        <family val="2"/>
        <scheme val="minor"/>
      </rPr>
      <t xml:space="preserve">CUMPLE
CÓDIGOS UNSPSC: </t>
    </r>
    <r>
      <rPr>
        <sz val="11"/>
        <color theme="1"/>
        <rFont val="Calibri"/>
        <family val="2"/>
        <scheme val="minor"/>
      </rPr>
      <t>60101700 - 90151800 - 93141500</t>
    </r>
    <r>
      <rPr>
        <b/>
        <sz val="11"/>
        <color theme="1"/>
        <rFont val="Calibri"/>
        <family val="2"/>
        <scheme val="minor"/>
      </rPr>
      <t xml:space="preserve"> CUMPLE
ENTIDAD CONTRATANTE: </t>
    </r>
    <r>
      <rPr>
        <sz val="11"/>
        <color theme="1"/>
        <rFont val="Calibri"/>
        <family val="2"/>
        <scheme val="minor"/>
      </rPr>
      <t>MUNICIPIO DE IBAGUE</t>
    </r>
    <r>
      <rPr>
        <b/>
        <sz val="11"/>
        <color theme="1"/>
        <rFont val="Calibri"/>
        <family val="2"/>
        <scheme val="minor"/>
      </rPr>
      <t xml:space="preserve">
EXPERIENCIA 2 -   CUMPLE
NÚMERO CONSECUTIVO DE LA EXPERIENCIA: 73 - CONTRATO No: </t>
    </r>
    <r>
      <rPr>
        <sz val="11"/>
        <color theme="1"/>
        <rFont val="Calibri"/>
        <family val="2"/>
        <scheme val="minor"/>
      </rPr>
      <t>539-2022PS(78809)</t>
    </r>
    <r>
      <rPr>
        <b/>
        <sz val="11"/>
        <color theme="1"/>
        <rFont val="Calibri"/>
        <family val="2"/>
        <scheme val="minor"/>
      </rPr>
      <t xml:space="preserve">
VALOR PRESENTE SMLV: </t>
    </r>
    <r>
      <rPr>
        <sz val="11"/>
        <color theme="1"/>
        <rFont val="Calibri"/>
        <family val="2"/>
        <scheme val="minor"/>
      </rPr>
      <t>298,54</t>
    </r>
    <r>
      <rPr>
        <b/>
        <sz val="11"/>
        <color theme="1"/>
        <rFont val="Calibri"/>
        <family val="2"/>
        <scheme val="minor"/>
      </rPr>
      <t xml:space="preserve"> CUMPLE - PÁG RUP: 153
OBJETO DEL CONTRATO:</t>
    </r>
    <r>
      <rPr>
        <sz val="11"/>
        <color theme="1"/>
        <rFont val="Calibri"/>
        <family val="2"/>
        <scheme val="minor"/>
      </rPr>
      <t xml:space="preserve"> REALIZAR PROCESOS DE FORMACIÓN TEÓRICO – PRÁCTICOS PARA PROMOVER LA CONSTRUCCIÓN DE REDES DE CUIDADO Y LA RESIGNIFICACIÓN DE ESPACIOS PÚBLICOS INSEGUROS Y VIOLENTOS DE LA LOCALIDAD DE SUBA A TRAVÉS DE LA VINCULACIÓN DE PERSONAS EN ESCUELAS DE SEGURIDAD Y ESTRATEGIAS DE FORTALECIMIENTO DE JUSTICIA COMUNITARIA".</t>
    </r>
    <r>
      <rPr>
        <b/>
        <sz val="11"/>
        <color theme="1"/>
        <rFont val="Calibri"/>
        <family val="2"/>
        <scheme val="minor"/>
      </rPr>
      <t xml:space="preserve">  CUMPLE 
CÓDIGOS UNSPSC: </t>
    </r>
    <r>
      <rPr>
        <sz val="11"/>
        <color theme="1"/>
        <rFont val="Calibri"/>
        <family val="2"/>
        <scheme val="minor"/>
      </rPr>
      <t>90151800 - 93141500</t>
    </r>
    <r>
      <rPr>
        <b/>
        <sz val="11"/>
        <color theme="1"/>
        <rFont val="Calibri"/>
        <family val="2"/>
        <scheme val="minor"/>
      </rPr>
      <t xml:space="preserve">  CUMPLE
ENTIDAD CONTRATANTE: </t>
    </r>
    <r>
      <rPr>
        <sz val="11"/>
        <color theme="1"/>
        <rFont val="Calibri"/>
        <family val="2"/>
        <scheme val="minor"/>
      </rPr>
      <t xml:space="preserve">FONDO DE DESARROLLO LOCAL DE SUBA
</t>
    </r>
    <r>
      <rPr>
        <b/>
        <sz val="11"/>
        <color theme="1"/>
        <rFont val="Calibri"/>
        <family val="2"/>
        <scheme val="minor"/>
      </rPr>
      <t>EXPERIENCIA 3 -   CUMPLE</t>
    </r>
    <r>
      <rPr>
        <sz val="11"/>
        <color theme="1"/>
        <rFont val="Calibri"/>
        <family val="2"/>
        <scheme val="minor"/>
      </rPr>
      <t xml:space="preserve">
</t>
    </r>
    <r>
      <rPr>
        <b/>
        <sz val="11"/>
        <color theme="1"/>
        <rFont val="Calibri"/>
        <family val="2"/>
        <scheme val="minor"/>
      </rPr>
      <t>NÚMERO CONSECUTIVO DE LA EXPERIENCIA</t>
    </r>
    <r>
      <rPr>
        <sz val="11"/>
        <color theme="1"/>
        <rFont val="Calibri"/>
        <family val="2"/>
        <scheme val="minor"/>
      </rPr>
      <t xml:space="preserve">: 90 - CONTRATO No: 345-2023
</t>
    </r>
    <r>
      <rPr>
        <b/>
        <sz val="11"/>
        <color theme="1"/>
        <rFont val="Calibri"/>
        <family val="2"/>
        <scheme val="minor"/>
      </rPr>
      <t>VALOR PRESENTE SMLV</t>
    </r>
    <r>
      <rPr>
        <sz val="11"/>
        <color theme="1"/>
        <rFont val="Calibri"/>
        <family val="2"/>
        <scheme val="minor"/>
      </rPr>
      <t xml:space="preserve">: 242,93  CUMPLE - PÁG RUP: 211
</t>
    </r>
    <r>
      <rPr>
        <b/>
        <sz val="11"/>
        <color theme="1"/>
        <rFont val="Calibri"/>
        <family val="2"/>
        <scheme val="minor"/>
      </rPr>
      <t>OBJETO DEL CONTRATO:</t>
    </r>
    <r>
      <rPr>
        <sz val="11"/>
        <color theme="1"/>
        <rFont val="Calibri"/>
        <family val="2"/>
        <scheme val="minor"/>
      </rPr>
      <t xml:space="preserve">PRESTAR SERVICIOS PARA EL DESARROLLO DE LAS ACTIVIDADES DE FORTALECIMIENTO Y CONSTRUCCIÓN DE LA CIUDADANÍA Y DESARROLLO DE CAPACIDADES, PARA EL EJERC ICIO DE LOS DERECHOS DE LAS MUJERES Y LA PREVENCIÓN DEL FEMINICIDIO Y LAS VIOLENCIAS CONTRA LAS MUJERES EN LA LOCALIDAD DE BARRIOS UNIDOS, EN EL MARCO DEL PROYECTO 2057 “YULIANA SAMBONÍ   </t>
    </r>
    <r>
      <rPr>
        <b/>
        <sz val="11"/>
        <color theme="1"/>
        <rFont val="Calibri"/>
        <family val="2"/>
        <scheme val="minor"/>
      </rPr>
      <t xml:space="preserve">CUMPLE </t>
    </r>
    <r>
      <rPr>
        <sz val="11"/>
        <color theme="1"/>
        <rFont val="Calibri"/>
        <family val="2"/>
        <scheme val="minor"/>
      </rPr>
      <t xml:space="preserve">
</t>
    </r>
    <r>
      <rPr>
        <b/>
        <sz val="11"/>
        <color theme="1"/>
        <rFont val="Calibri"/>
        <family val="2"/>
        <scheme val="minor"/>
      </rPr>
      <t>CÓDIGOS UNSPSC</t>
    </r>
    <r>
      <rPr>
        <sz val="11"/>
        <color theme="1"/>
        <rFont val="Calibri"/>
        <family val="2"/>
        <scheme val="minor"/>
      </rPr>
      <t xml:space="preserve">: 90151800 - 93141500 - 60101700  </t>
    </r>
    <r>
      <rPr>
        <b/>
        <sz val="11"/>
        <color theme="1"/>
        <rFont val="Calibri"/>
        <family val="2"/>
        <scheme val="minor"/>
      </rPr>
      <t>CUMPLE</t>
    </r>
    <r>
      <rPr>
        <sz val="11"/>
        <color theme="1"/>
        <rFont val="Calibri"/>
        <family val="2"/>
        <scheme val="minor"/>
      </rPr>
      <t xml:space="preserve">
</t>
    </r>
    <r>
      <rPr>
        <b/>
        <sz val="11"/>
        <color theme="1"/>
        <rFont val="Calibri"/>
        <family val="2"/>
        <scheme val="minor"/>
      </rPr>
      <t>ENTIDAD CONTRATANTE:</t>
    </r>
    <r>
      <rPr>
        <sz val="11"/>
        <color theme="1"/>
        <rFont val="Calibri"/>
        <family val="2"/>
        <scheme val="minor"/>
      </rPr>
      <t xml:space="preserve"> FONDO DE DESARROLLO LOCAL DE BARRIOS UNIDOS
</t>
    </r>
  </si>
  <si>
    <r>
      <t xml:space="preserve">EXPERIENCIA 1 -   CUMPLE
NÚMERO CONSECUTIVO DE LA EXPERIENCIA: 53  - CONTRATO No: Contrato de 712 DE 2023.
VALOR PRESENTE SMLV: </t>
    </r>
    <r>
      <rPr>
        <sz val="11"/>
        <color theme="1"/>
        <rFont val="Calibri"/>
        <family val="2"/>
        <scheme val="minor"/>
      </rPr>
      <t xml:space="preserve">246.15 </t>
    </r>
    <r>
      <rPr>
        <b/>
        <sz val="11"/>
        <color theme="1"/>
        <rFont val="Calibri"/>
        <family val="2"/>
        <scheme val="minor"/>
      </rPr>
      <t xml:space="preserve"> CUMPLE - PÁG RUP: 139
OBJETO DEL CONTRATO: </t>
    </r>
    <r>
      <rPr>
        <sz val="11"/>
        <color theme="1"/>
        <rFont val="Calibri"/>
        <family val="2"/>
        <scheme val="minor"/>
      </rPr>
      <t xml:space="preserve">CONTRATAR LA PRESTACIÓN DE SERVICIOS DE CAPACITACIÓN, APOYO LOGÍSTICO, ENTREGA DE INSUMOS Y ELEMENTOS PARA EL DESARROLLO DEL PROGRAMA DE FORTALECIMIENTO EN PROCESOS PRODUCTIVOS Y DE COMERCIALIZACIÓN A LOS HOGARES Y /O UNIDADES PRODUCTIVAS DE LA RURALIDAD DE USME. </t>
    </r>
    <r>
      <rPr>
        <b/>
        <sz val="11"/>
        <color theme="1"/>
        <rFont val="Calibri"/>
        <family val="2"/>
        <scheme val="minor"/>
      </rPr>
      <t xml:space="preserve">CUMPLE
CÓDIGOS UNSPSC: </t>
    </r>
    <r>
      <rPr>
        <sz val="11"/>
        <color theme="1"/>
        <rFont val="Calibri"/>
        <family val="2"/>
        <scheme val="minor"/>
      </rPr>
      <t>60101700 - 90151800 - 93141500</t>
    </r>
    <r>
      <rPr>
        <b/>
        <sz val="11"/>
        <color theme="1"/>
        <rFont val="Calibri"/>
        <family val="2"/>
        <scheme val="minor"/>
      </rPr>
      <t xml:space="preserve"> CUMPLE
ENTIDAD CONTRATANTE: </t>
    </r>
    <r>
      <rPr>
        <sz val="11"/>
        <color theme="1"/>
        <rFont val="Calibri"/>
        <family val="2"/>
        <scheme val="minor"/>
      </rPr>
      <t>MUNICIPIO DE IBAGUE</t>
    </r>
    <r>
      <rPr>
        <b/>
        <sz val="11"/>
        <color theme="1"/>
        <rFont val="Calibri"/>
        <family val="2"/>
        <scheme val="minor"/>
      </rPr>
      <t xml:space="preserve">
EXPERIENCIA 2 -   NO CUMPLE (NO SE EVIDENCIA TERMINACIÓN O LIQUIDACIÓN)
NÚMERO CONSECUTIVO DE LA EXPERIENCIA: 65 - CONTRATO No:</t>
    </r>
    <r>
      <rPr>
        <sz val="11"/>
        <color theme="1"/>
        <rFont val="Calibri"/>
        <family val="2"/>
        <scheme val="minor"/>
      </rPr>
      <t>556-2024</t>
    </r>
    <r>
      <rPr>
        <b/>
        <sz val="11"/>
        <color theme="1"/>
        <rFont val="Calibri"/>
        <family val="2"/>
        <scheme val="minor"/>
      </rPr>
      <t xml:space="preserve">
VALOR PRESENTE SMLV: </t>
    </r>
    <r>
      <rPr>
        <sz val="11"/>
        <color theme="1"/>
        <rFont val="Calibri"/>
        <family val="2"/>
        <scheme val="minor"/>
      </rPr>
      <t>175,62</t>
    </r>
    <r>
      <rPr>
        <b/>
        <sz val="11"/>
        <color theme="1"/>
        <rFont val="Calibri"/>
        <family val="2"/>
        <scheme val="minor"/>
      </rPr>
      <t xml:space="preserve"> CUMPLE - PÁG RUP: 170
OBJETO DEL CONTRATO:</t>
    </r>
    <r>
      <rPr>
        <sz val="11"/>
        <color theme="1"/>
        <rFont val="Calibri"/>
        <family val="2"/>
        <scheme val="minor"/>
      </rPr>
      <t xml:space="preserve"> CONTRATAR A MONTO AGOTABLE EL APOYO LOGISTICO Y SUMINISTRO DE MATERIALES, PLANEACION, ORGANIZACION, PRODUCCION Y EJECUCION DE LOS EVENTOS Y ACTIVIDADES QUE SE REQUIERAN, EN DESARROLLO DEL PROYECTO Y LA ACTIVIDAD LOCAL TEUSAQUILLO VIVE DICIEMBRE, DE ACUERDO A LO ESTABLECIDO EN EL ANEXO TÉCNICO Y LOS ESTUDIOS PREVIOS.</t>
    </r>
    <r>
      <rPr>
        <b/>
        <sz val="11"/>
        <color theme="1"/>
        <rFont val="Calibri"/>
        <family val="2"/>
        <scheme val="minor"/>
      </rPr>
      <t xml:space="preserve">  CUMPLE 
CÓDIGOS UNSPSC: </t>
    </r>
    <r>
      <rPr>
        <sz val="11"/>
        <color theme="1"/>
        <rFont val="Calibri"/>
        <family val="2"/>
        <scheme val="minor"/>
      </rPr>
      <t>90151800 - 93141500</t>
    </r>
    <r>
      <rPr>
        <b/>
        <sz val="11"/>
        <color theme="1"/>
        <rFont val="Calibri"/>
        <family val="2"/>
        <scheme val="minor"/>
      </rPr>
      <t xml:space="preserve">  CUMPLE
ENTIDAD CONTRATANTE: </t>
    </r>
    <r>
      <rPr>
        <sz val="11"/>
        <color theme="1"/>
        <rFont val="Calibri"/>
        <family val="2"/>
        <scheme val="minor"/>
      </rPr>
      <t xml:space="preserve">FONDO DE DESARROLLO LOCAL DE TEUSAQUILLO
</t>
    </r>
    <r>
      <rPr>
        <b/>
        <sz val="11"/>
        <color theme="1"/>
        <rFont val="Calibri"/>
        <family val="2"/>
        <scheme val="minor"/>
      </rPr>
      <t>EXPERIENCIA 3 -   CUMPLE</t>
    </r>
    <r>
      <rPr>
        <sz val="11"/>
        <color theme="1"/>
        <rFont val="Calibri"/>
        <family val="2"/>
        <scheme val="minor"/>
      </rPr>
      <t xml:space="preserve">
</t>
    </r>
    <r>
      <rPr>
        <b/>
        <sz val="11"/>
        <color theme="1"/>
        <rFont val="Calibri"/>
        <family val="2"/>
        <scheme val="minor"/>
      </rPr>
      <t>NÚMERO CONSECUTIVO DE LA EXPERIENCIA</t>
    </r>
    <r>
      <rPr>
        <sz val="11"/>
        <color theme="1"/>
        <rFont val="Calibri"/>
        <family val="2"/>
        <scheme val="minor"/>
      </rPr>
      <t>: 43 -</t>
    </r>
    <r>
      <rPr>
        <b/>
        <sz val="11"/>
        <color theme="1"/>
        <rFont val="Calibri"/>
        <family val="2"/>
        <scheme val="minor"/>
      </rPr>
      <t xml:space="preserve"> CONTRATO No:</t>
    </r>
    <r>
      <rPr>
        <sz val="11"/>
        <color theme="1"/>
        <rFont val="Calibri"/>
        <family val="2"/>
        <scheme val="minor"/>
      </rPr>
      <t xml:space="preserve"> 253-2023
</t>
    </r>
    <r>
      <rPr>
        <b/>
        <sz val="11"/>
        <color theme="1"/>
        <rFont val="Calibri"/>
        <family val="2"/>
        <scheme val="minor"/>
      </rPr>
      <t>VALOR PRESENTE SMLV</t>
    </r>
    <r>
      <rPr>
        <sz val="11"/>
        <color theme="1"/>
        <rFont val="Calibri"/>
        <family val="2"/>
        <scheme val="minor"/>
      </rPr>
      <t xml:space="preserve">: 196,92  CUMPLE - PÁG RUP: 120
</t>
    </r>
    <r>
      <rPr>
        <b/>
        <sz val="11"/>
        <color theme="1"/>
        <rFont val="Calibri"/>
        <family val="2"/>
        <scheme val="minor"/>
      </rPr>
      <t>OBJETO DEL CONTRATO:</t>
    </r>
    <r>
      <rPr>
        <sz val="11"/>
        <color theme="1"/>
        <rFont val="Calibri"/>
        <family val="2"/>
        <scheme val="minor"/>
      </rPr>
      <t xml:space="preserve">PRESTAR LOS SERVICIOS PARA EL DESARROLLO DE ACTIVIDADES Y EVENTOS ORIENTADOS AL FORTALECIMIENTO DE EMPRENDIMIENTOS Y/O UNIDADES PRODUCTIVAS EN LA LOCALIDAD DE CHAPINERO   </t>
    </r>
    <r>
      <rPr>
        <b/>
        <sz val="11"/>
        <color theme="1"/>
        <rFont val="Calibri"/>
        <family val="2"/>
        <scheme val="minor"/>
      </rPr>
      <t xml:space="preserve">CUMPLE </t>
    </r>
    <r>
      <rPr>
        <sz val="11"/>
        <color theme="1"/>
        <rFont val="Calibri"/>
        <family val="2"/>
        <scheme val="minor"/>
      </rPr>
      <t xml:space="preserve">
</t>
    </r>
    <r>
      <rPr>
        <b/>
        <sz val="11"/>
        <color theme="1"/>
        <rFont val="Calibri"/>
        <family val="2"/>
        <scheme val="minor"/>
      </rPr>
      <t>CÓDIGOS UNSPSC</t>
    </r>
    <r>
      <rPr>
        <sz val="11"/>
        <color theme="1"/>
        <rFont val="Calibri"/>
        <family val="2"/>
        <scheme val="minor"/>
      </rPr>
      <t xml:space="preserve">: 90151800 - 93141500  </t>
    </r>
    <r>
      <rPr>
        <b/>
        <sz val="11"/>
        <color theme="1"/>
        <rFont val="Calibri"/>
        <family val="2"/>
        <scheme val="minor"/>
      </rPr>
      <t>CUMPLE</t>
    </r>
    <r>
      <rPr>
        <sz val="11"/>
        <color theme="1"/>
        <rFont val="Calibri"/>
        <family val="2"/>
        <scheme val="minor"/>
      </rPr>
      <t xml:space="preserve">
</t>
    </r>
    <r>
      <rPr>
        <b/>
        <sz val="11"/>
        <color theme="1"/>
        <rFont val="Calibri"/>
        <family val="2"/>
        <scheme val="minor"/>
      </rPr>
      <t>ENTIDAD CONTRATANTE:</t>
    </r>
    <r>
      <rPr>
        <sz val="11"/>
        <color theme="1"/>
        <rFont val="Calibri"/>
        <family val="2"/>
        <scheme val="minor"/>
      </rPr>
      <t xml:space="preserve"> ALCALDIA LOCAL DE CHAPINERO                                                                                                                                                                                                                                                                                                                                
</t>
    </r>
    <r>
      <rPr>
        <b/>
        <sz val="11"/>
        <rFont val="Calibri"/>
        <family val="2"/>
        <scheme val="minor"/>
      </rPr>
      <t>EXPERIENCIA 4 - CUMPLE</t>
    </r>
    <r>
      <rPr>
        <sz val="11"/>
        <rFont val="Calibri"/>
        <family val="2"/>
        <scheme val="minor"/>
      </rPr>
      <t xml:space="preserve">
</t>
    </r>
    <r>
      <rPr>
        <b/>
        <sz val="11"/>
        <rFont val="Calibri"/>
        <family val="2"/>
        <scheme val="minor"/>
      </rPr>
      <t>NÚMERO CONSECUTIVO DE LA EXPERIENCIA:</t>
    </r>
    <r>
      <rPr>
        <sz val="11"/>
        <rFont val="Calibri"/>
        <family val="2"/>
        <scheme val="minor"/>
      </rPr>
      <t xml:space="preserve"> 37 - </t>
    </r>
    <r>
      <rPr>
        <b/>
        <sz val="11"/>
        <rFont val="Calibri"/>
        <family val="2"/>
        <scheme val="minor"/>
      </rPr>
      <t>CONTRATO No</t>
    </r>
    <r>
      <rPr>
        <sz val="11"/>
        <rFont val="Calibri"/>
        <family val="2"/>
        <scheme val="minor"/>
      </rPr>
      <t xml:space="preserve">: 396-2023
</t>
    </r>
    <r>
      <rPr>
        <b/>
        <sz val="11"/>
        <rFont val="Calibri"/>
        <family val="2"/>
        <scheme val="minor"/>
      </rPr>
      <t>VALOR PRESENTE SMLV:</t>
    </r>
    <r>
      <rPr>
        <sz val="11"/>
        <rFont val="Calibri"/>
        <family val="2"/>
        <scheme val="minor"/>
      </rPr>
      <t xml:space="preserve"> 210,76  CUMPLE - </t>
    </r>
    <r>
      <rPr>
        <b/>
        <sz val="11"/>
        <rFont val="Calibri"/>
        <family val="2"/>
        <scheme val="minor"/>
      </rPr>
      <t>PÁG RUP:</t>
    </r>
    <r>
      <rPr>
        <sz val="11"/>
        <rFont val="Calibri"/>
        <family val="2"/>
        <scheme val="minor"/>
      </rPr>
      <t xml:space="preserve"> 116
</t>
    </r>
    <r>
      <rPr>
        <b/>
        <sz val="11"/>
        <rFont val="Calibri"/>
        <family val="2"/>
        <scheme val="minor"/>
      </rPr>
      <t>OBJETO DEL CONTRATO:</t>
    </r>
    <r>
      <rPr>
        <sz val="11"/>
        <rFont val="Calibri"/>
        <family val="2"/>
        <scheme val="minor"/>
      </rPr>
      <t xml:space="preserve">“PRESTAR LOS SERVICIOS DE CAPACITACIÓN EN RUBGY Y LA REALIZACIÓN DEL TORNEO DENOMINADO "RUGBY LOCAL USAQUÉN 2023" , EN EL MARCO DEL PROYECTO DE INVERSIÓN "1939 - USAQUÉN DEPORTIVA Y RECREATIVA”.   </t>
    </r>
    <r>
      <rPr>
        <b/>
        <sz val="11"/>
        <rFont val="Calibri"/>
        <family val="2"/>
        <scheme val="minor"/>
      </rPr>
      <t>CUMPLE</t>
    </r>
    <r>
      <rPr>
        <sz val="11"/>
        <rFont val="Calibri"/>
        <family val="2"/>
        <scheme val="minor"/>
      </rPr>
      <t xml:space="preserve"> 
</t>
    </r>
    <r>
      <rPr>
        <b/>
        <sz val="11"/>
        <rFont val="Calibri"/>
        <family val="2"/>
        <scheme val="minor"/>
      </rPr>
      <t>CÓDIGOS UNSPSC:</t>
    </r>
    <r>
      <rPr>
        <sz val="11"/>
        <rFont val="Calibri"/>
        <family val="2"/>
        <scheme val="minor"/>
      </rPr>
      <t xml:space="preserve"> 90151800 - 60101700  </t>
    </r>
    <r>
      <rPr>
        <b/>
        <sz val="11"/>
        <rFont val="Calibri"/>
        <family val="2"/>
        <scheme val="minor"/>
      </rPr>
      <t>CUMPLE</t>
    </r>
    <r>
      <rPr>
        <sz val="11"/>
        <rFont val="Calibri"/>
        <family val="2"/>
        <scheme val="minor"/>
      </rPr>
      <t xml:space="preserve">
</t>
    </r>
    <r>
      <rPr>
        <b/>
        <sz val="11"/>
        <rFont val="Calibri"/>
        <family val="2"/>
        <scheme val="minor"/>
      </rPr>
      <t>ENTIDAD CONTRATANTE:</t>
    </r>
    <r>
      <rPr>
        <sz val="11"/>
        <rFont val="Calibri"/>
        <family val="2"/>
        <scheme val="minor"/>
      </rPr>
      <t xml:space="preserve"> FONDO DE DESARROLLO LOCAL DE USAQUÉN
</t>
    </r>
    <r>
      <rPr>
        <sz val="11"/>
        <color theme="1"/>
        <rFont val="Calibri"/>
        <family val="2"/>
        <scheme val="minor"/>
      </rPr>
      <t xml:space="preserve">
</t>
    </r>
  </si>
  <si>
    <r>
      <t xml:space="preserve">EXPERIENCIA 1 -   CUMPLE
NÚMERO CONSECUTIVO DE LA EXPERIENCIA: 13  - CONTRATO No: </t>
    </r>
    <r>
      <rPr>
        <sz val="12"/>
        <color theme="1"/>
        <rFont val="Calibri"/>
        <family val="2"/>
        <scheme val="minor"/>
      </rPr>
      <t>091 DE 2024</t>
    </r>
    <r>
      <rPr>
        <b/>
        <sz val="12"/>
        <color theme="1"/>
        <rFont val="Calibri"/>
        <family val="2"/>
        <scheme val="minor"/>
      </rPr>
      <t xml:space="preserve">
VALOR PRESENTE SMLV: </t>
    </r>
    <r>
      <rPr>
        <sz val="12"/>
        <color theme="1"/>
        <rFont val="Calibri"/>
        <family val="2"/>
        <scheme val="minor"/>
      </rPr>
      <t xml:space="preserve">378,63 </t>
    </r>
    <r>
      <rPr>
        <b/>
        <sz val="12"/>
        <color theme="1"/>
        <rFont val="Calibri"/>
        <family val="2"/>
        <scheme val="minor"/>
      </rPr>
      <t xml:space="preserve"> CUMPLE - PÁG RUP: 43
OBJETO DEL CONTRATO: </t>
    </r>
    <r>
      <rPr>
        <sz val="12"/>
        <color theme="1"/>
        <rFont val="Calibri"/>
        <family val="2"/>
        <scheme val="minor"/>
      </rPr>
      <t xml:space="preserve"> Contratar la prestación de servicios de apoyo operativo y logístico para la ejecución  de las actividades de bienestar social del último trimestre del año 2024 para el mejoramiento del clima  laboral de las Corporaciones y Despachos Judiciales del Valle del Cauca. </t>
    </r>
    <r>
      <rPr>
        <b/>
        <sz val="12"/>
        <color theme="1"/>
        <rFont val="Calibri"/>
        <family val="2"/>
        <scheme val="minor"/>
      </rPr>
      <t>CUMPLE</t>
    </r>
    <r>
      <rPr>
        <sz val="12"/>
        <color theme="1"/>
        <rFont val="Calibri"/>
        <family val="2"/>
        <scheme val="minor"/>
      </rPr>
      <t xml:space="preserve">
</t>
    </r>
    <r>
      <rPr>
        <b/>
        <sz val="12"/>
        <color theme="1"/>
        <rFont val="Calibri"/>
        <family val="2"/>
        <scheme val="minor"/>
      </rPr>
      <t xml:space="preserve">CÓDIGOS UNSPSC: </t>
    </r>
    <r>
      <rPr>
        <sz val="12"/>
        <color theme="1"/>
        <rFont val="Calibri"/>
        <family val="2"/>
        <scheme val="minor"/>
      </rPr>
      <t>60101700 - 90151800 - 93141500</t>
    </r>
    <r>
      <rPr>
        <b/>
        <sz val="12"/>
        <color theme="1"/>
        <rFont val="Calibri"/>
        <family val="2"/>
        <scheme val="minor"/>
      </rPr>
      <t xml:space="preserve"> CUMPLE
ENTIDAD CONTRATANTE: </t>
    </r>
    <r>
      <rPr>
        <sz val="12"/>
        <color theme="1"/>
        <rFont val="Calibri"/>
        <family val="2"/>
        <scheme val="minor"/>
      </rPr>
      <t xml:space="preserve">CONSEJO SUPERIOR DE LA JUDICATURA - DIRECCION SECCIONAL DE ADMINISTRACION JUDICIAL DE CALI - VALLE DEL CAUCA </t>
    </r>
    <r>
      <rPr>
        <b/>
        <sz val="12"/>
        <color theme="1"/>
        <rFont val="Calibri"/>
        <family val="2"/>
        <scheme val="minor"/>
      </rPr>
      <t xml:space="preserve">
EXPERIENCIA 2 -    CUMPLE
NÚMERO CONSECUTIVO DE LA EXPERIENCIA: 12 - CONTRATO No: </t>
    </r>
    <r>
      <rPr>
        <sz val="12"/>
        <color theme="1"/>
        <rFont val="Calibri"/>
        <family val="2"/>
        <scheme val="minor"/>
      </rPr>
      <t>0110 JINAV-DADIN-2024</t>
    </r>
    <r>
      <rPr>
        <b/>
        <sz val="12"/>
        <color theme="1"/>
        <rFont val="Calibri"/>
        <family val="2"/>
        <scheme val="minor"/>
      </rPr>
      <t xml:space="preserve">
VALOR PRESENTE SMLV: </t>
    </r>
    <r>
      <rPr>
        <sz val="12"/>
        <color theme="1"/>
        <rFont val="Calibri"/>
        <family val="2"/>
        <scheme val="minor"/>
      </rPr>
      <t xml:space="preserve">30,76 </t>
    </r>
    <r>
      <rPr>
        <b/>
        <sz val="12"/>
        <color theme="1"/>
        <rFont val="Calibri"/>
        <family val="2"/>
        <scheme val="minor"/>
      </rPr>
      <t xml:space="preserve"> CUMPLE - PÁG RUP: </t>
    </r>
    <r>
      <rPr>
        <sz val="12"/>
        <color theme="1"/>
        <rFont val="Calibri"/>
        <family val="2"/>
        <scheme val="minor"/>
      </rPr>
      <t>42</t>
    </r>
    <r>
      <rPr>
        <b/>
        <sz val="12"/>
        <color theme="1"/>
        <rFont val="Calibri"/>
        <family val="2"/>
        <scheme val="minor"/>
      </rPr>
      <t xml:space="preserve">
OBJETO DEL CONTRATO:</t>
    </r>
    <r>
      <rPr>
        <sz val="12"/>
        <color theme="1"/>
        <rFont val="Calibri"/>
        <family val="2"/>
        <scheme val="minor"/>
      </rPr>
      <t xml:space="preserve"> SERVICIO LOGISTICO PARA EJECUTAR LAS REUNIONES DE TRABAJO, COMISIONES BINACIONALES, ACUERDOS DE COOPERACION MARITIMA Y REUNIONES MULTILATERALES DE INTELIGENICA PARA LA JEFATURA DE INTELIGENICA NAVAL. </t>
    </r>
    <r>
      <rPr>
        <b/>
        <sz val="12"/>
        <color theme="1"/>
        <rFont val="Calibri"/>
        <family val="2"/>
        <scheme val="minor"/>
      </rPr>
      <t xml:space="preserve"> CUMPLE 
CÓDIGOS UNSPSC: </t>
    </r>
    <r>
      <rPr>
        <sz val="12"/>
        <color theme="1"/>
        <rFont val="Calibri"/>
        <family val="2"/>
        <scheme val="minor"/>
      </rPr>
      <t>60101700 - 90151800 - 93141500</t>
    </r>
    <r>
      <rPr>
        <b/>
        <sz val="12"/>
        <color theme="1"/>
        <rFont val="Calibri"/>
        <family val="2"/>
        <scheme val="minor"/>
      </rPr>
      <t xml:space="preserve">  CUMPLE
ENTIDAD CONTRATANTE: </t>
    </r>
    <r>
      <rPr>
        <sz val="12"/>
        <color theme="1"/>
        <rFont val="Calibri"/>
        <family val="2"/>
        <scheme val="minor"/>
      </rPr>
      <t xml:space="preserve">MINISTERIO DE DEFENSA NACIONAL - ARMADA NACIONAL - DIRECCION ADMINISTRATIVA DE INTELIGENCIA NAVAL
</t>
    </r>
  </si>
  <si>
    <r>
      <t xml:space="preserve">EXPERIENCIA 1 -   CUMPLE
NÚMERO CONSECUTIVO DE LA EXPERIENCIA: 21  - CONTRATO No: 0956 DE 2016
VALOR PRESENTE SMLV: </t>
    </r>
    <r>
      <rPr>
        <sz val="12"/>
        <color theme="1"/>
        <rFont val="Calibri"/>
        <family val="2"/>
        <scheme val="minor"/>
      </rPr>
      <t xml:space="preserve">311,47 </t>
    </r>
    <r>
      <rPr>
        <b/>
        <sz val="12"/>
        <color theme="1"/>
        <rFont val="Calibri"/>
        <family val="2"/>
        <scheme val="minor"/>
      </rPr>
      <t xml:space="preserve"> CUMPLE - PÁG RUP: 113
OBJETO DEL CONTRATO: </t>
    </r>
    <r>
      <rPr>
        <sz val="12"/>
        <color theme="1"/>
        <rFont val="Calibri"/>
        <family val="2"/>
        <scheme val="minor"/>
      </rPr>
      <t xml:space="preserve">LA PRESTACION DE LOS SERVICIOS DE APOYO LOGISTICO PARA LAS ACTIVIDADES Y EVENTOS QUE REALICEN LAS DEPENDENCIAS Y PROYECTOS DL NIVEL CENTRAL DE LA SECRETARIA DISTRITAL DE GOBIERNO </t>
    </r>
    <r>
      <rPr>
        <b/>
        <sz val="12"/>
        <color theme="1"/>
        <rFont val="Calibri"/>
        <family val="2"/>
        <scheme val="minor"/>
      </rPr>
      <t>CUMPLE</t>
    </r>
    <r>
      <rPr>
        <sz val="12"/>
        <color theme="1"/>
        <rFont val="Calibri"/>
        <family val="2"/>
        <scheme val="minor"/>
      </rPr>
      <t xml:space="preserve">
</t>
    </r>
    <r>
      <rPr>
        <b/>
        <sz val="12"/>
        <color theme="1"/>
        <rFont val="Calibri"/>
        <family val="2"/>
        <scheme val="minor"/>
      </rPr>
      <t xml:space="preserve">CÓDIGOS UNSPSC: </t>
    </r>
    <r>
      <rPr>
        <sz val="12"/>
        <color theme="1"/>
        <rFont val="Calibri"/>
        <family val="2"/>
        <scheme val="minor"/>
      </rPr>
      <t>60101700 - 90151800 - 93141500</t>
    </r>
    <r>
      <rPr>
        <b/>
        <sz val="12"/>
        <color theme="1"/>
        <rFont val="Calibri"/>
        <family val="2"/>
        <scheme val="minor"/>
      </rPr>
      <t xml:space="preserve"> CUMPLE
ENTIDAD CONTRATANTE: </t>
    </r>
    <r>
      <rPr>
        <sz val="12"/>
        <color theme="1"/>
        <rFont val="Calibri"/>
        <family val="2"/>
        <scheme val="minor"/>
      </rPr>
      <t>BOGOTÁ D.C. - SECRETARÍA DE GOBIERNO</t>
    </r>
    <r>
      <rPr>
        <b/>
        <sz val="12"/>
        <color theme="1"/>
        <rFont val="Calibri"/>
        <family val="2"/>
        <scheme val="minor"/>
      </rPr>
      <t xml:space="preserve">
EXPERIENCIA 2 -    CUMPLE
NÚMERO CONSECUTIVO DE LA EXPERIENCIA: </t>
    </r>
    <r>
      <rPr>
        <sz val="12"/>
        <color theme="1"/>
        <rFont val="Calibri"/>
        <family val="2"/>
        <scheme val="minor"/>
      </rPr>
      <t>26</t>
    </r>
    <r>
      <rPr>
        <b/>
        <sz val="12"/>
        <color theme="1"/>
        <rFont val="Calibri"/>
        <family val="2"/>
        <scheme val="minor"/>
      </rPr>
      <t xml:space="preserve"> - CONTRATO No: </t>
    </r>
    <r>
      <rPr>
        <sz val="12"/>
        <color theme="1"/>
        <rFont val="Calibri"/>
        <family val="2"/>
        <scheme val="minor"/>
      </rPr>
      <t>013-ARC-CBN3-2020</t>
    </r>
    <r>
      <rPr>
        <b/>
        <sz val="12"/>
        <color theme="1"/>
        <rFont val="Calibri"/>
        <family val="2"/>
        <scheme val="minor"/>
      </rPr>
      <t xml:space="preserve">
VALOR PRESENTE SMLV: </t>
    </r>
    <r>
      <rPr>
        <sz val="12"/>
        <color theme="1"/>
        <rFont val="Calibri"/>
        <family val="2"/>
        <scheme val="minor"/>
      </rPr>
      <t xml:space="preserve">250,62 </t>
    </r>
    <r>
      <rPr>
        <b/>
        <sz val="12"/>
        <color theme="1"/>
        <rFont val="Calibri"/>
        <family val="2"/>
        <scheme val="minor"/>
      </rPr>
      <t xml:space="preserve"> CUMPLE - PÁG RUP: </t>
    </r>
    <r>
      <rPr>
        <sz val="12"/>
        <color theme="1"/>
        <rFont val="Calibri"/>
        <family val="2"/>
        <scheme val="minor"/>
      </rPr>
      <t>137</t>
    </r>
    <r>
      <rPr>
        <b/>
        <sz val="12"/>
        <color theme="1"/>
        <rFont val="Calibri"/>
        <family val="2"/>
        <scheme val="minor"/>
      </rPr>
      <t xml:space="preserve">
OBJETO DEL CONTRATO:</t>
    </r>
    <r>
      <rPr>
        <sz val="12"/>
        <color theme="1"/>
        <rFont val="Calibri"/>
        <family val="2"/>
        <scheme val="minor"/>
      </rPr>
      <t xml:space="preserve"> CONTRATAR EL SERVICIO
DE INTERMEDIACIÓN LOGÍSTICA PARA EL DESARROLLO DE LAS OPERACIONES MULTINACIONALES, COMBINADAS, CONJUNTAS Y ESPECIALES (BINACIONAL Y BRACOLPER) QUE SE REQUIERAN EN LA FUERZA NAVAL DEL SUR” </t>
    </r>
    <r>
      <rPr>
        <b/>
        <sz val="12"/>
        <color theme="1"/>
        <rFont val="Calibri"/>
        <family val="2"/>
        <scheme val="minor"/>
      </rPr>
      <t xml:space="preserve"> CUMPLE 
CÓDIGOS UNSPSC: </t>
    </r>
    <r>
      <rPr>
        <sz val="12"/>
        <color theme="1"/>
        <rFont val="Calibri"/>
        <family val="2"/>
        <scheme val="minor"/>
      </rPr>
      <t>60101700 - 90151800 - 93141500</t>
    </r>
    <r>
      <rPr>
        <b/>
        <sz val="12"/>
        <color theme="1"/>
        <rFont val="Calibri"/>
        <family val="2"/>
        <scheme val="minor"/>
      </rPr>
      <t xml:space="preserve">  CUMPLE
ENTIDAD CONTRATANTE: </t>
    </r>
    <r>
      <rPr>
        <sz val="12"/>
        <color theme="1"/>
        <rFont val="Calibri"/>
        <family val="2"/>
        <scheme val="minor"/>
      </rPr>
      <t xml:space="preserve">BASE NAVAL No. 3 ARC “LEGUÍZAMO
</t>
    </r>
    <r>
      <rPr>
        <b/>
        <sz val="12"/>
        <color theme="1"/>
        <rFont val="Calibri"/>
        <family val="2"/>
        <scheme val="minor"/>
      </rPr>
      <t>EXPERIENCIA 3 -    CUMPLE</t>
    </r>
    <r>
      <rPr>
        <sz val="12"/>
        <color theme="1"/>
        <rFont val="Calibri"/>
        <family val="2"/>
        <scheme val="minor"/>
      </rPr>
      <t xml:space="preserve">
</t>
    </r>
    <r>
      <rPr>
        <b/>
        <sz val="12"/>
        <color theme="1"/>
        <rFont val="Calibri"/>
        <family val="2"/>
        <scheme val="minor"/>
      </rPr>
      <t>NÚMERO CONSECUTIVO DE LA EXPERIENCIA:</t>
    </r>
    <r>
      <rPr>
        <sz val="12"/>
        <color theme="1"/>
        <rFont val="Calibri"/>
        <family val="2"/>
        <scheme val="minor"/>
      </rPr>
      <t xml:space="preserve"> 27 - </t>
    </r>
    <r>
      <rPr>
        <b/>
        <sz val="12"/>
        <color theme="1"/>
        <rFont val="Calibri"/>
        <family val="2"/>
        <scheme val="minor"/>
      </rPr>
      <t>CONTRATO No:</t>
    </r>
    <r>
      <rPr>
        <sz val="12"/>
        <color theme="1"/>
        <rFont val="Calibri"/>
        <family val="2"/>
        <scheme val="minor"/>
      </rPr>
      <t xml:space="preserve"> 226 DE 2018
</t>
    </r>
    <r>
      <rPr>
        <b/>
        <sz val="12"/>
        <color theme="1"/>
        <rFont val="Calibri"/>
        <family val="2"/>
        <scheme val="minor"/>
      </rPr>
      <t>VALOR PRESENTE SMLV:</t>
    </r>
    <r>
      <rPr>
        <sz val="12"/>
        <color theme="1"/>
        <rFont val="Calibri"/>
        <family val="2"/>
        <scheme val="minor"/>
      </rPr>
      <t xml:space="preserve"> 239,20  </t>
    </r>
    <r>
      <rPr>
        <b/>
        <sz val="12"/>
        <color theme="1"/>
        <rFont val="Calibri"/>
        <family val="2"/>
        <scheme val="minor"/>
      </rPr>
      <t>CUMPLE</t>
    </r>
    <r>
      <rPr>
        <sz val="12"/>
        <color theme="1"/>
        <rFont val="Calibri"/>
        <family val="2"/>
        <scheme val="minor"/>
      </rPr>
      <t xml:space="preserve"> -</t>
    </r>
    <r>
      <rPr>
        <b/>
        <sz val="12"/>
        <color theme="1"/>
        <rFont val="Calibri"/>
        <family val="2"/>
        <scheme val="minor"/>
      </rPr>
      <t xml:space="preserve"> PÁG RUP:</t>
    </r>
    <r>
      <rPr>
        <sz val="12"/>
        <color theme="1"/>
        <rFont val="Calibri"/>
        <family val="2"/>
        <scheme val="minor"/>
      </rPr>
      <t xml:space="preserve"> 142
</t>
    </r>
    <r>
      <rPr>
        <b/>
        <sz val="12"/>
        <color theme="1"/>
        <rFont val="Calibri"/>
        <family val="2"/>
        <scheme val="minor"/>
      </rPr>
      <t>OBJETO DEL CONTRATO:</t>
    </r>
    <r>
      <rPr>
        <sz val="12"/>
        <color theme="1"/>
        <rFont val="Calibri"/>
        <family val="2"/>
        <scheme val="minor"/>
      </rPr>
      <t xml:space="preserve"> CONTRATAR A MONTO AGOTABLE LOS SERVICIOS INTEGRALES DE APOYO LOGÍSTICO REQUERIDOS PARA EL FORTALECIMIENTO DE LA GESTIÓN INSTITUCIONAL LOCAL, EN TODOS LOS ESPACIOS  EVENTOS Y ACTIVIDADES QUE REALICE EL FONDO DE DESARROLLO LOCAL DE ENGATIVÁ PARA EL CUMPLIMIENTO DE LA GESTIÓN DE LA ADMINISTRACIÓN LOCAL  </t>
    </r>
    <r>
      <rPr>
        <b/>
        <sz val="12"/>
        <color theme="1"/>
        <rFont val="Calibri"/>
        <family val="2"/>
        <scheme val="minor"/>
      </rPr>
      <t>CUMPLE</t>
    </r>
    <r>
      <rPr>
        <sz val="12"/>
        <color theme="1"/>
        <rFont val="Calibri"/>
        <family val="2"/>
        <scheme val="minor"/>
      </rPr>
      <t xml:space="preserve"> 
</t>
    </r>
    <r>
      <rPr>
        <b/>
        <sz val="12"/>
        <color theme="1"/>
        <rFont val="Calibri"/>
        <family val="2"/>
        <scheme val="minor"/>
      </rPr>
      <t xml:space="preserve">CÓDIGOS UNSPSC: </t>
    </r>
    <r>
      <rPr>
        <sz val="12"/>
        <color theme="1"/>
        <rFont val="Calibri"/>
        <family val="2"/>
        <scheme val="minor"/>
      </rPr>
      <t xml:space="preserve">60101700 - 90151800 - 93141500  </t>
    </r>
    <r>
      <rPr>
        <b/>
        <sz val="12"/>
        <color theme="1"/>
        <rFont val="Calibri"/>
        <family val="2"/>
        <scheme val="minor"/>
      </rPr>
      <t>CUMPLE</t>
    </r>
    <r>
      <rPr>
        <sz val="12"/>
        <color theme="1"/>
        <rFont val="Calibri"/>
        <family val="2"/>
        <scheme val="minor"/>
      </rPr>
      <t xml:space="preserve">
</t>
    </r>
    <r>
      <rPr>
        <b/>
        <sz val="12"/>
        <color theme="1"/>
        <rFont val="Calibri"/>
        <family val="2"/>
        <scheme val="minor"/>
      </rPr>
      <t>ENTIDAD CONTRATANTE:</t>
    </r>
    <r>
      <rPr>
        <sz val="12"/>
        <color theme="1"/>
        <rFont val="Calibri"/>
        <family val="2"/>
        <scheme val="minor"/>
      </rPr>
      <t xml:space="preserve"> ALCALDÍA LOCAL DE ENGATIVÁ
</t>
    </r>
    <r>
      <rPr>
        <b/>
        <sz val="12"/>
        <color theme="1"/>
        <rFont val="Calibri"/>
        <family val="2"/>
        <scheme val="minor"/>
      </rPr>
      <t>EXPERIENCIA 4 -    CUMPLE</t>
    </r>
    <r>
      <rPr>
        <sz val="12"/>
        <color theme="1"/>
        <rFont val="Calibri"/>
        <family val="2"/>
        <scheme val="minor"/>
      </rPr>
      <t xml:space="preserve">
</t>
    </r>
    <r>
      <rPr>
        <b/>
        <sz val="12"/>
        <color theme="1"/>
        <rFont val="Calibri"/>
        <family val="2"/>
        <scheme val="minor"/>
      </rPr>
      <t>NÚMERO CONSECUTIVO DE LA EXPERIENCIA</t>
    </r>
    <r>
      <rPr>
        <sz val="12"/>
        <color theme="1"/>
        <rFont val="Calibri"/>
        <family val="2"/>
        <scheme val="minor"/>
      </rPr>
      <t xml:space="preserve">: 14 - </t>
    </r>
    <r>
      <rPr>
        <b/>
        <sz val="12"/>
        <color theme="1"/>
        <rFont val="Calibri"/>
        <family val="2"/>
        <scheme val="minor"/>
      </rPr>
      <t xml:space="preserve">CONTRATO No: </t>
    </r>
    <r>
      <rPr>
        <sz val="12"/>
        <color theme="1"/>
        <rFont val="Calibri"/>
        <family val="2"/>
        <scheme val="minor"/>
      </rPr>
      <t xml:space="preserve">6700007886 DE 2019
</t>
    </r>
    <r>
      <rPr>
        <b/>
        <sz val="12"/>
        <color theme="1"/>
        <rFont val="Calibri"/>
        <family val="2"/>
        <scheme val="minor"/>
      </rPr>
      <t xml:space="preserve">VALOR PRESENTE SMLV: </t>
    </r>
    <r>
      <rPr>
        <sz val="12"/>
        <color theme="1"/>
        <rFont val="Calibri"/>
        <family val="2"/>
        <scheme val="minor"/>
      </rPr>
      <t xml:space="preserve">790,94  </t>
    </r>
    <r>
      <rPr>
        <b/>
        <sz val="12"/>
        <color theme="1"/>
        <rFont val="Calibri"/>
        <family val="2"/>
        <scheme val="minor"/>
      </rPr>
      <t>CUMPLE - PÁG RUP:</t>
    </r>
    <r>
      <rPr>
        <sz val="12"/>
        <color theme="1"/>
        <rFont val="Calibri"/>
        <family val="2"/>
        <scheme val="minor"/>
      </rPr>
      <t xml:space="preserve"> 79
</t>
    </r>
    <r>
      <rPr>
        <b/>
        <sz val="12"/>
        <color theme="1"/>
        <rFont val="Calibri"/>
        <family val="2"/>
        <scheme val="minor"/>
      </rPr>
      <t xml:space="preserve">OBJETO DEL CONTRATO: </t>
    </r>
    <r>
      <rPr>
        <sz val="12"/>
        <color theme="1"/>
        <rFont val="Calibri"/>
        <family val="2"/>
        <scheme val="minor"/>
      </rPr>
      <t xml:space="preserve">PRESTAR EL SERVICIO DE OPERADOR LOGÍSTICO Y ASISTENCIAL PARA LAS DIFERENTES ACTIVIDADES, EVENTOS Y TORNEOS DEPORTIVOS DE LOS PROYECTOS DEL INDER MEDELLIN (LOTE 4- Fomento  </t>
    </r>
    <r>
      <rPr>
        <b/>
        <sz val="12"/>
        <color theme="1"/>
        <rFont val="Calibri"/>
        <family val="2"/>
        <scheme val="minor"/>
      </rPr>
      <t xml:space="preserve">CUMPLE </t>
    </r>
    <r>
      <rPr>
        <sz val="12"/>
        <color theme="1"/>
        <rFont val="Calibri"/>
        <family val="2"/>
        <scheme val="minor"/>
      </rPr>
      <t xml:space="preserve">
</t>
    </r>
    <r>
      <rPr>
        <b/>
        <sz val="12"/>
        <color theme="1"/>
        <rFont val="Calibri"/>
        <family val="2"/>
        <scheme val="minor"/>
      </rPr>
      <t xml:space="preserve">CÓDIGOS UNSPSC: </t>
    </r>
    <r>
      <rPr>
        <sz val="12"/>
        <color theme="1"/>
        <rFont val="Calibri"/>
        <family val="2"/>
        <scheme val="minor"/>
      </rPr>
      <t xml:space="preserve">60101700 - 90151800 - 93141500  </t>
    </r>
    <r>
      <rPr>
        <b/>
        <sz val="12"/>
        <color theme="1"/>
        <rFont val="Calibri"/>
        <family val="2"/>
        <scheme val="minor"/>
      </rPr>
      <t>CUMPLE</t>
    </r>
    <r>
      <rPr>
        <sz val="12"/>
        <color theme="1"/>
        <rFont val="Calibri"/>
        <family val="2"/>
        <scheme val="minor"/>
      </rPr>
      <t xml:space="preserve">
</t>
    </r>
    <r>
      <rPr>
        <b/>
        <sz val="12"/>
        <color theme="1"/>
        <rFont val="Calibri"/>
        <family val="2"/>
        <scheme val="minor"/>
      </rPr>
      <t>ENTIDAD CONTRATANTE:</t>
    </r>
    <r>
      <rPr>
        <sz val="12"/>
        <color theme="1"/>
        <rFont val="Calibri"/>
        <family val="2"/>
        <scheme val="minor"/>
      </rPr>
      <t xml:space="preserve"> INSTITUTO DE DEPORTES Y RECREACION - INDER"
</t>
    </r>
  </si>
  <si>
    <r>
      <t xml:space="preserve">EXPERIENCIA 1 -   CUMPLE
NÚMERO CONSECUTIVO DE LA EXPERIENCIA: 53  - CONTRATO No: </t>
    </r>
    <r>
      <rPr>
        <sz val="12"/>
        <color theme="1"/>
        <rFont val="Calibri"/>
        <family val="2"/>
        <scheme val="minor"/>
      </rPr>
      <t>ANT-CDPS-1193-2022</t>
    </r>
    <r>
      <rPr>
        <b/>
        <sz val="12"/>
        <color theme="1"/>
        <rFont val="Calibri"/>
        <family val="2"/>
        <scheme val="minor"/>
      </rPr>
      <t xml:space="preserve">
VALOR PRESENTE SMLV: </t>
    </r>
    <r>
      <rPr>
        <sz val="12"/>
        <color theme="1"/>
        <rFont val="Calibri"/>
        <family val="2"/>
        <scheme val="minor"/>
      </rPr>
      <t xml:space="preserve">1,500 </t>
    </r>
    <r>
      <rPr>
        <b/>
        <sz val="12"/>
        <color theme="1"/>
        <rFont val="Calibri"/>
        <family val="2"/>
        <scheme val="minor"/>
      </rPr>
      <t xml:space="preserve"> CUMPLE - PÁG RUP: 271
OBJETO DEL CONTRATO: </t>
    </r>
    <r>
      <rPr>
        <sz val="12"/>
        <color theme="1"/>
        <rFont val="Calibri"/>
        <family val="2"/>
        <scheme val="minor"/>
      </rPr>
      <t xml:space="preserve">Prestar los  servicios de  apoyo logístico  en la  organización,  producción,  ejecución y  transmisión de  eventos para la  difusión y  socialización de  actividades  relacionadas  con los  procesos de  regularización  de la propiedad  rural en el  territorio  nacional, en el  marco de las  obligaciones  misionales de  la agencia y la estrategia Ruta  de las Tierras  con Legalidad. </t>
    </r>
    <r>
      <rPr>
        <b/>
        <sz val="12"/>
        <color theme="1"/>
        <rFont val="Calibri"/>
        <family val="2"/>
        <scheme val="minor"/>
      </rPr>
      <t>CUMPLE</t>
    </r>
    <r>
      <rPr>
        <sz val="12"/>
        <color theme="1"/>
        <rFont val="Calibri"/>
        <family val="2"/>
        <scheme val="minor"/>
      </rPr>
      <t xml:space="preserve">
</t>
    </r>
    <r>
      <rPr>
        <b/>
        <sz val="12"/>
        <color theme="1"/>
        <rFont val="Calibri"/>
        <family val="2"/>
        <scheme val="minor"/>
      </rPr>
      <t xml:space="preserve">CÓDIGOS UNSPSC: </t>
    </r>
    <r>
      <rPr>
        <sz val="12"/>
        <color theme="1"/>
        <rFont val="Calibri"/>
        <family val="2"/>
        <scheme val="minor"/>
      </rPr>
      <t>60101700 - 90151800 - 93141500</t>
    </r>
    <r>
      <rPr>
        <b/>
        <sz val="12"/>
        <color theme="1"/>
        <rFont val="Calibri"/>
        <family val="2"/>
        <scheme val="minor"/>
      </rPr>
      <t xml:space="preserve"> CUMPLE
ENTIDAD CONTRATANTE: </t>
    </r>
    <r>
      <rPr>
        <sz val="12"/>
        <color theme="1"/>
        <rFont val="Calibri"/>
        <family val="2"/>
        <scheme val="minor"/>
      </rPr>
      <t>AGENCIA  NACIONAL DE  TIERRAS - ANT</t>
    </r>
    <r>
      <rPr>
        <b/>
        <sz val="12"/>
        <color theme="1"/>
        <rFont val="Calibri"/>
        <family val="2"/>
        <scheme val="minor"/>
      </rPr>
      <t xml:space="preserve">
EXPERIENCIA 2 -    CUMPLE
NÚMERO CONSECUTIVO DE LA EXPERIENCIA: 60 - CONTRATO No: </t>
    </r>
    <r>
      <rPr>
        <sz val="12"/>
        <color theme="1"/>
        <rFont val="Calibri"/>
        <family val="2"/>
        <scheme val="minor"/>
      </rPr>
      <t>312 DE 2022</t>
    </r>
    <r>
      <rPr>
        <b/>
        <sz val="12"/>
        <color theme="1"/>
        <rFont val="Calibri"/>
        <family val="2"/>
        <scheme val="minor"/>
      </rPr>
      <t xml:space="preserve">
VALOR PRESENTE SMLV: </t>
    </r>
    <r>
      <rPr>
        <sz val="12"/>
        <color theme="1"/>
        <rFont val="Calibri"/>
        <family val="2"/>
        <scheme val="minor"/>
      </rPr>
      <t xml:space="preserve">1.105,77 </t>
    </r>
    <r>
      <rPr>
        <b/>
        <sz val="12"/>
        <color theme="1"/>
        <rFont val="Calibri"/>
        <family val="2"/>
        <scheme val="minor"/>
      </rPr>
      <t xml:space="preserve"> CUMPLE - PÁG RUP: 322
OBJETO DEL CONTRATO:</t>
    </r>
    <r>
      <rPr>
        <sz val="12"/>
        <color theme="1"/>
        <rFont val="Calibri"/>
        <family val="2"/>
        <scheme val="minor"/>
      </rPr>
      <t xml:space="preserve"> Prestación de  servicios como  operador  logístico para la  organización y  ejecución de  los eventos y  actividades que  programe la  Autoridad  Nacional de  Acuicultura y  Pesca para la  vigencia 2022. </t>
    </r>
    <r>
      <rPr>
        <b/>
        <sz val="12"/>
        <color theme="1"/>
        <rFont val="Calibri"/>
        <family val="2"/>
        <scheme val="minor"/>
      </rPr>
      <t xml:space="preserve"> CUMPLE 
CÓDIGOS UNSPSC: </t>
    </r>
    <r>
      <rPr>
        <sz val="12"/>
        <color theme="1"/>
        <rFont val="Calibri"/>
        <family val="2"/>
        <scheme val="minor"/>
      </rPr>
      <t>60101700 - 90151800 - 93141500</t>
    </r>
    <r>
      <rPr>
        <b/>
        <sz val="12"/>
        <color theme="1"/>
        <rFont val="Calibri"/>
        <family val="2"/>
        <scheme val="minor"/>
      </rPr>
      <t xml:space="preserve">  CUMPLE
ENTIDAD CONTRATANTE: </t>
    </r>
    <r>
      <rPr>
        <sz val="12"/>
        <color theme="1"/>
        <rFont val="Calibri"/>
        <family val="2"/>
        <scheme val="minor"/>
      </rPr>
      <t xml:space="preserve">AUTORIDAD  NACIONAL DE  ACUICULTURA  Y PESCA
</t>
    </r>
  </si>
  <si>
    <t xml:space="preserve">OBSERVACIONES: NO ADJUNTA FORMATO DE ACEPTACION DE CONDICIONES TÉCNICAS </t>
  </si>
  <si>
    <t>OFERTA NO VALIDA</t>
  </si>
  <si>
    <r>
      <t xml:space="preserve">EXPERIENCIA 1 -  NO CUMPLE
NÚMERO CONSECUTIVO DE LA EXPERIENCIA: 14  - CONTRATO No: 088-2023
VALOR PRESENTE SMLV: </t>
    </r>
    <r>
      <rPr>
        <sz val="12"/>
        <color theme="1"/>
        <rFont val="Calibri"/>
        <family val="2"/>
        <scheme val="minor"/>
      </rPr>
      <t xml:space="preserve">2938,62 </t>
    </r>
    <r>
      <rPr>
        <b/>
        <sz val="12"/>
        <color theme="1"/>
        <rFont val="Calibri"/>
        <family val="2"/>
        <scheme val="minor"/>
      </rPr>
      <t xml:space="preserve"> CUMPLE - PÁG RUP: 52
OBJETO DEL CONTRATO: </t>
    </r>
    <r>
      <rPr>
        <sz val="12"/>
        <color theme="1"/>
        <rFont val="Calibri"/>
        <family val="2"/>
        <scheme val="minor"/>
      </rPr>
      <t xml:space="preserve">CONTRATAR LA CONSULTORIA  RELACIONADA PARA ESTABLECER  UN PORCESO METODOLOGICO EN  LA IMPLEMENTACION DE  ESTRATEGIAS ENFOCADAS AL  CAMBIO DE COMPORTAMIENTO  EN LA CIUDADANIA Y ENFOQUE  DE CAMBIO SOCIAL A TRAVES  PEDAGOGIAS RELACIONADAS CON  LA PROTECCION DE VIOLENCIA  CONTRA LA MUJER Y SU IMPACTO  EN EL CONTEXTO FAMILIAR DEL  CAMPESINADO RURAL DEL  DEPARTAMENTO DEL ATLÁNTICO,  ORIENTADO AL CONOCIMIENTO  DE SUS DERECHOS,  FORTALECIMIENTOS DE  OPORTUNIDADES, DESARROLLO  INTEGRAL, INCLUSION SOCIAL Y  RESPETO DE LA DIGNIDAD EN LA MUJER EN EL DEPARTAMENTO  DEL ATLÁNTICO. </t>
    </r>
    <r>
      <rPr>
        <b/>
        <sz val="12"/>
        <color theme="1"/>
        <rFont val="Calibri"/>
        <family val="2"/>
        <scheme val="minor"/>
      </rPr>
      <t>CUMPLE</t>
    </r>
    <r>
      <rPr>
        <sz val="12"/>
        <color theme="1"/>
        <rFont val="Calibri"/>
        <family val="2"/>
        <scheme val="minor"/>
      </rPr>
      <t xml:space="preserve">
</t>
    </r>
    <r>
      <rPr>
        <b/>
        <sz val="12"/>
        <color theme="1"/>
        <rFont val="Calibri"/>
        <family val="2"/>
        <scheme val="minor"/>
      </rPr>
      <t>CÓDIGOS UNSPSC:</t>
    </r>
    <r>
      <rPr>
        <sz val="12"/>
        <color theme="1"/>
        <rFont val="Calibri"/>
        <family val="2"/>
        <scheme val="minor"/>
      </rPr>
      <t xml:space="preserve"> 601014700 - 90151800</t>
    </r>
    <r>
      <rPr>
        <b/>
        <sz val="12"/>
        <color theme="1"/>
        <rFont val="Calibri"/>
        <family val="2"/>
        <scheme val="minor"/>
      </rPr>
      <t xml:space="preserve">   NO CUMPLE
ENTIDAD CONTRATANTE: </t>
    </r>
    <r>
      <rPr>
        <sz val="12"/>
        <color theme="1"/>
        <rFont val="Calibri"/>
        <family val="2"/>
        <scheme val="minor"/>
      </rPr>
      <t>GOBERNACIÓN  DEL ATLÁNTICO</t>
    </r>
    <r>
      <rPr>
        <b/>
        <sz val="12"/>
        <color theme="1"/>
        <rFont val="Calibri"/>
        <family val="2"/>
        <scheme val="minor"/>
      </rPr>
      <t xml:space="preserve">
</t>
    </r>
    <r>
      <rPr>
        <sz val="12"/>
        <color theme="1"/>
        <rFont val="Calibri"/>
        <family val="2"/>
        <scheme val="minor"/>
      </rPr>
      <t xml:space="preserve">
</t>
    </r>
  </si>
  <si>
    <t>Elaboró: Cristian Monroy - Profesional Planeación - CPS-300-2025</t>
  </si>
  <si>
    <r>
      <rPr>
        <b/>
        <sz val="12"/>
        <rFont val="Calibri"/>
        <family val="2"/>
        <scheme val="minor"/>
      </rPr>
      <t xml:space="preserve">EXPERIENCIA 1 -   CUMPLE
NÚMERO CONSECUTIVO DE LA EXPERIENCIA: 108  - CONTRATO No: 4600072055 de 2017
VALOR PRESENTE SMLV: </t>
    </r>
    <r>
      <rPr>
        <sz val="12"/>
        <rFont val="Calibri"/>
        <family val="2"/>
        <scheme val="minor"/>
      </rPr>
      <t xml:space="preserve">2.033,61 </t>
    </r>
    <r>
      <rPr>
        <b/>
        <sz val="12"/>
        <rFont val="Calibri"/>
        <family val="2"/>
        <scheme val="minor"/>
      </rPr>
      <t xml:space="preserve"> CUMPLE - PÁG RUP:273
OBJETO DEL CONTRATO: </t>
    </r>
    <r>
      <rPr>
        <sz val="12"/>
        <rFont val="Calibri"/>
        <family val="2"/>
        <scheme val="minor"/>
      </rPr>
      <t xml:space="preserve">PP Realización de actividades para  la prevención, promoción y  sensibilización de los Derechos  Humanos. </t>
    </r>
    <r>
      <rPr>
        <b/>
        <sz val="12"/>
        <rFont val="Calibri"/>
        <family val="2"/>
        <scheme val="minor"/>
      </rPr>
      <t>CUMPLE</t>
    </r>
    <r>
      <rPr>
        <sz val="12"/>
        <rFont val="Calibri"/>
        <family val="2"/>
        <scheme val="minor"/>
      </rPr>
      <t xml:space="preserve">
</t>
    </r>
    <r>
      <rPr>
        <b/>
        <sz val="12"/>
        <rFont val="Calibri"/>
        <family val="2"/>
        <scheme val="minor"/>
      </rPr>
      <t xml:space="preserve">CÓDIGOS UNSPSC: </t>
    </r>
    <r>
      <rPr>
        <sz val="12"/>
        <rFont val="Calibri"/>
        <family val="2"/>
        <scheme val="minor"/>
      </rPr>
      <t>60101700 - 90151800 - 93141500</t>
    </r>
    <r>
      <rPr>
        <b/>
        <sz val="12"/>
        <rFont val="Calibri"/>
        <family val="2"/>
        <scheme val="minor"/>
      </rPr>
      <t xml:space="preserve"> CUMPLE
ENTIDAD CONTRATANTE: </t>
    </r>
    <r>
      <rPr>
        <sz val="12"/>
        <rFont val="Calibri"/>
        <family val="2"/>
        <scheme val="minor"/>
      </rPr>
      <t xml:space="preserve">Municipio de Medellín </t>
    </r>
    <r>
      <rPr>
        <b/>
        <sz val="12"/>
        <rFont val="Calibri"/>
        <family val="2"/>
        <scheme val="minor"/>
      </rPr>
      <t xml:space="preserve">
</t>
    </r>
    <r>
      <rPr>
        <b/>
        <sz val="12"/>
        <color theme="1"/>
        <rFont val="Calibri"/>
        <family val="2"/>
        <scheme val="minor"/>
      </rPr>
      <t xml:space="preserve">
EXPERIENCIA 2 -    CUMPLE
NÚMERO CONSECUTIVO DE LA EXPERIENCIA: 138 - CONTRATO No: </t>
    </r>
    <r>
      <rPr>
        <sz val="12"/>
        <color theme="1"/>
        <rFont val="Calibri"/>
        <family val="2"/>
        <scheme val="minor"/>
      </rPr>
      <t>43600090716 de 2021</t>
    </r>
    <r>
      <rPr>
        <b/>
        <sz val="12"/>
        <color theme="1"/>
        <rFont val="Calibri"/>
        <family val="2"/>
        <scheme val="minor"/>
      </rPr>
      <t xml:space="preserve">
VALOR PRESENTE SMLV: </t>
    </r>
    <r>
      <rPr>
        <sz val="12"/>
        <color theme="1"/>
        <rFont val="Calibri"/>
        <family val="2"/>
        <scheme val="minor"/>
      </rPr>
      <t xml:space="preserve">420,13  </t>
    </r>
    <r>
      <rPr>
        <b/>
        <sz val="12"/>
        <color theme="1"/>
        <rFont val="Calibri"/>
        <family val="2"/>
        <scheme val="minor"/>
      </rPr>
      <t xml:space="preserve"> CUMPLE - PÁG RUP: 419
OBJETO DEL CONTRATO:</t>
    </r>
    <r>
      <rPr>
        <sz val="12"/>
        <color theme="1"/>
        <rFont val="Calibri"/>
        <family val="2"/>
        <scheme val="minor"/>
      </rPr>
      <t xml:space="preserve"> Prestación de servicios para  desarrollar la oferta formativa de la  secretaría de las mujeres a través  de la escuela para la gobernanza y  la igualdad de género EGIG </t>
    </r>
    <r>
      <rPr>
        <b/>
        <sz val="12"/>
        <color theme="1"/>
        <rFont val="Calibri"/>
        <family val="2"/>
        <scheme val="minor"/>
      </rPr>
      <t xml:space="preserve"> CUMPLE 
CÓDIGOS UNSPSC: </t>
    </r>
    <r>
      <rPr>
        <sz val="12"/>
        <color theme="1"/>
        <rFont val="Calibri"/>
        <family val="2"/>
        <scheme val="minor"/>
      </rPr>
      <t>60101700 - 90151800 - 93141500</t>
    </r>
    <r>
      <rPr>
        <b/>
        <sz val="12"/>
        <color theme="1"/>
        <rFont val="Calibri"/>
        <family val="2"/>
        <scheme val="minor"/>
      </rPr>
      <t xml:space="preserve">  CUMPLE
ENTIDAD CONTRATANTE: </t>
    </r>
    <r>
      <rPr>
        <sz val="12"/>
        <color theme="1"/>
        <rFont val="Calibri"/>
        <family val="2"/>
        <scheme val="minor"/>
      </rPr>
      <t xml:space="preserve">Distrito Especial De  Ciencia tecnología E  innovación De Medellín
</t>
    </r>
  </si>
  <si>
    <t>830044030 1</t>
  </si>
  <si>
    <t>900582854 4</t>
  </si>
  <si>
    <t>SUBSANACIONES</t>
  </si>
  <si>
    <t>OK</t>
  </si>
  <si>
    <t>FACTORES PONDERABLES PUNTAJE MÁXIMO</t>
  </si>
  <si>
    <t>Factor económico</t>
  </si>
  <si>
    <t>Factor Técnico (Ponderación de calidad) Servicios adicionales sin costo alguno para la entidad.</t>
  </si>
  <si>
    <t>Apoyo a La Industria Nacional</t>
  </si>
  <si>
    <t>Criterios Diferenciales para Emprendimientos y Empresas de Mujeres en el Sistema de Compras Públicas</t>
  </si>
  <si>
    <t>MiPymes en el sistema de compras públicas</t>
  </si>
  <si>
    <t>PUNTAJE MÁXIMO</t>
  </si>
  <si>
    <t>12. LOGISTICA Y GESTION DE NEGOCIOS</t>
  </si>
  <si>
    <t>10. People Security SAS</t>
  </si>
  <si>
    <t>9. NASHARA GROUP SAS</t>
  </si>
  <si>
    <t>8. EXPOEVENTOS Y LOGISTICA SAS</t>
  </si>
  <si>
    <t>7. XIE SOLUCIONES SAS</t>
  </si>
  <si>
    <t>6. IKALA - EMPRESA PARA EL DESARROLLO SOCIAL SAS</t>
  </si>
  <si>
    <t>5. Fundación Foro Cívico</t>
  </si>
  <si>
    <t>4. FUNXI</t>
  </si>
  <si>
    <t>3. Consultores y Asesores TIC</t>
  </si>
  <si>
    <t>1. INVERSIONES CFS SAS</t>
  </si>
  <si>
    <r>
      <t>EXPERIENCIA 1 -   CUMPLE
NÚMERO CONSECUTIVO DE LA EXPERIENCIA: 118  - CONTRATO No: 093-2017
VALOR PRESENTE SMLV: 240,14</t>
    </r>
    <r>
      <rPr>
        <sz val="11"/>
        <color theme="1"/>
        <rFont val="Calibri"/>
        <family val="2"/>
        <scheme val="minor"/>
      </rPr>
      <t xml:space="preserve"> </t>
    </r>
    <r>
      <rPr>
        <b/>
        <sz val="11"/>
        <color theme="1"/>
        <rFont val="Calibri"/>
        <family val="2"/>
        <scheme val="minor"/>
      </rPr>
      <t xml:space="preserve"> CUMPLE - PÁG RUP: 79
OBJETO DEL CONTRATO: </t>
    </r>
    <r>
      <rPr>
        <sz val="11"/>
        <color theme="1"/>
        <rFont val="Calibri"/>
        <family val="2"/>
        <scheme val="minor"/>
      </rPr>
      <t>Contratar los servicios de  formación en modalidad de  diplomado para vincular a  personas habitantes de la  localidad de barrios unidos a  procesos de participación  ciudadana y/o control social, en  el marco del proyecto 1562.</t>
    </r>
    <r>
      <rPr>
        <b/>
        <sz val="11"/>
        <color theme="1"/>
        <rFont val="Calibri"/>
        <family val="2"/>
        <scheme val="minor"/>
      </rPr>
      <t xml:space="preserve"> CUMPLE</t>
    </r>
    <r>
      <rPr>
        <sz val="11"/>
        <color theme="1"/>
        <rFont val="Calibri"/>
        <family val="2"/>
        <scheme val="minor"/>
      </rPr>
      <t xml:space="preserve">
</t>
    </r>
    <r>
      <rPr>
        <b/>
        <sz val="11"/>
        <color theme="1"/>
        <rFont val="Calibri"/>
        <family val="2"/>
        <scheme val="minor"/>
      </rPr>
      <t xml:space="preserve">CÓDIGOS UNSPSC: </t>
    </r>
    <r>
      <rPr>
        <sz val="11"/>
        <color theme="1"/>
        <rFont val="Calibri"/>
        <family val="2"/>
        <scheme val="minor"/>
      </rPr>
      <t>93141500</t>
    </r>
    <r>
      <rPr>
        <b/>
        <sz val="11"/>
        <color theme="1"/>
        <rFont val="Calibri"/>
        <family val="2"/>
        <scheme val="minor"/>
      </rPr>
      <t xml:space="preserve"> CUMPLE
ENTIDAD CONTRATANTE: </t>
    </r>
    <r>
      <rPr>
        <sz val="11"/>
        <color theme="1"/>
        <rFont val="Calibri"/>
        <family val="2"/>
        <scheme val="minor"/>
      </rPr>
      <t>FONDO DE  DESARROLLO  LOCAL DE  BARRIOS  UNIDOS</t>
    </r>
    <r>
      <rPr>
        <b/>
        <sz val="11"/>
        <color theme="1"/>
        <rFont val="Calibri"/>
        <family val="2"/>
        <scheme val="minor"/>
      </rPr>
      <t xml:space="preserve">
EXPERIENCIA 2 -    CUMPLE
NÚMERO CONSECUTIVO DE LA EXPERIENCIA: 88 - CONTRATO No: </t>
    </r>
    <r>
      <rPr>
        <sz val="11"/>
        <color theme="1"/>
        <rFont val="Calibri"/>
        <family val="2"/>
        <scheme val="minor"/>
      </rPr>
      <t>128-2013.</t>
    </r>
    <r>
      <rPr>
        <b/>
        <sz val="11"/>
        <color theme="1"/>
        <rFont val="Calibri"/>
        <family val="2"/>
        <scheme val="minor"/>
      </rPr>
      <t xml:space="preserve">
VALOR PRESENTE SMLV: </t>
    </r>
    <r>
      <rPr>
        <sz val="11"/>
        <color theme="1"/>
        <rFont val="Calibri"/>
        <family val="2"/>
        <scheme val="minor"/>
      </rPr>
      <t xml:space="preserve">433,05 </t>
    </r>
    <r>
      <rPr>
        <b/>
        <sz val="11"/>
        <color theme="1"/>
        <rFont val="Calibri"/>
        <family val="2"/>
        <scheme val="minor"/>
      </rPr>
      <t xml:space="preserve"> CUMPLE - PÁG RUP: 55
OBJETO DEL CONTRATO:</t>
    </r>
    <r>
      <rPr>
        <sz val="11"/>
        <color theme="1"/>
        <rFont val="Calibri"/>
        <family val="2"/>
        <scheme val="minor"/>
      </rPr>
      <t xml:space="preserve"> Promover el reconocimiento de  los derechos humanos de las  personas LGBTI vinculando a  las y los habitantes de la  localidad de Bosa en campañas  educativas, lúdicas,  comunicativas y culturales para la prevención de todo tipo de  discriminación y violencias  contra las personas de los 
sectores LGBTI, en el marco de  la PPLGBT del distrito capital</t>
    </r>
    <r>
      <rPr>
        <b/>
        <sz val="11"/>
        <color theme="1"/>
        <rFont val="Calibri"/>
        <family val="2"/>
        <scheme val="minor"/>
      </rPr>
      <t xml:space="preserve"> CUMPLE 
CÓDIGOS UNSPSC: </t>
    </r>
    <r>
      <rPr>
        <sz val="11"/>
        <color theme="1"/>
        <rFont val="Calibri"/>
        <family val="2"/>
        <scheme val="minor"/>
      </rPr>
      <t>60101700 - 93141500</t>
    </r>
    <r>
      <rPr>
        <b/>
        <sz val="11"/>
        <color theme="1"/>
        <rFont val="Calibri"/>
        <family val="2"/>
        <scheme val="minor"/>
      </rPr>
      <t xml:space="preserve">  CUMPLE
ENTIDAD CONTRATANTE: </t>
    </r>
    <r>
      <rPr>
        <sz val="11"/>
        <color theme="1"/>
        <rFont val="Calibri"/>
        <family val="2"/>
        <scheme val="minor"/>
      </rPr>
      <t xml:space="preserve">FONDO DE  DESARROLLO  LOCAL DE  BOSA
</t>
    </r>
    <r>
      <rPr>
        <b/>
        <sz val="11"/>
        <color theme="1"/>
        <rFont val="Calibri"/>
        <family val="2"/>
        <scheme val="minor"/>
      </rPr>
      <t>EXPERIENCIA 3 -   CUMPLE</t>
    </r>
    <r>
      <rPr>
        <sz val="11"/>
        <color theme="1"/>
        <rFont val="Calibri"/>
        <family val="2"/>
        <scheme val="minor"/>
      </rPr>
      <t xml:space="preserve">
</t>
    </r>
    <r>
      <rPr>
        <b/>
        <sz val="11"/>
        <color theme="1"/>
        <rFont val="Calibri"/>
        <family val="2"/>
        <scheme val="minor"/>
      </rPr>
      <t>NÚMERO CONSECUTIVO DE LA EXPERIENCIA</t>
    </r>
    <r>
      <rPr>
        <sz val="11"/>
        <color theme="1"/>
        <rFont val="Calibri"/>
        <family val="2"/>
        <scheme val="minor"/>
      </rPr>
      <t xml:space="preserve">: 106 - </t>
    </r>
    <r>
      <rPr>
        <b/>
        <sz val="11"/>
        <color theme="1"/>
        <rFont val="Calibri"/>
        <family val="2"/>
        <scheme val="minor"/>
      </rPr>
      <t>CONTRATO No:</t>
    </r>
    <r>
      <rPr>
        <sz val="11"/>
        <color theme="1"/>
        <rFont val="Calibri"/>
        <family val="2"/>
        <scheme val="minor"/>
      </rPr>
      <t xml:space="preserve"> 143-2015
</t>
    </r>
    <r>
      <rPr>
        <b/>
        <sz val="11"/>
        <color theme="1"/>
        <rFont val="Calibri"/>
        <family val="2"/>
        <scheme val="minor"/>
      </rPr>
      <t>VALOR PRESENTE SMLV</t>
    </r>
    <r>
      <rPr>
        <sz val="11"/>
        <color theme="1"/>
        <rFont val="Calibri"/>
        <family val="2"/>
        <scheme val="minor"/>
      </rPr>
      <t xml:space="preserve">: 225,74  CUMPLE - PÁG RUP: 70
</t>
    </r>
    <r>
      <rPr>
        <b/>
        <sz val="11"/>
        <color theme="1"/>
        <rFont val="Calibri"/>
        <family val="2"/>
        <scheme val="minor"/>
      </rPr>
      <t>OBJETO DEL CONTRATO:</t>
    </r>
    <r>
      <rPr>
        <sz val="11"/>
        <color theme="1"/>
        <rFont val="Calibri"/>
        <family val="2"/>
        <scheme val="minor"/>
      </rPr>
      <t xml:space="preserve"> Prestar los servicios necesarios  para fortalecer las  organizaciones sociales de los  sectores LGBTI de la localidad  de Bosa a través de la  sensibilización, visibilización y  la construcción de una agenda  social que permita medir y  proyectar retos y avances en la  implementación de la política  pública LGBT.</t>
    </r>
    <r>
      <rPr>
        <b/>
        <sz val="11"/>
        <color theme="1"/>
        <rFont val="Calibri"/>
        <family val="2"/>
        <scheme val="minor"/>
      </rPr>
      <t xml:space="preserve"> CUMPLE</t>
    </r>
    <r>
      <rPr>
        <sz val="11"/>
        <color theme="1"/>
        <rFont val="Calibri"/>
        <family val="2"/>
        <scheme val="minor"/>
      </rPr>
      <t xml:space="preserve">
</t>
    </r>
    <r>
      <rPr>
        <b/>
        <sz val="11"/>
        <color theme="1"/>
        <rFont val="Calibri"/>
        <family val="2"/>
        <scheme val="minor"/>
      </rPr>
      <t>CÓDIGOS UNSPSC</t>
    </r>
    <r>
      <rPr>
        <sz val="11"/>
        <color theme="1"/>
        <rFont val="Calibri"/>
        <family val="2"/>
        <scheme val="minor"/>
      </rPr>
      <t xml:space="preserve">: 90151800 - 93141500 </t>
    </r>
    <r>
      <rPr>
        <b/>
        <sz val="11"/>
        <color theme="1"/>
        <rFont val="Calibri"/>
        <family val="2"/>
        <scheme val="minor"/>
      </rPr>
      <t>CUMPLE</t>
    </r>
    <r>
      <rPr>
        <sz val="11"/>
        <color theme="1"/>
        <rFont val="Calibri"/>
        <family val="2"/>
        <scheme val="minor"/>
      </rPr>
      <t xml:space="preserve">
</t>
    </r>
    <r>
      <rPr>
        <b/>
        <sz val="11"/>
        <color theme="1"/>
        <rFont val="Calibri"/>
        <family val="2"/>
        <scheme val="minor"/>
      </rPr>
      <t>ENTIDAD CONTRATANTE:</t>
    </r>
    <r>
      <rPr>
        <sz val="11"/>
        <color theme="1"/>
        <rFont val="Calibri"/>
        <family val="2"/>
        <scheme val="minor"/>
      </rPr>
      <t xml:space="preserve"> FONDO DE  DESARROLLO  LOCAL DE  BOSA
</t>
    </r>
    <r>
      <rPr>
        <b/>
        <sz val="11"/>
        <color theme="1"/>
        <rFont val="Calibri"/>
        <family val="2"/>
        <scheme val="minor"/>
      </rPr>
      <t>EXPERIENCIA 4 -   CUMPLE</t>
    </r>
    <r>
      <rPr>
        <sz val="11"/>
        <color theme="1"/>
        <rFont val="Calibri"/>
        <family val="2"/>
        <scheme val="minor"/>
      </rPr>
      <t xml:space="preserve">
</t>
    </r>
    <r>
      <rPr>
        <b/>
        <sz val="11"/>
        <color theme="1"/>
        <rFont val="Calibri"/>
        <family val="2"/>
        <scheme val="minor"/>
      </rPr>
      <t>NÚMERO CONSECUTIVO DE LA EXPERIENCIA</t>
    </r>
    <r>
      <rPr>
        <sz val="11"/>
        <color theme="1"/>
        <rFont val="Calibri"/>
        <family val="2"/>
        <scheme val="minor"/>
      </rPr>
      <t xml:space="preserve">: 120 - </t>
    </r>
    <r>
      <rPr>
        <b/>
        <sz val="11"/>
        <color theme="1"/>
        <rFont val="Calibri"/>
        <family val="2"/>
        <scheme val="minor"/>
      </rPr>
      <t>CONTRATO No</t>
    </r>
    <r>
      <rPr>
        <sz val="11"/>
        <color theme="1"/>
        <rFont val="Calibri"/>
        <family val="2"/>
        <scheme val="minor"/>
      </rPr>
      <t xml:space="preserve">: 164-2017
</t>
    </r>
    <r>
      <rPr>
        <b/>
        <sz val="11"/>
        <color theme="1"/>
        <rFont val="Calibri"/>
        <family val="2"/>
        <scheme val="minor"/>
      </rPr>
      <t>VALOR PRESENTE SMLV</t>
    </r>
    <r>
      <rPr>
        <sz val="11"/>
        <color theme="1"/>
        <rFont val="Calibri"/>
        <family val="2"/>
        <scheme val="minor"/>
      </rPr>
      <t xml:space="preserve">: 255,92  </t>
    </r>
    <r>
      <rPr>
        <b/>
        <sz val="11"/>
        <color theme="1"/>
        <rFont val="Calibri"/>
        <family val="2"/>
        <scheme val="minor"/>
      </rPr>
      <t>CUMPLE - PÁG RUP:</t>
    </r>
    <r>
      <rPr>
        <sz val="11"/>
        <color theme="1"/>
        <rFont val="Calibri"/>
        <family val="2"/>
        <scheme val="minor"/>
      </rPr>
      <t xml:space="preserve"> 80
</t>
    </r>
    <r>
      <rPr>
        <b/>
        <sz val="11"/>
        <color theme="1"/>
        <rFont val="Calibri"/>
        <family val="2"/>
        <scheme val="minor"/>
      </rPr>
      <t>OBJETO DEL CONTRATO:</t>
    </r>
    <r>
      <rPr>
        <sz val="11"/>
        <color theme="1"/>
        <rFont val="Calibri"/>
        <family val="2"/>
        <scheme val="minor"/>
      </rPr>
      <t xml:space="preserve"> Fortalecimiento de la  participación ciudadana local y  el control social mediante acciones de formación a organizaciones instancias y  expresiones sociales ciudadanas. </t>
    </r>
    <r>
      <rPr>
        <b/>
        <sz val="11"/>
        <color theme="1"/>
        <rFont val="Calibri"/>
        <family val="2"/>
        <scheme val="minor"/>
      </rPr>
      <t>CUMPLE</t>
    </r>
    <r>
      <rPr>
        <sz val="11"/>
        <color theme="1"/>
        <rFont val="Calibri"/>
        <family val="2"/>
        <scheme val="minor"/>
      </rPr>
      <t xml:space="preserve">
</t>
    </r>
    <r>
      <rPr>
        <b/>
        <sz val="11"/>
        <color theme="1"/>
        <rFont val="Calibri"/>
        <family val="2"/>
        <scheme val="minor"/>
      </rPr>
      <t>CÓDIGOS UNSPSC:</t>
    </r>
    <r>
      <rPr>
        <sz val="11"/>
        <color theme="1"/>
        <rFont val="Calibri"/>
        <family val="2"/>
        <scheme val="minor"/>
      </rPr>
      <t xml:space="preserve"> 91141500  CUMPLE
</t>
    </r>
    <r>
      <rPr>
        <b/>
        <sz val="11"/>
        <color theme="1"/>
        <rFont val="Calibri"/>
        <family val="2"/>
        <scheme val="minor"/>
      </rPr>
      <t xml:space="preserve">ENTIDAD CONTRATANTE: </t>
    </r>
    <r>
      <rPr>
        <sz val="11"/>
        <color theme="1"/>
        <rFont val="Calibri"/>
        <family val="2"/>
        <scheme val="minor"/>
      </rPr>
      <t xml:space="preserve">FONDO DE  DESARROLLO  LOCAL DE  RAFAEL URIBE URIBE
</t>
    </r>
  </si>
  <si>
    <t>OBSERVACIONES:  NINGUNA</t>
  </si>
  <si>
    <t>2. FUNDESCO</t>
  </si>
  <si>
    <t>11. UT EVENTOS POR LA PAZ Y BIENESTAR 2025</t>
  </si>
  <si>
    <t>EL OFERENTE SOBREPASO EL VALOR DE UNO O MAS ITEMS DE LOS PRECIOS UNITARIOS DE REFERENCIA ESTABLECIDOS EN LA OFERTA ECONOMICA</t>
  </si>
  <si>
    <t xml:space="preserve">EL OFERENTE NO ADJUNTO FORMATO DE ACEPTACION DE CONDICIONES TÉCNICAS </t>
  </si>
  <si>
    <t>NO SUBSANO - SOLO ADJUNTA UNA EXPERIENCIA HABILITANTE EN LA CUAL NO SE EVIDENCIAN LOS 3 CODIGOS UNSPSC REQUERIDOS EN SU TOTALIDAD, NO LOGRA ACREDITAR LOS TRES CODIGOS EXIGIDOS EN LA TOTALIDAD DE LOS CONTRATOS PRESENTADOS.</t>
  </si>
  <si>
    <t xml:space="preserve">NO SUBSANÓ </t>
  </si>
  <si>
    <t xml:space="preserve">OBSERVACIONES: </t>
  </si>
  <si>
    <t>SUBSANÓ</t>
  </si>
  <si>
    <t>NO ESTA HABILITADO JURIDICAMENTE</t>
  </si>
  <si>
    <t xml:space="preserve">NO ADJUNTA FORMATO DE ACEPTACIÓN DE CONDICIONES TÉCNICAS </t>
  </si>
  <si>
    <t>SOLO ADJUNTA UNA EXPERIENCIA HABILITANTE EN LA CUAL NO SE EVIDENCIAN LOS 3 CÓDIGOS UNSPSC REQUERIDOS EN SU TOTALIDAD, NO LOGRA ACREDITAR LOS TRES CÓDIGOS EXIGIDOS EN LA TOTALIDAD DE LOS CONTRATOS PRESENTADOS.</t>
  </si>
  <si>
    <t>Rechazado</t>
  </si>
  <si>
    <t>EL OFERENTE SOBREPASO EL VALOR DE UNO O MAS ITEMS DE LOS PRECIOS UNITARIOS DE REFERENCIA ESTABLECIDOS EN LA OFERTA ECONOMICA (No. 40 y 50).</t>
  </si>
  <si>
    <t>EL OFERENTE SOBREPASO EL VALOR DE UNO O MAS ITEMS DE LOS PRECIOS UNITARIOS DE REFERENCIA ESTABLECIDOS EN LA OFERTA ECONOMICA (No. 9)</t>
  </si>
  <si>
    <t>EL OFERENTE SOBREPASO EL VALOR DE UNO O MAS ITEMS DE LOS PRECIOS UNITARIOS DE REFERENCIA ESTABLECIDOS EN LA OFERTA ECONOMICA (No. 16, 17, 18, 19, 20, 21, 22,23,24,25, 26, 27, 28, 29, 30, 31, 32, 33, 34, 35, 36, 37, 38, 39, 40, 41, 42, 43, 44, 45, 46, 47, 48, 49, 50, 51, 52, 53, 54, 55, 56, 57, 59 (no diligenciado), 60, 61, 62, 63, 64, 65, 66, 67, 68, 69, 70, 71, y 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</si>
</sst>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240A]d&quot; de &quot;mmmm&quot; de &quot;yyyy;@"/>
    <numFmt numFmtId="165" formatCode="&quot;$&quot;\ #,##0"/>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sz val="8"/>
      <color theme="1"/>
      <name val="Calibri"/>
      <family val="2"/>
      <scheme val="minor"/>
    </font>
    <font>
      <sz val="12"/>
      <color theme="1"/>
      <name val="Calibri"/>
      <family val="2"/>
      <scheme val="minor"/>
    </font>
    <font>
      <b/>
      <sz val="12"/>
      <color theme="1"/>
      <name val="Calibri"/>
      <family val="2"/>
      <scheme val="minor"/>
    </font>
    <font>
      <b/>
      <sz val="16"/>
      <color theme="1"/>
      <name val="Calibri"/>
      <family val="2"/>
      <scheme val="minor"/>
    </font>
    <font>
      <b/>
      <sz val="18"/>
      <color theme="1"/>
      <name val="Calibri"/>
      <family val="2"/>
      <scheme val="minor"/>
    </font>
    <font>
      <sz val="12"/>
      <color theme="1"/>
      <name val="Garamond"/>
      <family val="1"/>
    </font>
    <font>
      <b/>
      <sz val="14"/>
      <color theme="0"/>
      <name val="Garamond"/>
      <family val="1"/>
    </font>
    <font>
      <b/>
      <sz val="12"/>
      <name val="Calibri"/>
      <family val="2"/>
      <scheme val="minor"/>
    </font>
    <font>
      <sz val="12"/>
      <name val="Calibri"/>
      <family val="2"/>
      <scheme val="minor"/>
    </font>
    <font>
      <b/>
      <sz val="12"/>
      <color theme="1"/>
      <name val="Garamond"/>
      <family val="1"/>
    </font>
    <font>
      <sz val="10"/>
      <color theme="1"/>
      <name val="Calibri"/>
      <family val="2"/>
      <scheme val="minor"/>
    </font>
  </fonts>
  <fills count="12">
    <fill>
      <patternFill patternType="none"/>
    </fill>
    <fill>
      <patternFill patternType="gray125"/>
    </fill>
    <fill>
      <patternFill patternType="solid">
        <fgColor theme="8"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0000"/>
        <bgColor indexed="64"/>
      </patternFill>
    </fill>
    <fill>
      <patternFill patternType="solid">
        <fgColor rgb="FF92D050"/>
        <bgColor indexed="64"/>
      </patternFill>
    </fill>
    <fill>
      <patternFill patternType="solid">
        <fgColor rgb="FF002060"/>
        <bgColor indexed="64"/>
      </patternFill>
    </fill>
    <fill>
      <patternFill patternType="solid">
        <fgColor theme="0"/>
        <bgColor indexed="64"/>
      </patternFill>
    </fill>
    <fill>
      <patternFill patternType="solid">
        <fgColor rgb="FFFFFF00"/>
        <bgColor indexed="64"/>
      </patternFill>
    </fill>
    <fill>
      <patternFill patternType="solid">
        <fgColor rgb="FFC00000"/>
        <bgColor indexed="64"/>
      </patternFill>
    </fill>
    <fill>
      <patternFill patternType="solid">
        <fgColor theme="9" tint="0.79998168889431442"/>
        <bgColor indexed="64"/>
      </patternFill>
    </fill>
  </fills>
  <borders count="44">
    <border>
      <left/>
      <right/>
      <top/>
      <bottom/>
      <diagonal/>
    </border>
    <border>
      <left/>
      <right/>
      <top/>
      <bottom style="double">
        <color auto="1"/>
      </bottom>
      <diagonal/>
    </border>
    <border>
      <left style="double">
        <color auto="1"/>
      </left>
      <right/>
      <top/>
      <bottom style="double">
        <color auto="1"/>
      </bottom>
      <diagonal/>
    </border>
    <border>
      <left style="double">
        <color auto="1"/>
      </left>
      <right/>
      <top/>
      <bottom/>
      <diagonal/>
    </border>
    <border>
      <left/>
      <right/>
      <top style="thin">
        <color auto="1"/>
      </top>
      <bottom/>
      <diagonal/>
    </border>
    <border>
      <left style="double">
        <color auto="1"/>
      </left>
      <right/>
      <top style="thin">
        <color auto="1"/>
      </top>
      <bottom/>
      <diagonal/>
    </border>
    <border>
      <left/>
      <right/>
      <top style="thin">
        <color auto="1"/>
      </top>
      <bottom style="thin">
        <color auto="1"/>
      </bottom>
      <diagonal/>
    </border>
    <border>
      <left style="double">
        <color auto="1"/>
      </left>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style="thin">
        <color auto="1"/>
      </bottom>
      <diagonal/>
    </border>
    <border>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double">
        <color auto="1"/>
      </top>
      <bottom style="thin">
        <color auto="1"/>
      </bottom>
      <diagonal/>
    </border>
    <border>
      <left/>
      <right style="thin">
        <color auto="1"/>
      </right>
      <top style="thin">
        <color auto="1"/>
      </top>
      <bottom style="thin">
        <color auto="1"/>
      </bottom>
      <diagonal/>
    </border>
    <border>
      <left style="double">
        <color auto="1"/>
      </left>
      <right style="thin">
        <color auto="1"/>
      </right>
      <top/>
      <bottom/>
      <diagonal/>
    </border>
    <border>
      <left style="double">
        <color auto="1"/>
      </left>
      <right style="thin">
        <color auto="1"/>
      </right>
      <top style="thin">
        <color auto="1"/>
      </top>
      <bottom/>
      <diagonal/>
    </border>
    <border>
      <left style="double">
        <color indexed="64"/>
      </left>
      <right style="thin">
        <color indexed="64"/>
      </right>
      <top/>
      <bottom style="thin">
        <color indexed="64"/>
      </bottom>
      <diagonal/>
    </border>
    <border>
      <left style="thin">
        <color auto="1"/>
      </left>
      <right style="thin">
        <color auto="1"/>
      </right>
      <top/>
      <bottom/>
      <diagonal/>
    </border>
    <border>
      <left style="thin">
        <color auto="1"/>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auto="1"/>
      </left>
      <right style="medium">
        <color indexed="64"/>
      </right>
      <top style="medium">
        <color indexed="64"/>
      </top>
      <bottom style="thin">
        <color auto="1"/>
      </bottom>
      <diagonal/>
    </border>
    <border>
      <left/>
      <right/>
      <top style="medium">
        <color indexed="64"/>
      </top>
      <bottom style="thin">
        <color auto="1"/>
      </bottom>
      <diagonal/>
    </border>
    <border>
      <left/>
      <right/>
      <top style="thin">
        <color auto="1"/>
      </top>
      <bottom style="medium">
        <color indexed="64"/>
      </bottom>
      <diagonal/>
    </border>
    <border>
      <left/>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bottom style="medium">
        <color indexed="64"/>
      </bottom>
      <diagonal/>
    </border>
    <border>
      <left/>
      <right style="thin">
        <color auto="1"/>
      </right>
      <top style="medium">
        <color indexed="64"/>
      </top>
      <bottom/>
      <diagonal/>
    </border>
    <border>
      <left/>
      <right style="thin">
        <color auto="1"/>
      </right>
      <top/>
      <bottom/>
      <diagonal/>
    </border>
    <border>
      <left/>
      <right style="thin">
        <color auto="1"/>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0" fillId="0" borderId="0" xfId="0" applyAlignment="1">
      <alignment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horizontal="center" vertical="center" wrapText="1"/>
    </xf>
    <xf numFmtId="0" fontId="0" fillId="0" borderId="4" xfId="0" applyBorder="1"/>
    <xf numFmtId="0" fontId="0" fillId="0" borderId="5" xfId="0" applyBorder="1" applyAlignment="1">
      <alignment vertical="center" wrapText="1"/>
    </xf>
    <xf numFmtId="0" fontId="0" fillId="0" borderId="0" xfId="0" applyAlignment="1">
      <alignment horizontal="center"/>
    </xf>
    <xf numFmtId="0" fontId="2" fillId="2" borderId="10" xfId="0" applyFont="1" applyFill="1" applyBorder="1" applyAlignment="1">
      <alignment horizontal="center" vertical="center" wrapText="1"/>
    </xf>
    <xf numFmtId="0" fontId="0" fillId="0" borderId="12" xfId="0" applyBorder="1" applyAlignment="1">
      <alignment horizontal="center" vertical="center" wrapText="1"/>
    </xf>
    <xf numFmtId="0" fontId="3" fillId="0" borderId="10" xfId="0" applyFont="1" applyBorder="1" applyAlignment="1">
      <alignment horizontal="justify" vertical="center" wrapText="1"/>
    </xf>
    <xf numFmtId="0" fontId="2" fillId="3" borderId="9" xfId="0" applyFont="1" applyFill="1" applyBorder="1" applyAlignment="1">
      <alignment horizontal="center" vertical="center"/>
    </xf>
    <xf numFmtId="0" fontId="2" fillId="3" borderId="9"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9" fontId="5" fillId="0" borderId="9" xfId="2" applyFont="1" applyBorder="1" applyAlignment="1">
      <alignment horizontal="center" vertical="center"/>
    </xf>
    <xf numFmtId="0" fontId="5" fillId="0" borderId="14" xfId="0" applyFont="1" applyBorder="1" applyAlignment="1">
      <alignment horizontal="center" vertical="center"/>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9" xfId="0" applyFont="1" applyFill="1" applyBorder="1" applyAlignment="1">
      <alignment vertical="center" wrapText="1"/>
    </xf>
    <xf numFmtId="0" fontId="2" fillId="2" borderId="10" xfId="0" applyFont="1" applyFill="1" applyBorder="1" applyAlignment="1">
      <alignment vertical="center" wrapText="1"/>
    </xf>
    <xf numFmtId="0" fontId="2" fillId="2" borderId="17" xfId="0" applyFont="1" applyFill="1" applyBorder="1" applyAlignment="1">
      <alignment vertical="center" wrapText="1"/>
    </xf>
    <xf numFmtId="0" fontId="2" fillId="2" borderId="16" xfId="0" applyFont="1" applyFill="1" applyBorder="1" applyAlignment="1">
      <alignment vertical="center" wrapText="1"/>
    </xf>
    <xf numFmtId="0" fontId="2" fillId="2" borderId="9" xfId="0" applyFont="1" applyFill="1" applyBorder="1" applyAlignment="1">
      <alignment vertical="center" wrapText="1"/>
    </xf>
    <xf numFmtId="0" fontId="2" fillId="2" borderId="15" xfId="0" applyFont="1" applyFill="1" applyBorder="1" applyAlignment="1">
      <alignment vertical="center" wrapText="1"/>
    </xf>
    <xf numFmtId="0" fontId="2" fillId="2" borderId="13" xfId="0" applyFont="1" applyFill="1" applyBorder="1" applyAlignment="1">
      <alignment vertical="center" wrapText="1"/>
    </xf>
    <xf numFmtId="0" fontId="0" fillId="0" borderId="15" xfId="0" applyBorder="1" applyAlignment="1">
      <alignment horizontal="center" vertical="center" wrapText="1"/>
    </xf>
    <xf numFmtId="9" fontId="6" fillId="0" borderId="9" xfId="0" applyNumberFormat="1" applyFont="1" applyBorder="1" applyAlignment="1">
      <alignment horizontal="center" vertical="center"/>
    </xf>
    <xf numFmtId="0" fontId="0" fillId="6" borderId="12" xfId="0" applyFill="1" applyBorder="1" applyAlignment="1">
      <alignment horizontal="center" vertical="center" wrapText="1"/>
    </xf>
    <xf numFmtId="0" fontId="2" fillId="6" borderId="12" xfId="0" applyFont="1" applyFill="1" applyBorder="1" applyAlignment="1">
      <alignment horizontal="center" vertical="center" wrapText="1"/>
    </xf>
    <xf numFmtId="0" fontId="4" fillId="0" borderId="10" xfId="0" applyFont="1" applyBorder="1" applyAlignment="1">
      <alignment horizontal="justify" vertical="center" wrapText="1"/>
    </xf>
    <xf numFmtId="0" fontId="10" fillId="0" borderId="9" xfId="0" applyFont="1" applyBorder="1" applyAlignment="1">
      <alignment horizontal="center" vertical="center"/>
    </xf>
    <xf numFmtId="0" fontId="10" fillId="6" borderId="9" xfId="0" applyFont="1" applyFill="1" applyBorder="1" applyAlignment="1">
      <alignment horizontal="center" vertical="center"/>
    </xf>
    <xf numFmtId="0" fontId="10" fillId="5" borderId="9" xfId="0" applyFont="1" applyFill="1" applyBorder="1" applyAlignment="1">
      <alignment horizontal="center" vertical="center"/>
    </xf>
    <xf numFmtId="0" fontId="11" fillId="7" borderId="9" xfId="0" applyFont="1" applyFill="1" applyBorder="1" applyAlignment="1">
      <alignment horizontal="center" vertical="center"/>
    </xf>
    <xf numFmtId="0" fontId="2" fillId="8" borderId="12" xfId="0" applyFont="1" applyFill="1" applyBorder="1" applyAlignment="1">
      <alignment horizontal="center" vertical="center" wrapText="1"/>
    </xf>
    <xf numFmtId="0" fontId="0" fillId="8" borderId="12" xfId="0" applyFill="1" applyBorder="1" applyAlignment="1">
      <alignment horizontal="center" vertical="center" wrapText="1"/>
    </xf>
    <xf numFmtId="0" fontId="0" fillId="9" borderId="12" xfId="0" applyFill="1" applyBorder="1" applyAlignment="1">
      <alignment horizontal="center" vertical="center" wrapText="1"/>
    </xf>
    <xf numFmtId="0" fontId="11" fillId="7" borderId="18" xfId="0" applyFont="1" applyFill="1" applyBorder="1" applyAlignment="1">
      <alignment horizontal="center" vertical="center"/>
    </xf>
    <xf numFmtId="0" fontId="2" fillId="0" borderId="20" xfId="0" applyFont="1" applyBorder="1"/>
    <xf numFmtId="0" fontId="0" fillId="0" borderId="35" xfId="0" applyBorder="1" applyAlignment="1">
      <alignment horizontal="center" vertical="center"/>
    </xf>
    <xf numFmtId="0" fontId="0" fillId="0" borderId="9" xfId="0" applyBorder="1" applyAlignment="1">
      <alignment horizontal="center" vertical="center"/>
    </xf>
    <xf numFmtId="0" fontId="0" fillId="0" borderId="36" xfId="0" applyBorder="1" applyAlignment="1">
      <alignment horizontal="center" vertical="center"/>
    </xf>
    <xf numFmtId="0" fontId="0" fillId="10" borderId="35" xfId="0" applyFill="1" applyBorder="1" applyAlignment="1">
      <alignment horizontal="center" vertical="center"/>
    </xf>
    <xf numFmtId="0" fontId="0" fillId="10" borderId="9" xfId="0" applyFill="1" applyBorder="1" applyAlignment="1">
      <alignment horizontal="center" vertical="center"/>
    </xf>
    <xf numFmtId="0" fontId="0" fillId="10" borderId="36" xfId="0" applyFill="1" applyBorder="1" applyAlignment="1">
      <alignment horizontal="center" vertical="center"/>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39" xfId="0" applyFont="1" applyBorder="1" applyAlignment="1">
      <alignment horizontal="center" vertical="center" wrapText="1"/>
    </xf>
    <xf numFmtId="0" fontId="0" fillId="0" borderId="33" xfId="0" applyBorder="1" applyAlignment="1">
      <alignment horizontal="center" vertical="center"/>
    </xf>
    <xf numFmtId="0" fontId="10" fillId="0" borderId="12" xfId="0" applyFont="1" applyBorder="1" applyAlignment="1">
      <alignment horizontal="center" vertical="center"/>
    </xf>
    <xf numFmtId="0" fontId="10" fillId="0" borderId="12" xfId="0" applyFont="1" applyBorder="1" applyAlignment="1">
      <alignment horizontal="center" vertical="center" wrapText="1"/>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28" xfId="0" applyFont="1" applyBorder="1" applyAlignment="1">
      <alignment horizontal="center" vertical="center" wrapText="1"/>
    </xf>
    <xf numFmtId="0" fontId="10" fillId="0" borderId="29" xfId="0" applyFont="1" applyBorder="1" applyAlignment="1">
      <alignment horizontal="center" vertical="center"/>
    </xf>
    <xf numFmtId="0" fontId="0" fillId="11" borderId="36" xfId="0" applyFill="1" applyBorder="1" applyAlignment="1">
      <alignment horizontal="center" vertical="center"/>
    </xf>
    <xf numFmtId="0" fontId="0" fillId="10" borderId="34" xfId="0" applyFill="1" applyBorder="1" applyAlignment="1">
      <alignment horizontal="center" vertical="center"/>
    </xf>
    <xf numFmtId="0" fontId="0" fillId="10" borderId="21" xfId="0" applyFill="1" applyBorder="1" applyAlignment="1">
      <alignment horizontal="center" vertical="center"/>
    </xf>
    <xf numFmtId="0" fontId="0" fillId="10" borderId="23" xfId="0" applyFill="1" applyBorder="1" applyAlignment="1">
      <alignment horizontal="center" vertical="center"/>
    </xf>
    <xf numFmtId="0" fontId="0" fillId="11" borderId="35" xfId="0" applyFill="1" applyBorder="1" applyAlignment="1">
      <alignment horizontal="center" vertical="center"/>
    </xf>
    <xf numFmtId="0" fontId="0" fillId="11" borderId="9" xfId="0" applyFill="1" applyBorder="1" applyAlignment="1">
      <alignment horizontal="center" vertical="center"/>
    </xf>
    <xf numFmtId="0" fontId="0" fillId="11" borderId="30" xfId="0" applyFill="1" applyBorder="1" applyAlignment="1">
      <alignment horizontal="center" vertical="center"/>
    </xf>
    <xf numFmtId="0" fontId="0" fillId="11" borderId="22" xfId="0" applyFill="1" applyBorder="1" applyAlignment="1">
      <alignment horizontal="center" vertical="center"/>
    </xf>
    <xf numFmtId="0" fontId="0" fillId="11" borderId="24" xfId="0" applyFill="1" applyBorder="1" applyAlignment="1">
      <alignment horizontal="center" vertical="center"/>
    </xf>
    <xf numFmtId="0" fontId="2" fillId="0" borderId="31" xfId="0" applyFont="1" applyBorder="1" applyAlignment="1">
      <alignment horizontal="center" vertical="center"/>
    </xf>
    <xf numFmtId="0" fontId="2" fillId="0" borderId="6" xfId="0" applyFont="1" applyBorder="1" applyAlignment="1">
      <alignment horizontal="center" vertical="center"/>
    </xf>
    <xf numFmtId="0" fontId="2" fillId="0" borderId="32" xfId="0" applyFont="1" applyBorder="1" applyAlignment="1">
      <alignment horizontal="center" vertical="center"/>
    </xf>
    <xf numFmtId="0" fontId="2" fillId="0" borderId="27" xfId="0" applyFont="1" applyBorder="1" applyAlignment="1">
      <alignment vertical="center" wrapText="1"/>
    </xf>
    <xf numFmtId="0" fontId="2" fillId="0" borderId="28" xfId="0" applyFont="1" applyBorder="1" applyAlignment="1">
      <alignment vertical="center" wrapText="1"/>
    </xf>
    <xf numFmtId="0" fontId="2" fillId="0" borderId="29" xfId="0" applyFont="1" applyBorder="1" applyAlignment="1">
      <alignment vertical="center" wrapText="1"/>
    </xf>
    <xf numFmtId="0" fontId="10" fillId="5" borderId="9" xfId="0" applyFont="1" applyFill="1" applyBorder="1" applyAlignment="1">
      <alignment horizontal="center" vertical="center" wrapText="1"/>
    </xf>
    <xf numFmtId="0" fontId="0" fillId="11" borderId="34" xfId="0" applyFill="1" applyBorder="1" applyAlignment="1">
      <alignment horizontal="center" vertical="center"/>
    </xf>
    <xf numFmtId="0" fontId="0" fillId="11" borderId="21" xfId="0" applyFill="1" applyBorder="1" applyAlignment="1">
      <alignment horizontal="center" vertical="center"/>
    </xf>
    <xf numFmtId="0" fontId="0" fillId="11" borderId="23" xfId="0" applyFill="1" applyBorder="1" applyAlignment="1">
      <alignment horizontal="center" vertical="center"/>
    </xf>
    <xf numFmtId="164" fontId="0" fillId="0" borderId="0" xfId="0" applyNumberFormat="1" applyAlignment="1">
      <alignment horizontal="left" vertical="center" wrapText="1"/>
    </xf>
    <xf numFmtId="164" fontId="0" fillId="0" borderId="0" xfId="0" applyNumberFormat="1" applyAlignment="1">
      <alignment horizontal="left" wrapText="1"/>
    </xf>
    <xf numFmtId="0" fontId="0" fillId="0" borderId="3" xfId="0" applyBorder="1" applyAlignment="1">
      <alignment horizontal="left" vertical="center" wrapText="1"/>
    </xf>
    <xf numFmtId="0" fontId="0" fillId="0" borderId="0" xfId="0" applyAlignment="1">
      <alignment horizontal="left" vertical="center" wrapText="1"/>
    </xf>
    <xf numFmtId="0" fontId="11" fillId="7" borderId="19" xfId="0" applyFont="1" applyFill="1" applyBorder="1" applyAlignment="1">
      <alignment horizontal="center" vertical="center"/>
    </xf>
    <xf numFmtId="0" fontId="11" fillId="7" borderId="0" xfId="0" applyFont="1" applyFill="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5" fillId="10" borderId="38" xfId="0" applyFont="1" applyFill="1" applyBorder="1" applyAlignment="1">
      <alignment horizontal="center" vertical="center" wrapText="1"/>
    </xf>
    <xf numFmtId="0" fontId="5" fillId="10" borderId="18" xfId="0" applyFont="1" applyFill="1" applyBorder="1" applyAlignment="1">
      <alignment horizontal="center" vertical="center" wrapText="1"/>
    </xf>
    <xf numFmtId="0" fontId="5" fillId="10" borderId="40" xfId="0" applyFont="1" applyFill="1" applyBorder="1" applyAlignment="1">
      <alignment horizontal="center" vertical="center" wrapText="1"/>
    </xf>
    <xf numFmtId="0" fontId="15" fillId="10" borderId="41" xfId="0" applyFont="1" applyFill="1" applyBorder="1" applyAlignment="1">
      <alignment horizontal="center" vertical="center" wrapText="1"/>
    </xf>
    <xf numFmtId="0" fontId="15" fillId="10" borderId="42" xfId="0" applyFont="1" applyFill="1" applyBorder="1" applyAlignment="1">
      <alignment horizontal="center" vertical="center" wrapText="1"/>
    </xf>
    <xf numFmtId="0" fontId="15" fillId="10" borderId="43" xfId="0" applyFont="1" applyFill="1" applyBorder="1" applyAlignment="1">
      <alignment horizontal="center" vertical="center" wrapText="1"/>
    </xf>
    <xf numFmtId="0" fontId="15" fillId="10" borderId="38" xfId="0" applyFont="1" applyFill="1" applyBorder="1" applyAlignment="1">
      <alignment horizontal="center" vertical="center" wrapText="1"/>
    </xf>
    <xf numFmtId="0" fontId="15" fillId="10" borderId="18" xfId="0" applyFont="1" applyFill="1" applyBorder="1" applyAlignment="1">
      <alignment horizontal="center" vertical="center" wrapText="1"/>
    </xf>
    <xf numFmtId="0" fontId="15" fillId="10" borderId="40"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0" borderId="6" xfId="0" applyFont="1" applyBorder="1" applyAlignment="1">
      <alignment horizontal="center" vertical="center" wrapText="1"/>
    </xf>
    <xf numFmtId="0" fontId="0" fillId="0" borderId="1" xfId="0" applyBorder="1"/>
    <xf numFmtId="0" fontId="2" fillId="3" borderId="9"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0" borderId="12" xfId="0" applyFont="1" applyBorder="1" applyAlignment="1">
      <alignment horizontal="left" vertical="center" wrapText="1"/>
    </xf>
    <xf numFmtId="0" fontId="0" fillId="0" borderId="6"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center" vertical="center" wrapText="1"/>
    </xf>
    <xf numFmtId="0" fontId="0" fillId="0" borderId="6" xfId="0" applyBorder="1" applyAlignment="1">
      <alignment horizontal="center" vertical="center" wrapText="1"/>
    </xf>
    <xf numFmtId="0" fontId="0" fillId="0" borderId="11" xfId="0" applyBorder="1" applyAlignment="1">
      <alignment horizontal="center" vertical="center" wrapText="1"/>
    </xf>
    <xf numFmtId="0" fontId="8" fillId="6" borderId="12"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6" borderId="11" xfId="0" applyFont="1" applyFill="1" applyBorder="1" applyAlignment="1">
      <alignment horizontal="center" vertical="center" wrapText="1"/>
    </xf>
    <xf numFmtId="0" fontId="6" fillId="0" borderId="12" xfId="0" applyFont="1" applyBorder="1" applyAlignment="1">
      <alignment horizontal="center" vertical="center"/>
    </xf>
    <xf numFmtId="0" fontId="6" fillId="0" borderId="6" xfId="0" applyFont="1" applyBorder="1" applyAlignment="1">
      <alignment horizontal="center" vertical="center"/>
    </xf>
    <xf numFmtId="0" fontId="6" fillId="0" borderId="11" xfId="0" applyFont="1" applyBorder="1" applyAlignment="1">
      <alignment horizontal="center" vertical="center"/>
    </xf>
    <xf numFmtId="0" fontId="6" fillId="0" borderId="14" xfId="0" applyFont="1" applyBorder="1" applyAlignment="1">
      <alignment horizontal="center" vertical="center"/>
    </xf>
    <xf numFmtId="3" fontId="6" fillId="0" borderId="12" xfId="0" applyNumberFormat="1" applyFont="1" applyBorder="1" applyAlignment="1">
      <alignment horizontal="center" vertical="center"/>
    </xf>
    <xf numFmtId="0" fontId="2" fillId="2" borderId="16" xfId="0" applyFont="1" applyFill="1" applyBorder="1" applyAlignment="1">
      <alignment horizontal="center" vertical="center" wrapText="1"/>
    </xf>
    <xf numFmtId="0" fontId="0" fillId="0" borderId="15" xfId="0" applyBorder="1" applyAlignment="1">
      <alignment horizontal="center" vertical="center" wrapText="1"/>
    </xf>
    <xf numFmtId="0" fontId="6" fillId="0" borderId="12" xfId="0" applyFont="1" applyBorder="1" applyAlignment="1">
      <alignment horizontal="center" vertical="center" wrapText="1"/>
    </xf>
    <xf numFmtId="0" fontId="6" fillId="0" borderId="14" xfId="0" applyFont="1" applyBorder="1" applyAlignment="1">
      <alignment horizontal="center" vertical="center" wrapText="1"/>
    </xf>
    <xf numFmtId="0" fontId="7" fillId="4" borderId="12"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9" fillId="0" borderId="12" xfId="0" applyFont="1" applyBorder="1" applyAlignment="1">
      <alignment horizontal="center" vertical="center"/>
    </xf>
    <xf numFmtId="0" fontId="9" fillId="0" borderId="6" xfId="0" applyFont="1" applyBorder="1" applyAlignment="1">
      <alignment horizontal="center" vertical="center"/>
    </xf>
    <xf numFmtId="0" fontId="9" fillId="0" borderId="11" xfId="0" applyFont="1" applyBorder="1" applyAlignment="1">
      <alignment horizontal="center" vertical="center"/>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165" fontId="8" fillId="0" borderId="12" xfId="1" applyNumberFormat="1" applyFont="1" applyBorder="1" applyAlignment="1">
      <alignment horizontal="center" vertical="center" wrapText="1"/>
    </xf>
    <xf numFmtId="165" fontId="8" fillId="0" borderId="6" xfId="1" applyNumberFormat="1" applyFont="1" applyBorder="1" applyAlignment="1">
      <alignment horizontal="center" vertical="center" wrapText="1"/>
    </xf>
    <xf numFmtId="165" fontId="8" fillId="0" borderId="11" xfId="1" applyNumberFormat="1" applyFont="1" applyBorder="1" applyAlignment="1">
      <alignment horizontal="center" vertical="center" wrapText="1"/>
    </xf>
    <xf numFmtId="2" fontId="7" fillId="0" borderId="12" xfId="0" applyNumberFormat="1" applyFont="1" applyBorder="1" applyAlignment="1">
      <alignment horizontal="right" vertical="center" wrapText="1"/>
    </xf>
    <xf numFmtId="2" fontId="7" fillId="0" borderId="6" xfId="0" applyNumberFormat="1" applyFont="1" applyBorder="1" applyAlignment="1">
      <alignment horizontal="right" vertical="center" wrapText="1"/>
    </xf>
    <xf numFmtId="2" fontId="7" fillId="0" borderId="11" xfId="0" applyNumberFormat="1" applyFont="1" applyBorder="1" applyAlignment="1">
      <alignment horizontal="right" vertical="center" wrapText="1"/>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2" borderId="12"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7"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11" xfId="0" applyFont="1" applyBorder="1" applyAlignment="1">
      <alignment horizontal="left" vertical="center" wrapText="1"/>
    </xf>
    <xf numFmtId="0" fontId="8" fillId="5" borderId="12"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11" xfId="0" applyFont="1" applyFill="1" applyBorder="1" applyAlignment="1">
      <alignment horizontal="center" vertical="center" wrapText="1"/>
    </xf>
  </cellXfs>
  <cellStyles count="3">
    <cellStyle name="Moneda" xfId="1" builtinId="4"/>
    <cellStyle name="Normal" xfId="0" builtinId="0"/>
    <cellStyle name="Porcentaje" xfId="2" builtinId="5"/>
  </cellStyles>
  <dxfs count="36">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3524250</xdr:colOff>
      <xdr:row>16</xdr:row>
      <xdr:rowOff>27214</xdr:rowOff>
    </xdr:from>
    <xdr:to>
      <xdr:col>1</xdr:col>
      <xdr:colOff>3891643</xdr:colOff>
      <xdr:row>18</xdr:row>
      <xdr:rowOff>35588</xdr:rowOff>
    </xdr:to>
    <xdr:pic>
      <xdr:nvPicPr>
        <xdr:cNvPr id="3" name="Imagen 2">
          <a:extLst>
            <a:ext uri="{FF2B5EF4-FFF2-40B4-BE49-F238E27FC236}">
              <a16:creationId xmlns:a16="http://schemas.microsoft.com/office/drawing/2014/main" id="{E2323BBD-2EFF-40A7-BC15-23A166C8D4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86250" y="8055428"/>
          <a:ext cx="367393" cy="3893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23144-74AA-4D7F-91E1-AD7C9152BB96}">
  <dimension ref="A2:F18"/>
  <sheetViews>
    <sheetView tabSelected="1" zoomScale="70" zoomScaleNormal="70" workbookViewId="0">
      <selection activeCell="D12" sqref="D12"/>
    </sheetView>
  </sheetViews>
  <sheetFormatPr baseColWidth="10" defaultRowHeight="14.4" x14ac:dyDescent="0.3"/>
  <cols>
    <col min="2" max="2" width="60" bestFit="1" customWidth="1"/>
    <col min="3" max="3" width="17.109375" customWidth="1"/>
    <col min="4" max="4" width="130.5546875" customWidth="1"/>
    <col min="5" max="5" width="47.6640625" customWidth="1"/>
  </cols>
  <sheetData>
    <row r="2" spans="1:5" ht="18" x14ac:dyDescent="0.3">
      <c r="A2" s="80" t="s">
        <v>48</v>
      </c>
      <c r="B2" s="81"/>
      <c r="C2" s="81"/>
      <c r="D2" s="81"/>
      <c r="E2" s="81"/>
    </row>
    <row r="3" spans="1:5" ht="18.600000000000001" thickBot="1" x14ac:dyDescent="0.35">
      <c r="A3" s="35" t="s">
        <v>12</v>
      </c>
      <c r="B3" s="35" t="s">
        <v>26</v>
      </c>
      <c r="C3" s="35" t="s">
        <v>27</v>
      </c>
      <c r="D3" s="35" t="s">
        <v>28</v>
      </c>
      <c r="E3" s="39" t="s">
        <v>91</v>
      </c>
    </row>
    <row r="4" spans="1:5" ht="23.4" customHeight="1" x14ac:dyDescent="0.3">
      <c r="A4" s="32">
        <v>1</v>
      </c>
      <c r="B4" s="32" t="s">
        <v>50</v>
      </c>
      <c r="C4" s="33" t="s">
        <v>73</v>
      </c>
      <c r="D4" s="51" t="s">
        <v>44</v>
      </c>
      <c r="E4" s="53" t="s">
        <v>119</v>
      </c>
    </row>
    <row r="5" spans="1:5" ht="31.2" x14ac:dyDescent="0.3">
      <c r="A5" s="32">
        <v>2</v>
      </c>
      <c r="B5" s="32" t="s">
        <v>49</v>
      </c>
      <c r="C5" s="34" t="s">
        <v>123</v>
      </c>
      <c r="D5" s="52" t="s">
        <v>124</v>
      </c>
      <c r="E5" s="54" t="s">
        <v>29</v>
      </c>
    </row>
    <row r="6" spans="1:5" ht="15.6" x14ac:dyDescent="0.3">
      <c r="A6" s="32">
        <v>3</v>
      </c>
      <c r="B6" s="32" t="s">
        <v>51</v>
      </c>
      <c r="C6" s="33" t="s">
        <v>73</v>
      </c>
      <c r="D6" s="51" t="s">
        <v>44</v>
      </c>
      <c r="E6" s="54" t="s">
        <v>92</v>
      </c>
    </row>
    <row r="7" spans="1:5" ht="31.2" x14ac:dyDescent="0.3">
      <c r="A7" s="32">
        <v>4</v>
      </c>
      <c r="B7" s="32" t="s">
        <v>52</v>
      </c>
      <c r="C7" s="34" t="s">
        <v>123</v>
      </c>
      <c r="D7" s="52" t="s">
        <v>125</v>
      </c>
      <c r="E7" s="54" t="s">
        <v>29</v>
      </c>
    </row>
    <row r="8" spans="1:5" ht="56.4" customHeight="1" x14ac:dyDescent="0.3">
      <c r="A8" s="32">
        <v>5</v>
      </c>
      <c r="B8" s="32" t="s">
        <v>53</v>
      </c>
      <c r="C8" s="33" t="s">
        <v>73</v>
      </c>
      <c r="D8" s="52" t="s">
        <v>44</v>
      </c>
      <c r="E8" s="54" t="s">
        <v>119</v>
      </c>
    </row>
    <row r="9" spans="1:5" ht="64.2" customHeight="1" x14ac:dyDescent="0.3">
      <c r="A9" s="32">
        <v>6</v>
      </c>
      <c r="B9" s="32" t="s">
        <v>54</v>
      </c>
      <c r="C9" s="34" t="s">
        <v>123</v>
      </c>
      <c r="D9" s="52" t="s">
        <v>126</v>
      </c>
      <c r="E9" s="54" t="s">
        <v>29</v>
      </c>
    </row>
    <row r="10" spans="1:5" ht="56.4" customHeight="1" x14ac:dyDescent="0.3">
      <c r="A10" s="32">
        <v>7</v>
      </c>
      <c r="B10" s="32" t="s">
        <v>55</v>
      </c>
      <c r="C10" s="33" t="s">
        <v>73</v>
      </c>
      <c r="D10" s="51" t="s">
        <v>44</v>
      </c>
      <c r="E10" s="54" t="s">
        <v>92</v>
      </c>
    </row>
    <row r="11" spans="1:5" ht="56.4" customHeight="1" x14ac:dyDescent="0.3">
      <c r="A11" s="32">
        <v>8</v>
      </c>
      <c r="B11" s="32" t="s">
        <v>56</v>
      </c>
      <c r="C11" s="33" t="s">
        <v>73</v>
      </c>
      <c r="D11" s="51" t="s">
        <v>44</v>
      </c>
      <c r="E11" s="54" t="s">
        <v>92</v>
      </c>
    </row>
    <row r="12" spans="1:5" ht="56.4" customHeight="1" x14ac:dyDescent="0.3">
      <c r="A12" s="32">
        <v>9</v>
      </c>
      <c r="B12" s="32" t="s">
        <v>57</v>
      </c>
      <c r="C12" s="34" t="s">
        <v>123</v>
      </c>
      <c r="D12" s="52" t="s">
        <v>122</v>
      </c>
      <c r="E12" s="54" t="s">
        <v>117</v>
      </c>
    </row>
    <row r="13" spans="1:5" ht="56.4" customHeight="1" x14ac:dyDescent="0.3">
      <c r="A13" s="32">
        <v>10</v>
      </c>
      <c r="B13" s="32" t="s">
        <v>58</v>
      </c>
      <c r="C13" s="34" t="s">
        <v>123</v>
      </c>
      <c r="D13" s="51" t="s">
        <v>121</v>
      </c>
      <c r="E13" s="54" t="s">
        <v>117</v>
      </c>
    </row>
    <row r="14" spans="1:5" ht="96" customHeight="1" x14ac:dyDescent="0.3">
      <c r="A14" s="32">
        <v>11</v>
      </c>
      <c r="B14" s="32" t="s">
        <v>59</v>
      </c>
      <c r="C14" s="72" t="s">
        <v>85</v>
      </c>
      <c r="D14" s="52" t="s">
        <v>74</v>
      </c>
      <c r="E14" s="55" t="s">
        <v>74</v>
      </c>
    </row>
    <row r="15" spans="1:5" ht="30.6" customHeight="1" thickBot="1" x14ac:dyDescent="0.35">
      <c r="A15" s="32">
        <v>12</v>
      </c>
      <c r="B15" s="32" t="s">
        <v>60</v>
      </c>
      <c r="C15" s="33" t="s">
        <v>43</v>
      </c>
      <c r="D15" s="51" t="s">
        <v>44</v>
      </c>
      <c r="E15" s="56" t="s">
        <v>92</v>
      </c>
    </row>
    <row r="17" spans="1:6" x14ac:dyDescent="0.3">
      <c r="A17" s="3" t="s">
        <v>0</v>
      </c>
      <c r="B17" s="76">
        <f ca="1">+TODAY()</f>
        <v>45890</v>
      </c>
      <c r="C17" s="76"/>
      <c r="D17" s="77"/>
    </row>
    <row r="18" spans="1:6" x14ac:dyDescent="0.3">
      <c r="A18" s="78" t="s">
        <v>87</v>
      </c>
      <c r="B18" s="79"/>
      <c r="C18" s="79"/>
      <c r="D18" s="79"/>
      <c r="E18" s="79"/>
      <c r="F18" s="79"/>
    </row>
  </sheetData>
  <mergeCells count="3">
    <mergeCell ref="B17:D17"/>
    <mergeCell ref="A18:F18"/>
    <mergeCell ref="A2:E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3B80A-E674-4463-9E12-DF86929BA702}">
  <dimension ref="A1:N8"/>
  <sheetViews>
    <sheetView zoomScale="70" workbookViewId="0">
      <selection activeCell="E16" sqref="E16"/>
    </sheetView>
  </sheetViews>
  <sheetFormatPr baseColWidth="10" defaultRowHeight="14.4" x14ac:dyDescent="0.3"/>
  <cols>
    <col min="1" max="1" width="45" customWidth="1"/>
    <col min="3" max="3" width="17.33203125" bestFit="1" customWidth="1"/>
    <col min="4" max="4" width="14" customWidth="1"/>
    <col min="5" max="5" width="15.33203125" customWidth="1"/>
    <col min="6" max="6" width="10.5546875" customWidth="1"/>
    <col min="7" max="7" width="12.6640625" customWidth="1"/>
    <col min="8" max="8" width="21.44140625" customWidth="1"/>
    <col min="9" max="9" width="16" customWidth="1"/>
    <col min="10" max="10" width="18.88671875" customWidth="1"/>
    <col min="11" max="11" width="21.33203125" customWidth="1"/>
    <col min="12" max="12" width="17.33203125" customWidth="1"/>
    <col min="13" max="13" width="32.88671875" customWidth="1"/>
    <col min="14" max="14" width="18" customWidth="1"/>
    <col min="16" max="16" width="36.44140625" customWidth="1"/>
    <col min="19" max="19" width="37.6640625" customWidth="1"/>
    <col min="22" max="22" width="33.44140625" customWidth="1"/>
    <col min="25" max="25" width="32.5546875" customWidth="1"/>
    <col min="28" max="28" width="32.44140625" customWidth="1"/>
    <col min="31" max="31" width="38.5546875" customWidth="1"/>
    <col min="34" max="34" width="33.88671875" customWidth="1"/>
  </cols>
  <sheetData>
    <row r="1" spans="1:14" ht="15" thickBot="1" x14ac:dyDescent="0.35"/>
    <row r="2" spans="1:14" ht="75" customHeight="1" thickBot="1" x14ac:dyDescent="0.35">
      <c r="A2" s="82" t="s">
        <v>93</v>
      </c>
      <c r="B2" s="83"/>
      <c r="C2" s="47" t="s">
        <v>109</v>
      </c>
      <c r="D2" s="48" t="s">
        <v>112</v>
      </c>
      <c r="E2" s="48" t="s">
        <v>108</v>
      </c>
      <c r="F2" s="48" t="s">
        <v>107</v>
      </c>
      <c r="G2" s="48" t="s">
        <v>106</v>
      </c>
      <c r="H2" s="48" t="s">
        <v>105</v>
      </c>
      <c r="I2" s="48" t="s">
        <v>104</v>
      </c>
      <c r="J2" s="48" t="s">
        <v>103</v>
      </c>
      <c r="K2" s="48" t="s">
        <v>102</v>
      </c>
      <c r="L2" s="48" t="s">
        <v>101</v>
      </c>
      <c r="M2" s="48" t="s">
        <v>113</v>
      </c>
      <c r="N2" s="49" t="s">
        <v>100</v>
      </c>
    </row>
    <row r="3" spans="1:14" x14ac:dyDescent="0.3">
      <c r="A3" s="69" t="s">
        <v>94</v>
      </c>
      <c r="B3" s="66">
        <v>69.5</v>
      </c>
      <c r="C3" s="73">
        <v>69.225423695182542</v>
      </c>
      <c r="D3" s="84" t="s">
        <v>114</v>
      </c>
      <c r="E3" s="61">
        <v>69.123576333791235</v>
      </c>
      <c r="F3" s="84" t="s">
        <v>114</v>
      </c>
      <c r="G3" s="61">
        <v>69.311086521816208</v>
      </c>
      <c r="H3" s="84" t="s">
        <v>114</v>
      </c>
      <c r="I3" s="61">
        <v>69.243313430785705</v>
      </c>
      <c r="J3" s="90" t="s">
        <v>120</v>
      </c>
      <c r="K3" s="84" t="s">
        <v>116</v>
      </c>
      <c r="L3" s="87" t="s">
        <v>115</v>
      </c>
      <c r="M3" s="84" t="s">
        <v>74</v>
      </c>
      <c r="N3" s="63">
        <v>68.918436089499792</v>
      </c>
    </row>
    <row r="4" spans="1:14" ht="28.8" x14ac:dyDescent="0.3">
      <c r="A4" s="70" t="s">
        <v>95</v>
      </c>
      <c r="B4" s="67">
        <v>20</v>
      </c>
      <c r="C4" s="74">
        <v>20</v>
      </c>
      <c r="D4" s="85"/>
      <c r="E4" s="62">
        <v>20</v>
      </c>
      <c r="F4" s="85"/>
      <c r="G4" s="62">
        <v>20</v>
      </c>
      <c r="H4" s="85"/>
      <c r="I4" s="62">
        <v>20</v>
      </c>
      <c r="J4" s="91"/>
      <c r="K4" s="85"/>
      <c r="L4" s="88"/>
      <c r="M4" s="85"/>
      <c r="N4" s="64">
        <v>20</v>
      </c>
    </row>
    <row r="5" spans="1:14" x14ac:dyDescent="0.3">
      <c r="A5" s="70" t="s">
        <v>96</v>
      </c>
      <c r="B5" s="67">
        <v>10</v>
      </c>
      <c r="C5" s="74">
        <v>10</v>
      </c>
      <c r="D5" s="85"/>
      <c r="E5" s="62">
        <v>10</v>
      </c>
      <c r="F5" s="85"/>
      <c r="G5" s="62">
        <v>10</v>
      </c>
      <c r="H5" s="85"/>
      <c r="I5" s="62">
        <v>10</v>
      </c>
      <c r="J5" s="91"/>
      <c r="K5" s="85"/>
      <c r="L5" s="88"/>
      <c r="M5" s="85"/>
      <c r="N5" s="64">
        <v>10</v>
      </c>
    </row>
    <row r="6" spans="1:14" ht="43.2" x14ac:dyDescent="0.3">
      <c r="A6" s="70" t="s">
        <v>97</v>
      </c>
      <c r="B6" s="67">
        <v>0.25</v>
      </c>
      <c r="C6" s="74">
        <v>0</v>
      </c>
      <c r="D6" s="85"/>
      <c r="E6" s="62">
        <v>0.25</v>
      </c>
      <c r="F6" s="85"/>
      <c r="G6" s="62">
        <v>0.25</v>
      </c>
      <c r="H6" s="85"/>
      <c r="I6" s="62">
        <v>0.25</v>
      </c>
      <c r="J6" s="91"/>
      <c r="K6" s="85"/>
      <c r="L6" s="88"/>
      <c r="M6" s="85"/>
      <c r="N6" s="64">
        <v>0.25</v>
      </c>
    </row>
    <row r="7" spans="1:14" ht="15" thickBot="1" x14ac:dyDescent="0.35">
      <c r="A7" s="71" t="s">
        <v>98</v>
      </c>
      <c r="B7" s="68">
        <v>0.25</v>
      </c>
      <c r="C7" s="74">
        <v>0.25</v>
      </c>
      <c r="D7" s="85"/>
      <c r="E7" s="62">
        <v>0.25</v>
      </c>
      <c r="F7" s="85"/>
      <c r="G7" s="62">
        <v>0.25</v>
      </c>
      <c r="H7" s="85"/>
      <c r="I7" s="62">
        <v>0.25</v>
      </c>
      <c r="J7" s="91"/>
      <c r="K7" s="85"/>
      <c r="L7" s="88"/>
      <c r="M7" s="85"/>
      <c r="N7" s="64">
        <v>0</v>
      </c>
    </row>
    <row r="8" spans="1:14" ht="15" thickBot="1" x14ac:dyDescent="0.35">
      <c r="A8" s="40" t="s">
        <v>99</v>
      </c>
      <c r="B8" s="50">
        <f>SUM(B3:B7)</f>
        <v>100</v>
      </c>
      <c r="C8" s="75">
        <f>SUM(C3:C7)</f>
        <v>99.475423695182542</v>
      </c>
      <c r="D8" s="86"/>
      <c r="E8" s="57">
        <f>SUM(E3:E7)</f>
        <v>99.623576333791235</v>
      </c>
      <c r="F8" s="86"/>
      <c r="G8" s="57">
        <f t="shared" ref="G8:N8" si="0">SUM(G3:G7)</f>
        <v>99.811086521816208</v>
      </c>
      <c r="H8" s="86"/>
      <c r="I8" s="57">
        <f t="shared" si="0"/>
        <v>99.743313430785705</v>
      </c>
      <c r="J8" s="92"/>
      <c r="K8" s="86"/>
      <c r="L8" s="89"/>
      <c r="M8" s="86"/>
      <c r="N8" s="65">
        <f t="shared" si="0"/>
        <v>99.168436089499792</v>
      </c>
    </row>
  </sheetData>
  <mergeCells count="8">
    <mergeCell ref="A2:B2"/>
    <mergeCell ref="M3:M8"/>
    <mergeCell ref="D3:D8"/>
    <mergeCell ref="F3:F8"/>
    <mergeCell ref="H3:H8"/>
    <mergeCell ref="L3:L8"/>
    <mergeCell ref="K3:K8"/>
    <mergeCell ref="J3:J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69D95-A279-408F-94CC-51FE08823E61}">
  <dimension ref="A1:F23"/>
  <sheetViews>
    <sheetView showWhiteSpace="0" topLeftCell="A10" zoomScale="60" zoomScaleNormal="60" zoomScaleSheetLayoutView="55" zoomScalePageLayoutView="60" workbookViewId="0">
      <selection activeCell="B17" sqref="B17:F17"/>
    </sheetView>
  </sheetViews>
  <sheetFormatPr baseColWidth="10" defaultRowHeight="14.4" x14ac:dyDescent="0.3"/>
  <cols>
    <col min="1" max="1" width="63" style="1" customWidth="1"/>
    <col min="2" max="2" width="22.6640625" customWidth="1"/>
    <col min="3" max="3" width="27.33203125" customWidth="1"/>
    <col min="4" max="4" width="47" customWidth="1"/>
    <col min="5" max="5" width="34.5546875" customWidth="1"/>
    <col min="6" max="6" width="68"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50</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62</v>
      </c>
      <c r="F8" s="109"/>
    </row>
    <row r="9" spans="1:6" ht="24" customHeight="1" x14ac:dyDescent="0.3">
      <c r="A9" s="112" t="s">
        <v>11</v>
      </c>
      <c r="B9" s="20" t="s">
        <v>10</v>
      </c>
      <c r="C9" s="19"/>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45" customHeight="1" thickTop="1" x14ac:dyDescent="0.3">
      <c r="A13" s="13" t="s">
        <v>6</v>
      </c>
      <c r="B13" s="12" t="s">
        <v>5</v>
      </c>
      <c r="C13" s="11" t="s">
        <v>4</v>
      </c>
      <c r="D13" s="96" t="s">
        <v>3</v>
      </c>
      <c r="E13" s="96"/>
      <c r="F13" s="97"/>
    </row>
    <row r="14" spans="1:6" ht="409.6" x14ac:dyDescent="0.3">
      <c r="A14" s="10" t="s">
        <v>63</v>
      </c>
      <c r="B14" s="30" t="s">
        <v>1</v>
      </c>
      <c r="C14" s="9" t="s">
        <v>31</v>
      </c>
      <c r="D14" s="98" t="s">
        <v>67</v>
      </c>
      <c r="E14" s="99"/>
      <c r="F14" s="100"/>
    </row>
    <row r="15" spans="1:6" ht="58.5" customHeight="1" x14ac:dyDescent="0.3">
      <c r="A15" s="31" t="s">
        <v>30</v>
      </c>
      <c r="B15" s="29" t="s">
        <v>1</v>
      </c>
      <c r="C15" s="9" t="s">
        <v>32</v>
      </c>
      <c r="D15" s="101" t="s">
        <v>25</v>
      </c>
      <c r="E15" s="102"/>
      <c r="F15" s="103"/>
    </row>
    <row r="16" spans="1:6" ht="330" customHeight="1" x14ac:dyDescent="0.3">
      <c r="A16" s="31" t="s">
        <v>61</v>
      </c>
      <c r="B16" s="29" t="s">
        <v>1</v>
      </c>
      <c r="C16" s="9" t="s">
        <v>33</v>
      </c>
      <c r="D16" s="101" t="s">
        <v>25</v>
      </c>
      <c r="E16" s="102"/>
      <c r="F16" s="103"/>
    </row>
    <row r="17" spans="1:6" s="7" customFormat="1" ht="39" customHeight="1" x14ac:dyDescent="0.3">
      <c r="A17" s="8" t="s">
        <v>2</v>
      </c>
      <c r="B17" s="104" t="s">
        <v>1</v>
      </c>
      <c r="C17" s="105"/>
      <c r="D17" s="105"/>
      <c r="E17" s="105"/>
      <c r="F17" s="106"/>
    </row>
    <row r="18" spans="1:6" s="7" customFormat="1" ht="125.1" customHeight="1" x14ac:dyDescent="0.3">
      <c r="A18" s="93" t="s">
        <v>118</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1">
    <mergeCell ref="B6:F6"/>
    <mergeCell ref="B1:F1"/>
    <mergeCell ref="B2:F2"/>
    <mergeCell ref="B3:F3"/>
    <mergeCell ref="B4:F4"/>
    <mergeCell ref="B5:F5"/>
    <mergeCell ref="B7:F7"/>
    <mergeCell ref="B8:C8"/>
    <mergeCell ref="E8:F8"/>
    <mergeCell ref="A9:A11"/>
    <mergeCell ref="B10:C10"/>
    <mergeCell ref="B11:C11"/>
    <mergeCell ref="A18:F18"/>
    <mergeCell ref="B20:D20"/>
    <mergeCell ref="A21:F21"/>
    <mergeCell ref="B22:F22"/>
    <mergeCell ref="D13:F13"/>
    <mergeCell ref="D14:F14"/>
    <mergeCell ref="D15:F15"/>
    <mergeCell ref="D16:F16"/>
    <mergeCell ref="B17:F17"/>
  </mergeCells>
  <conditionalFormatting sqref="B14:C16">
    <cfRule type="containsText" dxfId="35" priority="1" operator="containsText" text="NO CUMPLE">
      <formula>NOT(ISERROR(SEARCH("NO CUMPLE",B14)))</formula>
    </cfRule>
  </conditionalFormatting>
  <conditionalFormatting sqref="D19:F19">
    <cfRule type="beginsWith" dxfId="34" priority="2" operator="beginsWith" text="HABILITADO">
      <formula>LEFT(D19,LEN("HABILITADO"))="HABILITADO"</formula>
    </cfRule>
    <cfRule type="containsText" dxfId="33" priority="3" operator="containsText" text="NO HABILITADO">
      <formula>NOT(ISERROR(SEARCH("NO HABILITADO",D19)))</formula>
    </cfRule>
  </conditionalFormatting>
  <dataValidations count="3">
    <dataValidation type="list" allowBlank="1" showInputMessage="1" showErrorMessage="1" sqref="B5:F5" xr:uid="{27EB24D7-C994-4108-A72C-3A24745A2EFA}">
      <formula1>"VERIFICACION DE REQUISITOS HABILITANTES JURIDICOS, VERIFICACIN DE REQUISITOS HABILITANTES FINANCIEROS, VERIFICACION REQUISITOS HABILITANTES TECNICOS"</formula1>
    </dataValidation>
    <dataValidation type="list" allowBlank="1" showInputMessage="1" showErrorMessage="1" sqref="B7" xr:uid="{D71AD4E2-4563-44A0-87E7-796A17BB345A}">
      <formula1>"Persona Natural, Persona Jurídica, Unión Temporal, Consorcio"</formula1>
    </dataValidation>
    <dataValidation type="list" allowBlank="1" showInputMessage="1" showErrorMessage="1" sqref="B8 E12" xr:uid="{E2374743-BA46-4AA9-9205-DBA376673661}">
      <formula1>"C.C, NIT, C.E"</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11E70-57BB-4E00-89F7-6D259CB7C7A1}">
  <dimension ref="A1:F23"/>
  <sheetViews>
    <sheetView showWhiteSpace="0" topLeftCell="B4" zoomScale="60" zoomScaleNormal="60" zoomScaleSheetLayoutView="55" zoomScalePageLayoutView="60" workbookViewId="0">
      <selection activeCell="D15" sqref="D15:F15"/>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63"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49</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64</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8.9" customHeight="1" x14ac:dyDescent="0.3">
      <c r="A14" s="10" t="s">
        <v>63</v>
      </c>
      <c r="B14" s="30" t="s">
        <v>1</v>
      </c>
      <c r="C14" s="9" t="s">
        <v>31</v>
      </c>
      <c r="D14" s="98" t="s">
        <v>79</v>
      </c>
      <c r="E14" s="99"/>
      <c r="F14" s="100"/>
    </row>
    <row r="15" spans="1:6" ht="58.5" customHeight="1" x14ac:dyDescent="0.3">
      <c r="A15" s="31" t="s">
        <v>30</v>
      </c>
      <c r="B15" s="29" t="s">
        <v>1</v>
      </c>
      <c r="C15" s="9" t="s">
        <v>35</v>
      </c>
      <c r="D15" s="101" t="s">
        <v>25</v>
      </c>
      <c r="E15" s="102"/>
      <c r="F15" s="103"/>
    </row>
    <row r="16" spans="1:6" ht="330" customHeight="1" x14ac:dyDescent="0.3">
      <c r="A16" s="31" t="s">
        <v>61</v>
      </c>
      <c r="B16" s="29" t="s">
        <v>1</v>
      </c>
      <c r="C16" s="9" t="s">
        <v>36</v>
      </c>
      <c r="D16" s="101" t="s">
        <v>25</v>
      </c>
      <c r="E16" s="102"/>
      <c r="F16" s="103"/>
    </row>
    <row r="17" spans="1:6" s="7" customFormat="1" ht="39" customHeight="1" x14ac:dyDescent="0.3">
      <c r="A17" s="8" t="s">
        <v>2</v>
      </c>
      <c r="B17" s="104" t="s">
        <v>1</v>
      </c>
      <c r="C17" s="105"/>
      <c r="D17" s="105"/>
      <c r="E17" s="105"/>
      <c r="F17" s="106"/>
    </row>
    <row r="18" spans="1:6" s="7" customFormat="1" ht="125.1" customHeight="1" x14ac:dyDescent="0.3">
      <c r="A18" s="93" t="s">
        <v>34</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10:C10"/>
    <mergeCell ref="B11:C11"/>
    <mergeCell ref="B20:D20"/>
    <mergeCell ref="A21:F21"/>
    <mergeCell ref="B22:F22"/>
    <mergeCell ref="B9:C9"/>
    <mergeCell ref="D13:F13"/>
    <mergeCell ref="D14:F14"/>
    <mergeCell ref="D15:F15"/>
    <mergeCell ref="D16:F16"/>
    <mergeCell ref="B17:F17"/>
    <mergeCell ref="A18:F18"/>
  </mergeCells>
  <conditionalFormatting sqref="B14:C16">
    <cfRule type="containsText" dxfId="32" priority="1" operator="containsText" text="NO CUMPLE">
      <formula>NOT(ISERROR(SEARCH("NO CUMPLE",B14)))</formula>
    </cfRule>
  </conditionalFormatting>
  <conditionalFormatting sqref="D19:F19">
    <cfRule type="beginsWith" dxfId="31" priority="2" operator="beginsWith" text="HABILITADO">
      <formula>LEFT(D19,LEN("HABILITADO"))="HABILITADO"</formula>
    </cfRule>
    <cfRule type="containsText" dxfId="30" priority="3" operator="containsText" text="NO HABILITADO">
      <formula>NOT(ISERROR(SEARCH("NO HABILITADO",D19)))</formula>
    </cfRule>
  </conditionalFormatting>
  <dataValidations count="3">
    <dataValidation type="list" allowBlank="1" showInputMessage="1" showErrorMessage="1" sqref="B8 E12" xr:uid="{B4378533-EDB0-4614-ADBE-59D9E291FDA5}">
      <formula1>"C.C, NIT, C.E"</formula1>
    </dataValidation>
    <dataValidation type="list" allowBlank="1" showInputMessage="1" showErrorMessage="1" sqref="B7" xr:uid="{AC658498-7267-40A5-A125-A6B74BD3C47A}">
      <formula1>"Persona Natural, Persona Jurídica, Unión Temporal, Consorcio"</formula1>
    </dataValidation>
    <dataValidation type="list" allowBlank="1" showInputMessage="1" showErrorMessage="1" sqref="B5:F5" xr:uid="{65686CD1-BC14-4719-8B90-973F7650B05D}">
      <formula1>"VERIFICACION DE REQUISITOS HABILITANTES JURIDICOS, VERIFICACIN DE REQUISITOS HABILITANTES FINANCIEROS, VERIFICACION REQUISITOS HABILITANTES TECNICOS"</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2059D-51C5-44EF-BF3C-FFB2DDE0CFC1}">
  <dimension ref="A1:F23"/>
  <sheetViews>
    <sheetView showWhiteSpace="0" zoomScale="50" zoomScaleNormal="50" zoomScaleSheetLayoutView="55" zoomScalePageLayoutView="60" workbookViewId="0">
      <selection activeCell="I14" sqref="I14"/>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89.6640625"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51</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65</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9.6" x14ac:dyDescent="0.3">
      <c r="A14" s="10" t="s">
        <v>63</v>
      </c>
      <c r="B14" s="30" t="s">
        <v>1</v>
      </c>
      <c r="C14" s="9" t="s">
        <v>31</v>
      </c>
      <c r="D14" s="98" t="s">
        <v>80</v>
      </c>
      <c r="E14" s="99"/>
      <c r="F14" s="100"/>
    </row>
    <row r="15" spans="1:6" ht="58.5" customHeight="1" x14ac:dyDescent="0.3">
      <c r="A15" s="31" t="s">
        <v>30</v>
      </c>
      <c r="B15" s="29" t="s">
        <v>1</v>
      </c>
      <c r="C15" s="9" t="s">
        <v>35</v>
      </c>
      <c r="D15" s="101" t="s">
        <v>25</v>
      </c>
      <c r="E15" s="102"/>
      <c r="F15" s="103"/>
    </row>
    <row r="16" spans="1:6" ht="330" customHeight="1" x14ac:dyDescent="0.3">
      <c r="A16" s="31" t="s">
        <v>61</v>
      </c>
      <c r="B16" s="29" t="s">
        <v>1</v>
      </c>
      <c r="C16" s="9" t="s">
        <v>36</v>
      </c>
      <c r="D16" s="101" t="s">
        <v>25</v>
      </c>
      <c r="E16" s="102"/>
      <c r="F16" s="103"/>
    </row>
    <row r="17" spans="1:6" s="7" customFormat="1" ht="39" customHeight="1" x14ac:dyDescent="0.3">
      <c r="A17" s="8" t="s">
        <v>2</v>
      </c>
      <c r="B17" s="104" t="s">
        <v>1</v>
      </c>
      <c r="C17" s="105"/>
      <c r="D17" s="105"/>
      <c r="E17" s="105"/>
      <c r="F17" s="106"/>
    </row>
    <row r="18" spans="1:6" s="7" customFormat="1" ht="125.1" customHeight="1" x14ac:dyDescent="0.3">
      <c r="A18" s="93" t="s">
        <v>34</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9:C9"/>
    <mergeCell ref="B10:C10"/>
    <mergeCell ref="B11:C11"/>
    <mergeCell ref="B20:D20"/>
    <mergeCell ref="A21:F21"/>
    <mergeCell ref="B22:F22"/>
    <mergeCell ref="D13:F13"/>
    <mergeCell ref="D14:F14"/>
    <mergeCell ref="D15:F15"/>
    <mergeCell ref="D16:F16"/>
    <mergeCell ref="B17:F17"/>
    <mergeCell ref="A18:F18"/>
  </mergeCells>
  <conditionalFormatting sqref="B14:C16">
    <cfRule type="containsText" dxfId="29" priority="1" operator="containsText" text="NO CUMPLE">
      <formula>NOT(ISERROR(SEARCH("NO CUMPLE",B14)))</formula>
    </cfRule>
  </conditionalFormatting>
  <conditionalFormatting sqref="D19:F19">
    <cfRule type="beginsWith" dxfId="28" priority="4" operator="beginsWith" text="HABILITADO">
      <formula>LEFT(D19,LEN("HABILITADO"))="HABILITADO"</formula>
    </cfRule>
    <cfRule type="containsText" dxfId="27" priority="5" operator="containsText" text="NO HABILITADO">
      <formula>NOT(ISERROR(SEARCH("NO HABILITADO",D19)))</formula>
    </cfRule>
  </conditionalFormatting>
  <dataValidations count="3">
    <dataValidation type="list" allowBlank="1" showInputMessage="1" showErrorMessage="1" sqref="B5:F5" xr:uid="{D07907C8-7254-42AB-B799-6C9743779918}">
      <formula1>"VERIFICACION DE REQUISITOS HABILITANTES JURIDICOS, VERIFICACIN DE REQUISITOS HABILITANTES FINANCIEROS, VERIFICACION REQUISITOS HABILITANTES TECNICOS"</formula1>
    </dataValidation>
    <dataValidation type="list" allowBlank="1" showInputMessage="1" showErrorMessage="1" sqref="B7" xr:uid="{0C67AC42-4D5E-4027-83DD-97FD8D1ACDC6}">
      <formula1>"Persona Natural, Persona Jurídica, Unión Temporal, Consorcio"</formula1>
    </dataValidation>
    <dataValidation type="list" allowBlank="1" showInputMessage="1" showErrorMessage="1" sqref="B8 E12" xr:uid="{193145A1-73F6-4960-BD50-E1D83DD72E5C}">
      <formula1>"C.C, NIT, C.E"</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97335-B7FB-4767-A7B2-7E3C27D1F8A3}">
  <dimension ref="A1:F23"/>
  <sheetViews>
    <sheetView showWhiteSpace="0" topLeftCell="B16" zoomScale="60" zoomScaleNormal="60" zoomScaleSheetLayoutView="55" zoomScalePageLayoutView="60" workbookViewId="0">
      <selection activeCell="J14" sqref="J14"/>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63"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52</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66</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8.9" customHeight="1" x14ac:dyDescent="0.3">
      <c r="A14" s="10" t="s">
        <v>63</v>
      </c>
      <c r="B14" s="30" t="s">
        <v>1</v>
      </c>
      <c r="C14" s="9" t="s">
        <v>31</v>
      </c>
      <c r="D14" s="98" t="s">
        <v>78</v>
      </c>
      <c r="E14" s="99"/>
      <c r="F14" s="100"/>
    </row>
    <row r="15" spans="1:6" ht="58.5" customHeight="1" x14ac:dyDescent="0.3">
      <c r="A15" s="31" t="s">
        <v>30</v>
      </c>
      <c r="B15" s="29" t="s">
        <v>1</v>
      </c>
      <c r="C15" s="9" t="s">
        <v>38</v>
      </c>
      <c r="D15" s="101" t="s">
        <v>25</v>
      </c>
      <c r="E15" s="102"/>
      <c r="F15" s="103"/>
    </row>
    <row r="16" spans="1:6" ht="330" customHeight="1" x14ac:dyDescent="0.3">
      <c r="A16" s="31" t="s">
        <v>61</v>
      </c>
      <c r="B16" s="29" t="s">
        <v>1</v>
      </c>
      <c r="C16" s="9" t="s">
        <v>37</v>
      </c>
      <c r="D16" s="101" t="s">
        <v>25</v>
      </c>
      <c r="E16" s="102"/>
      <c r="F16" s="103"/>
    </row>
    <row r="17" spans="1:6" s="7" customFormat="1" ht="39" customHeight="1" x14ac:dyDescent="0.3">
      <c r="A17" s="8" t="s">
        <v>2</v>
      </c>
      <c r="B17" s="104" t="s">
        <v>1</v>
      </c>
      <c r="C17" s="105"/>
      <c r="D17" s="105"/>
      <c r="E17" s="105"/>
      <c r="F17" s="106"/>
    </row>
    <row r="18" spans="1:6" s="7" customFormat="1" ht="125.1" customHeight="1" x14ac:dyDescent="0.3">
      <c r="A18" s="93" t="s">
        <v>34</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9:C9"/>
    <mergeCell ref="B10:C10"/>
    <mergeCell ref="B11:C11"/>
    <mergeCell ref="B20:D20"/>
    <mergeCell ref="A21:F21"/>
    <mergeCell ref="B22:F22"/>
    <mergeCell ref="D13:F13"/>
    <mergeCell ref="D14:F14"/>
    <mergeCell ref="D15:F15"/>
    <mergeCell ref="D16:F16"/>
    <mergeCell ref="B17:F17"/>
    <mergeCell ref="A18:F18"/>
  </mergeCells>
  <conditionalFormatting sqref="B14:C16">
    <cfRule type="containsText" dxfId="26" priority="1" operator="containsText" text="NO CUMPLE">
      <formula>NOT(ISERROR(SEARCH("NO CUMPLE",B14)))</formula>
    </cfRule>
  </conditionalFormatting>
  <conditionalFormatting sqref="D19:F19">
    <cfRule type="beginsWith" dxfId="25" priority="2" operator="beginsWith" text="HABILITADO">
      <formula>LEFT(D19,LEN("HABILITADO"))="HABILITADO"</formula>
    </cfRule>
    <cfRule type="containsText" dxfId="24" priority="3" operator="containsText" text="NO HABILITADO">
      <formula>NOT(ISERROR(SEARCH("NO HABILITADO",D19)))</formula>
    </cfRule>
  </conditionalFormatting>
  <dataValidations count="3">
    <dataValidation type="list" allowBlank="1" showInputMessage="1" showErrorMessage="1" sqref="B5:F5" xr:uid="{04EEE5F0-4167-41DB-B301-25AA9A227A8F}">
      <formula1>"VERIFICACION DE REQUISITOS HABILITANTES JURIDICOS, VERIFICACIN DE REQUISITOS HABILITANTES FINANCIEROS, VERIFICACION REQUISITOS HABILITANTES TECNICOS"</formula1>
    </dataValidation>
    <dataValidation type="list" allowBlank="1" showInputMessage="1" showErrorMessage="1" sqref="B7" xr:uid="{C7198FCC-0BC2-4887-A437-831F48A3AF0B}">
      <formula1>"Persona Natural, Persona Jurídica, Unión Temporal, Consorcio"</formula1>
    </dataValidation>
    <dataValidation type="list" allowBlank="1" showInputMessage="1" showErrorMessage="1" sqref="B8 E12" xr:uid="{9CA1F674-817A-47A9-BD5D-514CA41CB490}">
      <formula1>"C.C, NIT, C.E"</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840FC-197F-4452-8EDC-3B951B3B138F}">
  <dimension ref="A1:F23"/>
  <sheetViews>
    <sheetView showWhiteSpace="0" zoomScale="60" zoomScaleNormal="60" zoomScaleSheetLayoutView="55" zoomScalePageLayoutView="60" workbookViewId="0">
      <selection activeCell="A19" sqref="A19"/>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63"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53</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89</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9.6" x14ac:dyDescent="0.3">
      <c r="A14" s="10" t="s">
        <v>63</v>
      </c>
      <c r="B14" s="30" t="s">
        <v>1</v>
      </c>
      <c r="C14" s="9" t="s">
        <v>31</v>
      </c>
      <c r="D14" s="98" t="s">
        <v>110</v>
      </c>
      <c r="E14" s="99"/>
      <c r="F14" s="100"/>
    </row>
    <row r="15" spans="1:6" ht="58.5" customHeight="1" x14ac:dyDescent="0.3">
      <c r="A15" s="31" t="s">
        <v>30</v>
      </c>
      <c r="B15" s="29" t="s">
        <v>1</v>
      </c>
      <c r="C15" s="9" t="s">
        <v>38</v>
      </c>
      <c r="D15" s="101" t="s">
        <v>25</v>
      </c>
      <c r="E15" s="102"/>
      <c r="F15" s="103"/>
    </row>
    <row r="16" spans="1:6" ht="330" customHeight="1" x14ac:dyDescent="0.3">
      <c r="A16" s="31" t="s">
        <v>61</v>
      </c>
      <c r="B16" s="29" t="s">
        <v>1</v>
      </c>
      <c r="C16" s="9" t="s">
        <v>39</v>
      </c>
      <c r="D16" s="101" t="s">
        <v>25</v>
      </c>
      <c r="E16" s="102"/>
      <c r="F16" s="103"/>
    </row>
    <row r="17" spans="1:6" s="7" customFormat="1" ht="39" customHeight="1" x14ac:dyDescent="0.3">
      <c r="A17" s="8" t="s">
        <v>2</v>
      </c>
      <c r="B17" s="104" t="s">
        <v>1</v>
      </c>
      <c r="C17" s="105"/>
      <c r="D17" s="105"/>
      <c r="E17" s="105"/>
      <c r="F17" s="106"/>
    </row>
    <row r="18" spans="1:6" s="7" customFormat="1" ht="125.1" customHeight="1" x14ac:dyDescent="0.3">
      <c r="A18" s="93" t="s">
        <v>111</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9:C9"/>
    <mergeCell ref="B10:C10"/>
    <mergeCell ref="B11:C11"/>
    <mergeCell ref="B20:D20"/>
    <mergeCell ref="A21:F21"/>
    <mergeCell ref="B22:F22"/>
    <mergeCell ref="D13:F13"/>
    <mergeCell ref="D14:F14"/>
    <mergeCell ref="D15:F15"/>
    <mergeCell ref="D16:F16"/>
    <mergeCell ref="B17:F17"/>
    <mergeCell ref="A18:F18"/>
  </mergeCells>
  <conditionalFormatting sqref="B14:C16">
    <cfRule type="containsText" dxfId="23" priority="1" operator="containsText" text="NO CUMPLE">
      <formula>NOT(ISERROR(SEARCH("NO CUMPLE",B14)))</formula>
    </cfRule>
  </conditionalFormatting>
  <conditionalFormatting sqref="D19:F19">
    <cfRule type="beginsWith" dxfId="22" priority="2" operator="beginsWith" text="HABILITADO">
      <formula>LEFT(D19,LEN("HABILITADO"))="HABILITADO"</formula>
    </cfRule>
    <cfRule type="containsText" dxfId="21" priority="3" operator="containsText" text="NO HABILITADO">
      <formula>NOT(ISERROR(SEARCH("NO HABILITADO",D19)))</formula>
    </cfRule>
  </conditionalFormatting>
  <dataValidations count="3">
    <dataValidation type="list" allowBlank="1" showInputMessage="1" showErrorMessage="1" sqref="B8 E12" xr:uid="{2D0B9986-4EC6-43A4-A803-1B06F81EF8F4}">
      <formula1>"C.C, NIT, C.E"</formula1>
    </dataValidation>
    <dataValidation type="list" allowBlank="1" showInputMessage="1" showErrorMessage="1" sqref="B7" xr:uid="{75A25DD3-7668-46BF-B100-4222D06CB254}">
      <formula1>"Persona Natural, Persona Jurídica, Unión Temporal, Consorcio"</formula1>
    </dataValidation>
    <dataValidation type="list" allowBlank="1" showInputMessage="1" showErrorMessage="1" sqref="B5:F5" xr:uid="{2C74D29A-6CA1-4B10-82A8-C8AD756D4871}">
      <formula1>"VERIFICACION DE REQUISITOS HABILITANTES JURIDICOS, VERIFICACIN DE REQUISITOS HABILITANTES FINANCIEROS, VERIFICACION REQUISITOS HABILITANTES TECNICOS"</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3A9BA-249F-4373-92ED-A9BB800C8B6F}">
  <dimension ref="A1:F23"/>
  <sheetViews>
    <sheetView showWhiteSpace="0" zoomScale="55" zoomScaleNormal="55" zoomScaleSheetLayoutView="55" zoomScalePageLayoutView="60" workbookViewId="0">
      <selection activeCell="M15" sqref="M15"/>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63"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54</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68</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8.9" customHeight="1" x14ac:dyDescent="0.3">
      <c r="A14" s="10" t="s">
        <v>63</v>
      </c>
      <c r="B14" s="30" t="s">
        <v>1</v>
      </c>
      <c r="C14" s="9" t="s">
        <v>31</v>
      </c>
      <c r="D14" s="135" t="s">
        <v>88</v>
      </c>
      <c r="E14" s="136"/>
      <c r="F14" s="137"/>
    </row>
    <row r="15" spans="1:6" ht="58.5" customHeight="1" x14ac:dyDescent="0.3">
      <c r="A15" s="31" t="s">
        <v>30</v>
      </c>
      <c r="B15" s="29" t="s">
        <v>1</v>
      </c>
      <c r="C15" s="9" t="s">
        <v>41</v>
      </c>
      <c r="D15" s="101" t="s">
        <v>25</v>
      </c>
      <c r="E15" s="102"/>
      <c r="F15" s="103"/>
    </row>
    <row r="16" spans="1:6" ht="330" customHeight="1" x14ac:dyDescent="0.3">
      <c r="A16" s="31" t="s">
        <v>61</v>
      </c>
      <c r="B16" s="29" t="s">
        <v>1</v>
      </c>
      <c r="C16" s="9" t="s">
        <v>40</v>
      </c>
      <c r="D16" s="101" t="s">
        <v>25</v>
      </c>
      <c r="E16" s="102"/>
      <c r="F16" s="103"/>
    </row>
    <row r="17" spans="1:6" s="7" customFormat="1" ht="39" customHeight="1" x14ac:dyDescent="0.3">
      <c r="A17" s="8" t="s">
        <v>2</v>
      </c>
      <c r="B17" s="104" t="s">
        <v>1</v>
      </c>
      <c r="C17" s="105"/>
      <c r="D17" s="105"/>
      <c r="E17" s="105"/>
      <c r="F17" s="106"/>
    </row>
    <row r="18" spans="1:6" s="7" customFormat="1" ht="125.1" customHeight="1" x14ac:dyDescent="0.3">
      <c r="A18" s="93" t="s">
        <v>34</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9:C9"/>
    <mergeCell ref="B10:C10"/>
    <mergeCell ref="B11:C11"/>
    <mergeCell ref="B20:D20"/>
    <mergeCell ref="A21:F21"/>
    <mergeCell ref="B22:F22"/>
    <mergeCell ref="D13:F13"/>
    <mergeCell ref="D14:F14"/>
    <mergeCell ref="D15:F15"/>
    <mergeCell ref="D16:F16"/>
    <mergeCell ref="B17:F17"/>
    <mergeCell ref="A18:F18"/>
  </mergeCells>
  <conditionalFormatting sqref="B14:C16">
    <cfRule type="containsText" dxfId="20" priority="1" operator="containsText" text="NO CUMPLE">
      <formula>NOT(ISERROR(SEARCH("NO CUMPLE",B14)))</formula>
    </cfRule>
  </conditionalFormatting>
  <conditionalFormatting sqref="D19:F19">
    <cfRule type="beginsWith" dxfId="19" priority="2" operator="beginsWith" text="HABILITADO">
      <formula>LEFT(D19,LEN("HABILITADO"))="HABILITADO"</formula>
    </cfRule>
    <cfRule type="containsText" dxfId="18" priority="3" operator="containsText" text="NO HABILITADO">
      <formula>NOT(ISERROR(SEARCH("NO HABILITADO",D19)))</formula>
    </cfRule>
  </conditionalFormatting>
  <dataValidations count="3">
    <dataValidation type="list" allowBlank="1" showInputMessage="1" showErrorMessage="1" sqref="B5:F5" xr:uid="{CD825ABF-B5DB-45E1-B1D8-E8BEDE7B469D}">
      <formula1>"VERIFICACION DE REQUISITOS HABILITANTES JURIDICOS, VERIFICACIN DE REQUISITOS HABILITANTES FINANCIEROS, VERIFICACION REQUISITOS HABILITANTES TECNICOS"</formula1>
    </dataValidation>
    <dataValidation type="list" allowBlank="1" showInputMessage="1" showErrorMessage="1" sqref="B7" xr:uid="{91816AE1-5311-408F-8019-328361E04B52}">
      <formula1>"Persona Natural, Persona Jurídica, Unión Temporal, Consorcio"</formula1>
    </dataValidation>
    <dataValidation type="list" allowBlank="1" showInputMessage="1" showErrorMessage="1" sqref="B8 E12" xr:uid="{40D1BA93-3996-4260-9DA8-A79E9DB9996C}">
      <formula1>"C.C, NIT, C.E"</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4F203-35BF-4DF4-8EB5-5267596ECCB6}">
  <dimension ref="A1:F23"/>
  <sheetViews>
    <sheetView showWhiteSpace="0" topLeftCell="B1" zoomScale="55" zoomScaleNormal="55" zoomScaleSheetLayoutView="55" zoomScalePageLayoutView="60" workbookViewId="0">
      <selection activeCell="K16" sqref="K16"/>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63"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55</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70</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8.9" customHeight="1" x14ac:dyDescent="0.3">
      <c r="A14" s="10" t="s">
        <v>63</v>
      </c>
      <c r="B14" s="30" t="s">
        <v>1</v>
      </c>
      <c r="C14" s="9" t="s">
        <v>31</v>
      </c>
      <c r="D14" s="135" t="s">
        <v>81</v>
      </c>
      <c r="E14" s="136"/>
      <c r="F14" s="137"/>
    </row>
    <row r="15" spans="1:6" ht="58.5" customHeight="1" x14ac:dyDescent="0.3">
      <c r="A15" s="31" t="s">
        <v>30</v>
      </c>
      <c r="B15" s="29" t="s">
        <v>1</v>
      </c>
      <c r="C15" s="37" t="s">
        <v>41</v>
      </c>
      <c r="D15" s="101" t="s">
        <v>25</v>
      </c>
      <c r="E15" s="102"/>
      <c r="F15" s="103"/>
    </row>
    <row r="16" spans="1:6" ht="330" customHeight="1" x14ac:dyDescent="0.3">
      <c r="A16" s="31" t="s">
        <v>61</v>
      </c>
      <c r="B16" s="29" t="s">
        <v>1</v>
      </c>
      <c r="C16" s="9" t="s">
        <v>40</v>
      </c>
      <c r="D16" s="101" t="s">
        <v>25</v>
      </c>
      <c r="E16" s="102"/>
      <c r="F16" s="103"/>
    </row>
    <row r="17" spans="1:6" s="7" customFormat="1" ht="39" customHeight="1" x14ac:dyDescent="0.3">
      <c r="A17" s="8" t="s">
        <v>2</v>
      </c>
      <c r="B17" s="104" t="s">
        <v>1</v>
      </c>
      <c r="C17" s="105"/>
      <c r="D17" s="105"/>
      <c r="E17" s="105"/>
      <c r="F17" s="106"/>
    </row>
    <row r="18" spans="1:6" s="7" customFormat="1" ht="125.1" customHeight="1" x14ac:dyDescent="0.3">
      <c r="A18" s="93" t="s">
        <v>34</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9:C9"/>
    <mergeCell ref="B10:C10"/>
    <mergeCell ref="B11:C11"/>
    <mergeCell ref="B20:D20"/>
    <mergeCell ref="A21:F21"/>
    <mergeCell ref="B22:F22"/>
    <mergeCell ref="D13:F13"/>
    <mergeCell ref="D14:F14"/>
    <mergeCell ref="D15:F15"/>
    <mergeCell ref="D16:F16"/>
    <mergeCell ref="B17:F17"/>
    <mergeCell ref="A18:F18"/>
  </mergeCells>
  <conditionalFormatting sqref="B14:C16">
    <cfRule type="containsText" dxfId="17" priority="1" operator="containsText" text="NO CUMPLE">
      <formula>NOT(ISERROR(SEARCH("NO CUMPLE",B14)))</formula>
    </cfRule>
  </conditionalFormatting>
  <conditionalFormatting sqref="D19:F19">
    <cfRule type="beginsWith" dxfId="16" priority="2" operator="beginsWith" text="HABILITADO">
      <formula>LEFT(D19,LEN("HABILITADO"))="HABILITADO"</formula>
    </cfRule>
    <cfRule type="containsText" dxfId="15" priority="3" operator="containsText" text="NO HABILITADO">
      <formula>NOT(ISERROR(SEARCH("NO HABILITADO",D19)))</formula>
    </cfRule>
  </conditionalFormatting>
  <dataValidations count="3">
    <dataValidation type="list" allowBlank="1" showInputMessage="1" showErrorMessage="1" sqref="B8 E12" xr:uid="{E303E5CD-96BF-4141-B268-81127B39E106}">
      <formula1>"C.C, NIT, C.E"</formula1>
    </dataValidation>
    <dataValidation type="list" allowBlank="1" showInputMessage="1" showErrorMessage="1" sqref="B7" xr:uid="{2695A445-5F41-40B9-B8DF-AE6FFBD00280}">
      <formula1>"Persona Natural, Persona Jurídica, Unión Temporal, Consorcio"</formula1>
    </dataValidation>
    <dataValidation type="list" allowBlank="1" showInputMessage="1" showErrorMessage="1" sqref="B5:F5" xr:uid="{7551DDC3-681A-4059-8484-E1A48B74A5F9}">
      <formula1>"VERIFICACION DE REQUISITOS HABILITANTES JURIDICOS, VERIFICACIN DE REQUISITOS HABILITANTES FINANCIEROS, VERIFICACION REQUISITOS HABILITANTES TECNICOS"</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CEB2A-F040-4397-AC5A-593343E42512}">
  <dimension ref="A1:F23"/>
  <sheetViews>
    <sheetView showWhiteSpace="0" topLeftCell="B4" zoomScale="55" zoomScaleNormal="55" zoomScaleSheetLayoutView="55" zoomScalePageLayoutView="60" workbookViewId="0">
      <selection activeCell="J14" sqref="J14"/>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63"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56</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69</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8.9" customHeight="1" x14ac:dyDescent="0.3">
      <c r="A14" s="10" t="s">
        <v>63</v>
      </c>
      <c r="B14" s="30" t="s">
        <v>1</v>
      </c>
      <c r="C14" s="9" t="s">
        <v>31</v>
      </c>
      <c r="D14" s="135" t="s">
        <v>82</v>
      </c>
      <c r="E14" s="136"/>
      <c r="F14" s="137"/>
    </row>
    <row r="15" spans="1:6" ht="58.5" customHeight="1" x14ac:dyDescent="0.3">
      <c r="A15" s="31" t="s">
        <v>30</v>
      </c>
      <c r="B15" s="29" t="s">
        <v>1</v>
      </c>
      <c r="C15" s="9" t="s">
        <v>41</v>
      </c>
      <c r="D15" s="101" t="s">
        <v>25</v>
      </c>
      <c r="E15" s="102"/>
      <c r="F15" s="103"/>
    </row>
    <row r="16" spans="1:6" ht="330" customHeight="1" x14ac:dyDescent="0.3">
      <c r="A16" s="31" t="s">
        <v>61</v>
      </c>
      <c r="B16" s="29" t="s">
        <v>1</v>
      </c>
      <c r="C16" s="9" t="s">
        <v>40</v>
      </c>
      <c r="D16" s="101" t="s">
        <v>25</v>
      </c>
      <c r="E16" s="102"/>
      <c r="F16" s="103"/>
    </row>
    <row r="17" spans="1:6" s="7" customFormat="1" ht="39" customHeight="1" x14ac:dyDescent="0.3">
      <c r="A17" s="8" t="s">
        <v>2</v>
      </c>
      <c r="B17" s="104" t="s">
        <v>1</v>
      </c>
      <c r="C17" s="105"/>
      <c r="D17" s="105"/>
      <c r="E17" s="105"/>
      <c r="F17" s="106"/>
    </row>
    <row r="18" spans="1:6" s="7" customFormat="1" ht="125.1" customHeight="1" x14ac:dyDescent="0.3">
      <c r="A18" s="93" t="s">
        <v>34</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9:C9"/>
    <mergeCell ref="B10:C10"/>
    <mergeCell ref="B11:C11"/>
    <mergeCell ref="B20:D20"/>
    <mergeCell ref="A21:F21"/>
    <mergeCell ref="B22:F22"/>
    <mergeCell ref="D13:F13"/>
    <mergeCell ref="D14:F14"/>
    <mergeCell ref="D15:F15"/>
    <mergeCell ref="D16:F16"/>
    <mergeCell ref="B17:F17"/>
    <mergeCell ref="A18:F18"/>
  </mergeCells>
  <conditionalFormatting sqref="B14:C16">
    <cfRule type="containsText" dxfId="14" priority="1" operator="containsText" text="NO CUMPLE">
      <formula>NOT(ISERROR(SEARCH("NO CUMPLE",B14)))</formula>
    </cfRule>
  </conditionalFormatting>
  <conditionalFormatting sqref="D19:F19">
    <cfRule type="beginsWith" dxfId="13" priority="2" operator="beginsWith" text="HABILITADO">
      <formula>LEFT(D19,LEN("HABILITADO"))="HABILITADO"</formula>
    </cfRule>
    <cfRule type="containsText" dxfId="12" priority="3" operator="containsText" text="NO HABILITADO">
      <formula>NOT(ISERROR(SEARCH("NO HABILITADO",D19)))</formula>
    </cfRule>
  </conditionalFormatting>
  <dataValidations count="3">
    <dataValidation type="list" allowBlank="1" showInputMessage="1" showErrorMessage="1" sqref="B5:F5" xr:uid="{3C411B7B-17F3-4CA4-84DB-E3F5A0257DAF}">
      <formula1>"VERIFICACION DE REQUISITOS HABILITANTES JURIDICOS, VERIFICACIN DE REQUISITOS HABILITANTES FINANCIEROS, VERIFICACION REQUISITOS HABILITANTES TECNICOS"</formula1>
    </dataValidation>
    <dataValidation type="list" allowBlank="1" showInputMessage="1" showErrorMessage="1" sqref="B7" xr:uid="{300C0E98-7B01-47B3-B1C7-2A904D99E240}">
      <formula1>"Persona Natural, Persona Jurídica, Unión Temporal, Consorcio"</formula1>
    </dataValidation>
    <dataValidation type="list" allowBlank="1" showInputMessage="1" showErrorMessage="1" sqref="B8 E12" xr:uid="{DCA4C5FA-21CF-4403-A0A9-992C37D299A2}">
      <formula1>"C.C, NIT, C.E"</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86CC1-7025-4B27-9A84-F257B64F898A}">
  <dimension ref="A1:F23"/>
  <sheetViews>
    <sheetView showWhiteSpace="0" zoomScale="55" zoomScaleNormal="55" zoomScaleSheetLayoutView="55" zoomScalePageLayoutView="60" workbookViewId="0">
      <selection activeCell="D14" sqref="D14:F14"/>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63"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57</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72</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8.9" customHeight="1" x14ac:dyDescent="0.3">
      <c r="A14" s="10" t="s">
        <v>63</v>
      </c>
      <c r="B14" s="30" t="s">
        <v>23</v>
      </c>
      <c r="C14" s="9" t="s">
        <v>31</v>
      </c>
      <c r="D14" s="135" t="s">
        <v>86</v>
      </c>
      <c r="E14" s="136"/>
      <c r="F14" s="137"/>
    </row>
    <row r="15" spans="1:6" ht="58.5" customHeight="1" x14ac:dyDescent="0.3">
      <c r="A15" s="31" t="s">
        <v>30</v>
      </c>
      <c r="B15" s="29" t="s">
        <v>1</v>
      </c>
      <c r="C15" s="9" t="s">
        <v>41</v>
      </c>
      <c r="D15" s="101" t="s">
        <v>25</v>
      </c>
      <c r="E15" s="102"/>
      <c r="F15" s="103"/>
    </row>
    <row r="16" spans="1:6" ht="330" customHeight="1" x14ac:dyDescent="0.3">
      <c r="A16" s="31" t="s">
        <v>61</v>
      </c>
      <c r="B16" s="29" t="s">
        <v>1</v>
      </c>
      <c r="C16" s="9" t="s">
        <v>40</v>
      </c>
      <c r="D16" s="101" t="s">
        <v>25</v>
      </c>
      <c r="E16" s="102"/>
      <c r="F16" s="103"/>
    </row>
    <row r="17" spans="1:6" s="7" customFormat="1" ht="39" customHeight="1" x14ac:dyDescent="0.3">
      <c r="A17" s="8" t="s">
        <v>2</v>
      </c>
      <c r="B17" s="138" t="s">
        <v>23</v>
      </c>
      <c r="C17" s="139"/>
      <c r="D17" s="139"/>
      <c r="E17" s="139"/>
      <c r="F17" s="140"/>
    </row>
    <row r="18" spans="1:6" s="7" customFormat="1" ht="125.1" customHeight="1" x14ac:dyDescent="0.3">
      <c r="A18" s="93" t="s">
        <v>71</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9:C9"/>
    <mergeCell ref="B10:C10"/>
    <mergeCell ref="B11:C11"/>
    <mergeCell ref="B20:D20"/>
    <mergeCell ref="A21:F21"/>
    <mergeCell ref="B22:F22"/>
    <mergeCell ref="D13:F13"/>
    <mergeCell ref="D14:F14"/>
    <mergeCell ref="D15:F15"/>
    <mergeCell ref="D16:F16"/>
    <mergeCell ref="B17:F17"/>
    <mergeCell ref="A18:F18"/>
  </mergeCells>
  <conditionalFormatting sqref="B14:C16">
    <cfRule type="containsText" dxfId="11" priority="1" operator="containsText" text="NO CUMPLE">
      <formula>NOT(ISERROR(SEARCH("NO CUMPLE",B14)))</formula>
    </cfRule>
  </conditionalFormatting>
  <conditionalFormatting sqref="D19:F19">
    <cfRule type="beginsWith" dxfId="10" priority="2" operator="beginsWith" text="HABILITADO">
      <formula>LEFT(D19,LEN("HABILITADO"))="HABILITADO"</formula>
    </cfRule>
    <cfRule type="containsText" dxfId="9" priority="3" operator="containsText" text="NO HABILITADO">
      <formula>NOT(ISERROR(SEARCH("NO HABILITADO",D19)))</formula>
    </cfRule>
  </conditionalFormatting>
  <dataValidations count="3">
    <dataValidation type="list" allowBlank="1" showInputMessage="1" showErrorMessage="1" sqref="B8 E12" xr:uid="{B99E5E82-E6B4-4DB7-BB94-95B9CD9737FE}">
      <formula1>"C.C, NIT, C.E"</formula1>
    </dataValidation>
    <dataValidation type="list" allowBlank="1" showInputMessage="1" showErrorMessage="1" sqref="B7" xr:uid="{0B8AC700-E4DC-4CB8-92E2-48F5A5D8DA13}">
      <formula1>"Persona Natural, Persona Jurídica, Unión Temporal, Consorcio"</formula1>
    </dataValidation>
    <dataValidation type="list" allowBlank="1" showInputMessage="1" showErrorMessage="1" sqref="B5:F5" xr:uid="{EEFB2321-7CC5-42C9-A49A-0B00C3F25F80}">
      <formula1>"VERIFICACION DE REQUISITOS HABILITANTES JURIDICOS, VERIFICACIN DE REQUISITOS HABILITANTES FINANCIEROS, VERIFICACION REQUISITOS HABILITANTES TECNICOS"</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4AE23-9240-479A-A2DA-408F2055971D}">
  <dimension ref="A1:F23"/>
  <sheetViews>
    <sheetView showWhiteSpace="0" zoomScale="55" zoomScaleNormal="55" zoomScaleSheetLayoutView="55" zoomScalePageLayoutView="60" workbookViewId="0">
      <selection activeCell="J18" sqref="J18"/>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63"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58</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76</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8.9" customHeight="1" x14ac:dyDescent="0.3">
      <c r="A14" s="10" t="s">
        <v>63</v>
      </c>
      <c r="B14" s="30" t="s">
        <v>1</v>
      </c>
      <c r="C14" s="9" t="s">
        <v>31</v>
      </c>
      <c r="D14" s="98" t="s">
        <v>77</v>
      </c>
      <c r="E14" s="99"/>
      <c r="F14" s="100"/>
    </row>
    <row r="15" spans="1:6" ht="58.5" customHeight="1" x14ac:dyDescent="0.3">
      <c r="A15" s="31" t="s">
        <v>30</v>
      </c>
      <c r="B15" s="38" t="s">
        <v>23</v>
      </c>
      <c r="C15" s="9" t="s">
        <v>41</v>
      </c>
      <c r="D15" s="101" t="s">
        <v>25</v>
      </c>
      <c r="E15" s="102"/>
      <c r="F15" s="103"/>
    </row>
    <row r="16" spans="1:6" ht="330" customHeight="1" x14ac:dyDescent="0.3">
      <c r="A16" s="31" t="s">
        <v>61</v>
      </c>
      <c r="B16" s="29" t="s">
        <v>1</v>
      </c>
      <c r="C16" s="9" t="s">
        <v>40</v>
      </c>
      <c r="D16" s="101" t="s">
        <v>25</v>
      </c>
      <c r="E16" s="102"/>
      <c r="F16" s="103"/>
    </row>
    <row r="17" spans="1:6" s="7" customFormat="1" ht="39" customHeight="1" x14ac:dyDescent="0.3">
      <c r="A17" s="8" t="s">
        <v>2</v>
      </c>
      <c r="B17" s="138" t="s">
        <v>23</v>
      </c>
      <c r="C17" s="139"/>
      <c r="D17" s="139"/>
      <c r="E17" s="139"/>
      <c r="F17" s="140"/>
    </row>
    <row r="18" spans="1:6" s="7" customFormat="1" ht="125.1" customHeight="1" x14ac:dyDescent="0.3">
      <c r="A18" s="93" t="s">
        <v>84</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9:C9"/>
    <mergeCell ref="B10:C10"/>
    <mergeCell ref="B11:C11"/>
    <mergeCell ref="B20:D20"/>
    <mergeCell ref="A21:F21"/>
    <mergeCell ref="B22:F22"/>
    <mergeCell ref="D13:F13"/>
    <mergeCell ref="D14:F14"/>
    <mergeCell ref="D15:F15"/>
    <mergeCell ref="D16:F16"/>
    <mergeCell ref="B17:F17"/>
    <mergeCell ref="A18:F18"/>
  </mergeCells>
  <conditionalFormatting sqref="B14:C16">
    <cfRule type="containsText" dxfId="8" priority="1" operator="containsText" text="NO CUMPLE">
      <formula>NOT(ISERROR(SEARCH("NO CUMPLE",B14)))</formula>
    </cfRule>
  </conditionalFormatting>
  <conditionalFormatting sqref="D19:F19">
    <cfRule type="beginsWith" dxfId="7" priority="2" operator="beginsWith" text="HABILITADO">
      <formula>LEFT(D19,LEN("HABILITADO"))="HABILITADO"</formula>
    </cfRule>
    <cfRule type="containsText" dxfId="6" priority="3" operator="containsText" text="NO HABILITADO">
      <formula>NOT(ISERROR(SEARCH("NO HABILITADO",D19)))</formula>
    </cfRule>
  </conditionalFormatting>
  <dataValidations count="3">
    <dataValidation type="list" allowBlank="1" showInputMessage="1" showErrorMessage="1" sqref="B5:F5" xr:uid="{C1E0DF2D-29A5-47B2-AC31-E74CB3698B7C}">
      <formula1>"VERIFICACION DE REQUISITOS HABILITANTES JURIDICOS, VERIFICACIN DE REQUISITOS HABILITANTES FINANCIEROS, VERIFICACION REQUISITOS HABILITANTES TECNICOS"</formula1>
    </dataValidation>
    <dataValidation type="list" allowBlank="1" showInputMessage="1" showErrorMessage="1" sqref="B7" xr:uid="{361511B0-DD42-46D3-873B-59B3C9168021}">
      <formula1>"Persona Natural, Persona Jurídica, Unión Temporal, Consorcio"</formula1>
    </dataValidation>
    <dataValidation type="list" allowBlank="1" showInputMessage="1" showErrorMessage="1" sqref="B8 E12" xr:uid="{03C5C854-7B21-4473-9824-51D410C0EB92}">
      <formula1>"C.C, NIT, C.E"</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41041A-8914-4025-813D-DA14E3B0B6A1}">
  <sheetPr>
    <tabColor rgb="FFC00000"/>
  </sheetPr>
  <dimension ref="A1:F23"/>
  <sheetViews>
    <sheetView showWhiteSpace="0" topLeftCell="A16" zoomScale="55" zoomScaleNormal="55" zoomScaleSheetLayoutView="55" zoomScalePageLayoutView="60" workbookViewId="0">
      <selection activeCell="A18" sqref="A18:F18"/>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63"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59</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42</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8.9" customHeight="1" x14ac:dyDescent="0.3">
      <c r="A14" s="10" t="s">
        <v>63</v>
      </c>
      <c r="B14" s="36"/>
      <c r="C14" s="9" t="s">
        <v>31</v>
      </c>
      <c r="D14" s="98"/>
      <c r="E14" s="99"/>
      <c r="F14" s="100"/>
    </row>
    <row r="15" spans="1:6" ht="58.5" customHeight="1" x14ac:dyDescent="0.3">
      <c r="A15" s="31" t="s">
        <v>30</v>
      </c>
      <c r="B15" s="37"/>
      <c r="C15" s="9" t="s">
        <v>41</v>
      </c>
      <c r="D15" s="101"/>
      <c r="E15" s="102"/>
      <c r="F15" s="103"/>
    </row>
    <row r="16" spans="1:6" ht="330" customHeight="1" x14ac:dyDescent="0.3">
      <c r="A16" s="31" t="s">
        <v>61</v>
      </c>
      <c r="B16" s="37"/>
      <c r="C16" s="9" t="s">
        <v>40</v>
      </c>
      <c r="D16" s="101"/>
      <c r="E16" s="102"/>
      <c r="F16" s="103"/>
    </row>
    <row r="17" spans="1:6" s="7" customFormat="1" ht="39" customHeight="1" x14ac:dyDescent="0.3">
      <c r="A17" s="8" t="s">
        <v>2</v>
      </c>
      <c r="B17" s="138" t="s">
        <v>23</v>
      </c>
      <c r="C17" s="139"/>
      <c r="D17" s="139"/>
      <c r="E17" s="139"/>
      <c r="F17" s="140"/>
    </row>
    <row r="18" spans="1:6" s="7" customFormat="1" ht="125.1" customHeight="1" x14ac:dyDescent="0.3">
      <c r="A18" s="93" t="s">
        <v>75</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9:C9"/>
    <mergeCell ref="B10:C10"/>
    <mergeCell ref="B11:C11"/>
    <mergeCell ref="B20:D20"/>
    <mergeCell ref="A21:F21"/>
    <mergeCell ref="B22:F22"/>
    <mergeCell ref="D13:F13"/>
    <mergeCell ref="D14:F14"/>
    <mergeCell ref="D15:F15"/>
    <mergeCell ref="D16:F16"/>
    <mergeCell ref="B17:F17"/>
    <mergeCell ref="A18:F18"/>
  </mergeCells>
  <conditionalFormatting sqref="B14:C16">
    <cfRule type="containsText" dxfId="5" priority="1" operator="containsText" text="NO CUMPLE">
      <formula>NOT(ISERROR(SEARCH("NO CUMPLE",B14)))</formula>
    </cfRule>
  </conditionalFormatting>
  <conditionalFormatting sqref="D19:F19">
    <cfRule type="beginsWith" dxfId="4" priority="2" operator="beginsWith" text="HABILITADO">
      <formula>LEFT(D19,LEN("HABILITADO"))="HABILITADO"</formula>
    </cfRule>
    <cfRule type="containsText" dxfId="3" priority="3" operator="containsText" text="NO HABILITADO">
      <formula>NOT(ISERROR(SEARCH("NO HABILITADO",D19)))</formula>
    </cfRule>
  </conditionalFormatting>
  <dataValidations count="3">
    <dataValidation type="list" allowBlank="1" showInputMessage="1" showErrorMessage="1" sqref="B8 E12" xr:uid="{EB3D7083-832E-4518-AD00-83ACC1241AE9}">
      <formula1>"C.C, NIT, C.E"</formula1>
    </dataValidation>
    <dataValidation type="list" allowBlank="1" showInputMessage="1" showErrorMessage="1" sqref="B7" xr:uid="{0D1D1BC7-1ED4-422D-9502-68D00990B427}">
      <formula1>"Persona Natural, Persona Jurídica, Unión Temporal, Consorcio"</formula1>
    </dataValidation>
    <dataValidation type="list" allowBlank="1" showInputMessage="1" showErrorMessage="1" sqref="B5:F5" xr:uid="{C8F2DB40-9F30-48EE-A7C9-FE67B6BF9410}">
      <formula1>"VERIFICACION DE REQUISITOS HABILITANTES JURIDICOS, VERIFICACIN DE REQUISITOS HABILITANTES FINANCIEROS, VERIFICACION REQUISITOS HABILITANTES TECNICOS"</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A24F5-992F-4173-B4AE-7163B6CF39C1}">
  <dimension ref="A1:F23"/>
  <sheetViews>
    <sheetView showWhiteSpace="0" zoomScale="55" zoomScaleNormal="55" zoomScaleSheetLayoutView="55" zoomScalePageLayoutView="60" workbookViewId="0">
      <selection activeCell="D14" sqref="D14:F14"/>
    </sheetView>
  </sheetViews>
  <sheetFormatPr baseColWidth="10" defaultRowHeight="14.4" x14ac:dyDescent="0.3"/>
  <cols>
    <col min="1" max="1" width="63" style="1" customWidth="1"/>
    <col min="2" max="2" width="18.44140625" customWidth="1"/>
    <col min="3" max="3" width="17.88671875" customWidth="1"/>
    <col min="4" max="4" width="59.6640625" customWidth="1"/>
    <col min="5" max="5" width="41.5546875" customWidth="1"/>
    <col min="6" max="6" width="63" customWidth="1"/>
  </cols>
  <sheetData>
    <row r="1" spans="1:6" ht="23.4" customHeight="1" thickTop="1" x14ac:dyDescent="0.3">
      <c r="A1" s="26" t="s">
        <v>22</v>
      </c>
      <c r="B1" s="119" t="s">
        <v>47</v>
      </c>
      <c r="C1" s="120"/>
      <c r="D1" s="120"/>
      <c r="E1" s="120"/>
      <c r="F1" s="121"/>
    </row>
    <row r="2" spans="1:6" ht="84" customHeight="1" x14ac:dyDescent="0.3">
      <c r="A2" s="25" t="s">
        <v>21</v>
      </c>
      <c r="B2" s="122" t="s">
        <v>46</v>
      </c>
      <c r="C2" s="123"/>
      <c r="D2" s="123"/>
      <c r="E2" s="123"/>
      <c r="F2" s="124"/>
    </row>
    <row r="3" spans="1:6" ht="27.75" customHeight="1" x14ac:dyDescent="0.3">
      <c r="A3" s="24" t="s">
        <v>20</v>
      </c>
      <c r="B3" s="125">
        <v>350000000</v>
      </c>
      <c r="C3" s="126"/>
      <c r="D3" s="126"/>
      <c r="E3" s="126"/>
      <c r="F3" s="127"/>
    </row>
    <row r="4" spans="1:6" ht="15.6" x14ac:dyDescent="0.3">
      <c r="A4" s="24" t="s">
        <v>19</v>
      </c>
      <c r="B4" s="128">
        <f>+B3/1423500</f>
        <v>245.87284861257464</v>
      </c>
      <c r="C4" s="129"/>
      <c r="D4" s="129"/>
      <c r="E4" s="129"/>
      <c r="F4" s="130"/>
    </row>
    <row r="5" spans="1:6" ht="37.5" customHeight="1" x14ac:dyDescent="0.3">
      <c r="A5" s="23" t="s">
        <v>18</v>
      </c>
      <c r="B5" s="114" t="s">
        <v>17</v>
      </c>
      <c r="C5" s="131"/>
      <c r="D5" s="131"/>
      <c r="E5" s="131"/>
      <c r="F5" s="132"/>
    </row>
    <row r="6" spans="1:6" ht="64.5" customHeight="1" x14ac:dyDescent="0.3">
      <c r="A6" s="22" t="s">
        <v>16</v>
      </c>
      <c r="B6" s="116" t="s">
        <v>60</v>
      </c>
      <c r="C6" s="117"/>
      <c r="D6" s="117"/>
      <c r="E6" s="117"/>
      <c r="F6" s="118"/>
    </row>
    <row r="7" spans="1:6" ht="31.5" customHeight="1" x14ac:dyDescent="0.3">
      <c r="A7" s="21" t="s">
        <v>15</v>
      </c>
      <c r="B7" s="107" t="s">
        <v>24</v>
      </c>
      <c r="C7" s="108"/>
      <c r="D7" s="108"/>
      <c r="E7" s="108"/>
      <c r="F7" s="109"/>
    </row>
    <row r="8" spans="1:6" ht="33" customHeight="1" x14ac:dyDescent="0.3">
      <c r="A8" s="21" t="s">
        <v>14</v>
      </c>
      <c r="B8" s="107" t="s">
        <v>13</v>
      </c>
      <c r="C8" s="110"/>
      <c r="D8" s="20" t="s">
        <v>12</v>
      </c>
      <c r="E8" s="111" t="s">
        <v>90</v>
      </c>
      <c r="F8" s="109"/>
    </row>
    <row r="9" spans="1:6" ht="24" customHeight="1" x14ac:dyDescent="0.3">
      <c r="A9" s="112" t="s">
        <v>11</v>
      </c>
      <c r="B9" s="133" t="s">
        <v>10</v>
      </c>
      <c r="C9" s="134"/>
      <c r="D9" s="19" t="s">
        <v>9</v>
      </c>
      <c r="E9" s="19" t="s">
        <v>8</v>
      </c>
      <c r="F9" s="18" t="s">
        <v>7</v>
      </c>
    </row>
    <row r="10" spans="1:6" ht="36" customHeight="1" x14ac:dyDescent="0.3">
      <c r="A10" s="113"/>
      <c r="B10" s="114" t="s">
        <v>29</v>
      </c>
      <c r="C10" s="115"/>
      <c r="D10" s="28" t="s">
        <v>29</v>
      </c>
      <c r="E10" s="28" t="s">
        <v>29</v>
      </c>
      <c r="F10" s="28" t="s">
        <v>29</v>
      </c>
    </row>
    <row r="11" spans="1:6" ht="32.4" customHeight="1" x14ac:dyDescent="0.3">
      <c r="A11" s="113"/>
      <c r="B11" s="114" t="s">
        <v>29</v>
      </c>
      <c r="C11" s="115"/>
      <c r="D11" s="28" t="s">
        <v>29</v>
      </c>
      <c r="E11" s="28" t="s">
        <v>29</v>
      </c>
      <c r="F11" s="28" t="s">
        <v>29</v>
      </c>
    </row>
    <row r="12" spans="1:6" ht="2.25" customHeight="1" thickBot="1" x14ac:dyDescent="0.35">
      <c r="A12" s="27"/>
      <c r="B12" s="17"/>
      <c r="C12" s="17"/>
      <c r="D12" s="16"/>
      <c r="E12" s="15"/>
      <c r="F12" s="14"/>
    </row>
    <row r="13" spans="1:6" ht="31.5" customHeight="1" thickTop="1" x14ac:dyDescent="0.3">
      <c r="A13" s="13" t="s">
        <v>6</v>
      </c>
      <c r="B13" s="12" t="s">
        <v>5</v>
      </c>
      <c r="C13" s="12" t="s">
        <v>4</v>
      </c>
      <c r="D13" s="96" t="s">
        <v>3</v>
      </c>
      <c r="E13" s="96"/>
      <c r="F13" s="97"/>
    </row>
    <row r="14" spans="1:6" ht="408.9" customHeight="1" x14ac:dyDescent="0.3">
      <c r="A14" s="10" t="s">
        <v>63</v>
      </c>
      <c r="B14" s="30" t="s">
        <v>1</v>
      </c>
      <c r="C14" s="9" t="s">
        <v>31</v>
      </c>
      <c r="D14" s="135" t="s">
        <v>83</v>
      </c>
      <c r="E14" s="136"/>
      <c r="F14" s="137"/>
    </row>
    <row r="15" spans="1:6" ht="58.5" customHeight="1" x14ac:dyDescent="0.3">
      <c r="A15" s="31" t="s">
        <v>30</v>
      </c>
      <c r="B15" s="29" t="s">
        <v>1</v>
      </c>
      <c r="C15" s="9" t="s">
        <v>41</v>
      </c>
      <c r="D15" s="101" t="s">
        <v>25</v>
      </c>
      <c r="E15" s="102"/>
      <c r="F15" s="103"/>
    </row>
    <row r="16" spans="1:6" ht="330" customHeight="1" x14ac:dyDescent="0.3">
      <c r="A16" s="31" t="s">
        <v>61</v>
      </c>
      <c r="B16" s="29" t="s">
        <v>1</v>
      </c>
      <c r="C16" s="9" t="s">
        <v>40</v>
      </c>
      <c r="D16" s="101" t="s">
        <v>25</v>
      </c>
      <c r="E16" s="102"/>
      <c r="F16" s="103"/>
    </row>
    <row r="17" spans="1:6" s="7" customFormat="1" ht="39" customHeight="1" x14ac:dyDescent="0.3">
      <c r="A17" s="8" t="s">
        <v>2</v>
      </c>
      <c r="B17" s="104" t="s">
        <v>1</v>
      </c>
      <c r="C17" s="105"/>
      <c r="D17" s="105"/>
      <c r="E17" s="105"/>
      <c r="F17" s="106"/>
    </row>
    <row r="18" spans="1:6" s="7" customFormat="1" ht="125.1" customHeight="1" x14ac:dyDescent="0.3">
      <c r="A18" s="93" t="s">
        <v>34</v>
      </c>
      <c r="B18" s="94"/>
      <c r="C18" s="94"/>
      <c r="D18" s="94"/>
      <c r="E18" s="94"/>
      <c r="F18" s="94"/>
    </row>
    <row r="19" spans="1:6" ht="15" customHeight="1" x14ac:dyDescent="0.3">
      <c r="A19" s="6"/>
      <c r="B19" s="5"/>
      <c r="C19" s="5"/>
      <c r="D19" s="4"/>
      <c r="E19" s="4"/>
      <c r="F19" s="4"/>
    </row>
    <row r="20" spans="1:6" x14ac:dyDescent="0.3">
      <c r="A20" s="3" t="s">
        <v>0</v>
      </c>
      <c r="B20" s="76">
        <f ca="1">+TODAY()</f>
        <v>45890</v>
      </c>
      <c r="C20" s="76"/>
      <c r="D20" s="77"/>
    </row>
    <row r="21" spans="1:6" ht="33" customHeight="1" x14ac:dyDescent="0.3">
      <c r="A21" s="78" t="s">
        <v>45</v>
      </c>
      <c r="B21" s="79"/>
      <c r="C21" s="79"/>
      <c r="D21" s="79"/>
      <c r="E21" s="79"/>
      <c r="F21" s="79"/>
    </row>
    <row r="22" spans="1:6" ht="15" thickBot="1" x14ac:dyDescent="0.35">
      <c r="A22" s="2"/>
      <c r="B22" s="95"/>
      <c r="C22" s="95"/>
      <c r="D22" s="95"/>
      <c r="E22" s="95"/>
      <c r="F22" s="95"/>
    </row>
    <row r="23" spans="1:6" ht="15" thickTop="1" x14ac:dyDescent="0.3"/>
  </sheetData>
  <mergeCells count="22">
    <mergeCell ref="B6:F6"/>
    <mergeCell ref="B1:F1"/>
    <mergeCell ref="B2:F2"/>
    <mergeCell ref="B3:F3"/>
    <mergeCell ref="B4:F4"/>
    <mergeCell ref="B5:F5"/>
    <mergeCell ref="B7:F7"/>
    <mergeCell ref="B8:C8"/>
    <mergeCell ref="E8:F8"/>
    <mergeCell ref="A9:A11"/>
    <mergeCell ref="B9:C9"/>
    <mergeCell ref="B10:C10"/>
    <mergeCell ref="B11:C11"/>
    <mergeCell ref="B20:D20"/>
    <mergeCell ref="A21:F21"/>
    <mergeCell ref="B22:F22"/>
    <mergeCell ref="D13:F13"/>
    <mergeCell ref="D14:F14"/>
    <mergeCell ref="D15:F15"/>
    <mergeCell ref="D16:F16"/>
    <mergeCell ref="B17:F17"/>
    <mergeCell ref="A18:F18"/>
  </mergeCells>
  <conditionalFormatting sqref="B14:C16">
    <cfRule type="containsText" dxfId="2" priority="1" operator="containsText" text="NO CUMPLE">
      <formula>NOT(ISERROR(SEARCH("NO CUMPLE",B14)))</formula>
    </cfRule>
  </conditionalFormatting>
  <conditionalFormatting sqref="D19:F19">
    <cfRule type="beginsWith" dxfId="1" priority="2" operator="beginsWith" text="HABILITADO">
      <formula>LEFT(D19,LEN("HABILITADO"))="HABILITADO"</formula>
    </cfRule>
    <cfRule type="containsText" dxfId="0" priority="3" operator="containsText" text="NO HABILITADO">
      <formula>NOT(ISERROR(SEARCH("NO HABILITADO",D19)))</formula>
    </cfRule>
  </conditionalFormatting>
  <dataValidations count="3">
    <dataValidation type="list" allowBlank="1" showInputMessage="1" showErrorMessage="1" sqref="B5:F5" xr:uid="{BDD216CC-116A-4495-BF83-C7CB15437ECE}">
      <formula1>"VERIFICACION DE REQUISITOS HABILITANTES JURIDICOS, VERIFICACIN DE REQUISITOS HABILITANTES FINANCIEROS, VERIFICACION REQUISITOS HABILITANTES TECNICOS"</formula1>
    </dataValidation>
    <dataValidation type="list" allowBlank="1" showInputMessage="1" showErrorMessage="1" sqref="B7" xr:uid="{AF0B37E1-912D-4729-88D4-DD1E95BAA8F7}">
      <formula1>"Persona Natural, Persona Jurídica, Unión Temporal, Consorcio"</formula1>
    </dataValidation>
    <dataValidation type="list" allowBlank="1" showInputMessage="1" showErrorMessage="1" sqref="B8 E12" xr:uid="{8D3D0188-DFF9-48C7-907A-C1ABE4201A83}">
      <formula1>"C.C, NIT, C.E"</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41B2-3444-439F-9BC9-0A890B11CA7C}">
  <dimension ref="A5:N12"/>
  <sheetViews>
    <sheetView topLeftCell="A6" workbookViewId="0">
      <selection activeCell="C7" sqref="C7:C12"/>
    </sheetView>
  </sheetViews>
  <sheetFormatPr baseColWidth="10" defaultRowHeight="14.4" x14ac:dyDescent="0.3"/>
  <cols>
    <col min="1" max="1" width="45" customWidth="1"/>
    <col min="3" max="3" width="17.33203125" bestFit="1" customWidth="1"/>
    <col min="4" max="4" width="14" customWidth="1"/>
    <col min="5" max="5" width="15.33203125" customWidth="1"/>
    <col min="6" max="6" width="10.5546875" customWidth="1"/>
    <col min="7" max="7" width="12.6640625" customWidth="1"/>
    <col min="8" max="8" width="21.44140625" customWidth="1"/>
    <col min="9" max="9" width="16" customWidth="1"/>
    <col min="10" max="10" width="18.88671875" customWidth="1"/>
    <col min="11" max="11" width="16.33203125" customWidth="1"/>
    <col min="12" max="12" width="17.33203125" customWidth="1"/>
    <col min="13" max="13" width="18.33203125" customWidth="1"/>
    <col min="14" max="14" width="18" customWidth="1"/>
    <col min="16" max="16" width="36.44140625" customWidth="1"/>
    <col min="19" max="19" width="37.6640625" customWidth="1"/>
    <col min="22" max="22" width="33.44140625" customWidth="1"/>
    <col min="25" max="25" width="32.5546875" customWidth="1"/>
    <col min="28" max="28" width="32.44140625" customWidth="1"/>
    <col min="31" max="31" width="38.5546875" customWidth="1"/>
    <col min="34" max="34" width="33.88671875" customWidth="1"/>
  </cols>
  <sheetData>
    <row r="5" spans="1:14" ht="15" thickBot="1" x14ac:dyDescent="0.35"/>
    <row r="6" spans="1:14" ht="78.599999999999994" thickBot="1" x14ac:dyDescent="0.35">
      <c r="A6" s="82" t="s">
        <v>93</v>
      </c>
      <c r="B6" s="83"/>
      <c r="C6" s="47" t="s">
        <v>109</v>
      </c>
      <c r="D6" s="48" t="s">
        <v>112</v>
      </c>
      <c r="E6" s="48" t="s">
        <v>108</v>
      </c>
      <c r="F6" s="48" t="s">
        <v>107</v>
      </c>
      <c r="G6" s="48" t="s">
        <v>106</v>
      </c>
      <c r="H6" s="48" t="s">
        <v>105</v>
      </c>
      <c r="I6" s="48" t="s">
        <v>104</v>
      </c>
      <c r="J6" s="48" t="s">
        <v>103</v>
      </c>
      <c r="K6" s="48" t="s">
        <v>102</v>
      </c>
      <c r="L6" s="48" t="s">
        <v>101</v>
      </c>
      <c r="M6" s="48" t="s">
        <v>113</v>
      </c>
      <c r="N6" s="49" t="s">
        <v>100</v>
      </c>
    </row>
    <row r="7" spans="1:14" x14ac:dyDescent="0.3">
      <c r="A7" s="69" t="s">
        <v>94</v>
      </c>
      <c r="B7" s="66">
        <v>69.5</v>
      </c>
      <c r="C7" s="58">
        <v>69.5</v>
      </c>
      <c r="D7" s="44">
        <v>0</v>
      </c>
      <c r="E7" s="61">
        <v>69.5</v>
      </c>
      <c r="F7" s="44">
        <v>0</v>
      </c>
      <c r="G7" s="61">
        <v>69.5</v>
      </c>
      <c r="H7" s="44">
        <v>0</v>
      </c>
      <c r="I7" s="61">
        <v>69.5</v>
      </c>
      <c r="J7" s="41">
        <v>69.5</v>
      </c>
      <c r="K7" s="61">
        <v>69.5</v>
      </c>
      <c r="L7" s="44">
        <v>69.5</v>
      </c>
      <c r="M7" s="84" t="s">
        <v>74</v>
      </c>
      <c r="N7" s="63">
        <v>69.5</v>
      </c>
    </row>
    <row r="8" spans="1:14" ht="28.8" x14ac:dyDescent="0.3">
      <c r="A8" s="70" t="s">
        <v>95</v>
      </c>
      <c r="B8" s="67">
        <v>20</v>
      </c>
      <c r="C8" s="59">
        <v>20</v>
      </c>
      <c r="D8" s="45">
        <v>20</v>
      </c>
      <c r="E8" s="62">
        <v>20</v>
      </c>
      <c r="F8" s="45">
        <v>20</v>
      </c>
      <c r="G8" s="62">
        <v>20</v>
      </c>
      <c r="H8" s="45">
        <v>20</v>
      </c>
      <c r="I8" s="62">
        <v>20</v>
      </c>
      <c r="J8" s="42">
        <v>20</v>
      </c>
      <c r="K8" s="62">
        <v>20</v>
      </c>
      <c r="L8" s="45">
        <v>20</v>
      </c>
      <c r="M8" s="85"/>
      <c r="N8" s="64">
        <v>20</v>
      </c>
    </row>
    <row r="9" spans="1:14" x14ac:dyDescent="0.3">
      <c r="A9" s="70" t="s">
        <v>96</v>
      </c>
      <c r="B9" s="67">
        <v>10</v>
      </c>
      <c r="C9" s="59">
        <v>10</v>
      </c>
      <c r="D9" s="45">
        <v>10</v>
      </c>
      <c r="E9" s="62">
        <v>10</v>
      </c>
      <c r="F9" s="45">
        <v>10</v>
      </c>
      <c r="G9" s="62">
        <v>10</v>
      </c>
      <c r="H9" s="45">
        <v>10</v>
      </c>
      <c r="I9" s="62">
        <v>10</v>
      </c>
      <c r="J9" s="42">
        <v>10</v>
      </c>
      <c r="K9" s="62">
        <v>10</v>
      </c>
      <c r="L9" s="45">
        <v>10</v>
      </c>
      <c r="M9" s="85"/>
      <c r="N9" s="64">
        <v>10</v>
      </c>
    </row>
    <row r="10" spans="1:14" ht="43.2" x14ac:dyDescent="0.3">
      <c r="A10" s="70" t="s">
        <v>97</v>
      </c>
      <c r="B10" s="67">
        <v>0.25</v>
      </c>
      <c r="C10" s="59">
        <v>0</v>
      </c>
      <c r="D10" s="45">
        <v>0.25</v>
      </c>
      <c r="E10" s="62">
        <v>0.25</v>
      </c>
      <c r="F10" s="45"/>
      <c r="G10" s="62">
        <v>0.25</v>
      </c>
      <c r="H10" s="45">
        <v>0.25</v>
      </c>
      <c r="I10" s="62">
        <v>0.25</v>
      </c>
      <c r="J10" s="42"/>
      <c r="K10" s="62">
        <v>0.25</v>
      </c>
      <c r="L10" s="45"/>
      <c r="M10" s="85"/>
      <c r="N10" s="64">
        <v>0.25</v>
      </c>
    </row>
    <row r="11" spans="1:14" ht="15" thickBot="1" x14ac:dyDescent="0.35">
      <c r="A11" s="71" t="s">
        <v>98</v>
      </c>
      <c r="B11" s="68">
        <v>0.25</v>
      </c>
      <c r="C11" s="59">
        <v>0.25</v>
      </c>
      <c r="D11" s="45">
        <v>0.25</v>
      </c>
      <c r="E11" s="62">
        <v>0.25</v>
      </c>
      <c r="F11" s="45">
        <v>0</v>
      </c>
      <c r="G11" s="62">
        <v>0.25</v>
      </c>
      <c r="H11" s="45">
        <v>0.25</v>
      </c>
      <c r="I11" s="62">
        <v>0.25</v>
      </c>
      <c r="J11" s="42">
        <v>0.25</v>
      </c>
      <c r="K11" s="62">
        <v>0.25</v>
      </c>
      <c r="L11" s="45">
        <v>0.25</v>
      </c>
      <c r="M11" s="85"/>
      <c r="N11" s="64">
        <v>0</v>
      </c>
    </row>
    <row r="12" spans="1:14" ht="15" thickBot="1" x14ac:dyDescent="0.35">
      <c r="A12" s="40" t="s">
        <v>99</v>
      </c>
      <c r="B12" s="50">
        <f>SUM(B7:B11)</f>
        <v>100</v>
      </c>
      <c r="C12" s="60">
        <f>SUM(C7:C11)</f>
        <v>99.75</v>
      </c>
      <c r="D12" s="46">
        <f t="shared" ref="D12" si="0">SUM(D7:D11)</f>
        <v>30.5</v>
      </c>
      <c r="E12" s="57">
        <f>SUM(E7:E11)</f>
        <v>100</v>
      </c>
      <c r="F12" s="46">
        <f t="shared" ref="F12:L12" si="1">SUM(F7:F11)</f>
        <v>30</v>
      </c>
      <c r="G12" s="57">
        <f t="shared" si="1"/>
        <v>100</v>
      </c>
      <c r="H12" s="46">
        <f t="shared" si="1"/>
        <v>30.5</v>
      </c>
      <c r="I12" s="57">
        <f t="shared" si="1"/>
        <v>100</v>
      </c>
      <c r="J12" s="43">
        <f t="shared" si="1"/>
        <v>99.75</v>
      </c>
      <c r="K12" s="57">
        <f t="shared" si="1"/>
        <v>100</v>
      </c>
      <c r="L12" s="46">
        <f t="shared" si="1"/>
        <v>99.75</v>
      </c>
      <c r="M12" s="86"/>
      <c r="N12" s="65">
        <f t="shared" ref="N12" si="2">SUM(N7:N11)</f>
        <v>99.75</v>
      </c>
    </row>
  </sheetData>
  <mergeCells count="2">
    <mergeCell ref="A6:B6"/>
    <mergeCell ref="M7:M1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ea71891-b02e-48c5-b8a6-74c64428659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C1F7892C55D9E4C8DC7B5FFE0F5ACD8" ma:contentTypeVersion="15" ma:contentTypeDescription="Crear nuevo documento." ma:contentTypeScope="" ma:versionID="7d16325a5cb0b4e0ad8ce3fa2a87d3e8">
  <xsd:schema xmlns:xsd="http://www.w3.org/2001/XMLSchema" xmlns:xs="http://www.w3.org/2001/XMLSchema" xmlns:p="http://schemas.microsoft.com/office/2006/metadata/properties" xmlns:ns3="6b0a18dc-3422-4d21-af4b-69deb036f6b1" xmlns:ns4="0ea71891-b02e-48c5-b8a6-74c64428659d" targetNamespace="http://schemas.microsoft.com/office/2006/metadata/properties" ma:root="true" ma:fieldsID="fb41c222d3ca7f13b2d6fbe7b3600b2f" ns3:_="" ns4:_="">
    <xsd:import namespace="6b0a18dc-3422-4d21-af4b-69deb036f6b1"/>
    <xsd:import namespace="0ea71891-b02e-48c5-b8a6-74c64428659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_activity" minOccurs="0"/>
                <xsd:element ref="ns4:MediaServiceObjectDetectorVersions" minOccurs="0"/>
                <xsd:element ref="ns4:MediaServiceDateTaken" minOccurs="0"/>
                <xsd:element ref="ns4:MediaServiceAutoTags" minOccurs="0"/>
                <xsd:element ref="ns4:MediaServiceGenerationTime" minOccurs="0"/>
                <xsd:element ref="ns4:MediaServiceEventHashCode" minOccurs="0"/>
                <xsd:element ref="ns4:MediaServiceSearchProperties" minOccurs="0"/>
                <xsd:element ref="ns4:MediaServiceSystemTags" minOccurs="0"/>
                <xsd:element ref="ns4:MediaServiceLocation"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0a18dc-3422-4d21-af4b-69deb036f6b1"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a71891-b02e-48c5-b8a6-74c64428659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Location" ma:index="21" nillable="true" ma:displayName="Location" ma:indexed="true" ma:internalName="MediaServiceLocation"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0696F3-5BF8-4E3F-9DFF-3A35B391265E}">
  <ds:schemaRefs>
    <ds:schemaRef ds:uri="http://schemas.microsoft.com/office/2006/metadata/properties"/>
    <ds:schemaRef ds:uri="http://schemas.openxmlformats.org/package/2006/metadata/core-properties"/>
    <ds:schemaRef ds:uri="0ea71891-b02e-48c5-b8a6-74c64428659d"/>
    <ds:schemaRef ds:uri="http://purl.org/dc/terms/"/>
    <ds:schemaRef ds:uri="http://schemas.microsoft.com/office/2006/documentManagement/types"/>
    <ds:schemaRef ds:uri="http://www.w3.org/XML/1998/namespace"/>
    <ds:schemaRef ds:uri="http://purl.org/dc/dcmitype/"/>
    <ds:schemaRef ds:uri="6b0a18dc-3422-4d21-af4b-69deb036f6b1"/>
    <ds:schemaRef ds:uri="http://schemas.microsoft.com/office/infopath/2007/PartnerControls"/>
    <ds:schemaRef ds:uri="http://purl.org/dc/elements/1.1/"/>
  </ds:schemaRefs>
</ds:datastoreItem>
</file>

<file path=customXml/itemProps2.xml><?xml version="1.0" encoding="utf-8"?>
<ds:datastoreItem xmlns:ds="http://schemas.openxmlformats.org/officeDocument/2006/customXml" ds:itemID="{D0A382CC-8B8A-48DA-B1F1-9BDC7DDC9F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0a18dc-3422-4d21-af4b-69deb036f6b1"/>
    <ds:schemaRef ds:uri="0ea71891-b02e-48c5-b8a6-74c6442865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AE0DD0-C9F7-4F5E-A953-56D80FF10C4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24</vt:i4>
      </vt:variant>
    </vt:vector>
  </HeadingPairs>
  <TitlesOfParts>
    <vt:vector size="39" baseType="lpstr">
      <vt:lpstr>CONSOLIDADO</vt:lpstr>
      <vt:lpstr>FACTORES_PONDERABLES</vt:lpstr>
      <vt:lpstr>1. INVERSIONES CFS SAS</vt:lpstr>
      <vt:lpstr>2. FUNDESCO</vt:lpstr>
      <vt:lpstr>3. Consultores y Asesores TIC</vt:lpstr>
      <vt:lpstr>4. FUNXI</vt:lpstr>
      <vt:lpstr>5. Fundación Foro Cívico</vt:lpstr>
      <vt:lpstr>6. IKALA  SAS</vt:lpstr>
      <vt:lpstr>7. XIE SOLUCIONES SAS</vt:lpstr>
      <vt:lpstr>8. EXPOEVENTOS Y LOGISTICA SAS</vt:lpstr>
      <vt:lpstr>9. NASHARA GROUP SAS</vt:lpstr>
      <vt:lpstr>10. People Security SAS</vt:lpstr>
      <vt:lpstr>11. UT EVENTOS POR LA PAZ Y BIE</vt:lpstr>
      <vt:lpstr>12. LOGISTICA Y GESTION DE NEGO</vt:lpstr>
      <vt:lpstr>FACTORES_PONDERABLES (2)</vt:lpstr>
      <vt:lpstr>'1. INVERSIONES CFS SAS'!Área_de_impresión</vt:lpstr>
      <vt:lpstr>'10. People Security SAS'!Área_de_impresión</vt:lpstr>
      <vt:lpstr>'11. UT EVENTOS POR LA PAZ Y BIE'!Área_de_impresión</vt:lpstr>
      <vt:lpstr>'12. LOGISTICA Y GESTION DE NEGO'!Área_de_impresión</vt:lpstr>
      <vt:lpstr>'2. FUNDESCO'!Área_de_impresión</vt:lpstr>
      <vt:lpstr>'3. Consultores y Asesores TIC'!Área_de_impresión</vt:lpstr>
      <vt:lpstr>'4. FUNXI'!Área_de_impresión</vt:lpstr>
      <vt:lpstr>'5. Fundación Foro Cívico'!Área_de_impresión</vt:lpstr>
      <vt:lpstr>'6. IKALA  SAS'!Área_de_impresión</vt:lpstr>
      <vt:lpstr>'7. XIE SOLUCIONES SAS'!Área_de_impresión</vt:lpstr>
      <vt:lpstr>'8. EXPOEVENTOS Y LOGISTICA SAS'!Área_de_impresión</vt:lpstr>
      <vt:lpstr>'9. NASHARA GROUP SAS'!Área_de_impresión</vt:lpstr>
      <vt:lpstr>'1. INVERSIONES CFS SAS'!Títulos_a_imprimir</vt:lpstr>
      <vt:lpstr>'10. People Security SAS'!Títulos_a_imprimir</vt:lpstr>
      <vt:lpstr>'11. UT EVENTOS POR LA PAZ Y BIE'!Títulos_a_imprimir</vt:lpstr>
      <vt:lpstr>'12. LOGISTICA Y GESTION DE NEGO'!Títulos_a_imprimir</vt:lpstr>
      <vt:lpstr>'2. FUNDESCO'!Títulos_a_imprimir</vt:lpstr>
      <vt:lpstr>'3. Consultores y Asesores TIC'!Títulos_a_imprimir</vt:lpstr>
      <vt:lpstr>'4. FUNXI'!Títulos_a_imprimir</vt:lpstr>
      <vt:lpstr>'5. Fundación Foro Cívico'!Títulos_a_imprimir</vt:lpstr>
      <vt:lpstr>'6. IKALA  SAS'!Títulos_a_imprimir</vt:lpstr>
      <vt:lpstr>'7. XIE SOLUCIONES SAS'!Títulos_a_imprimir</vt:lpstr>
      <vt:lpstr>'8. EXPOEVENTOS Y LOGISTICA SAS'!Títulos_a_imprimir</vt:lpstr>
      <vt:lpstr>'9. NASHARA GROUP SAS'!Títulos_a_imprimir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dc:creator>
  <cp:lastModifiedBy>Asus</cp:lastModifiedBy>
  <dcterms:created xsi:type="dcterms:W3CDTF">2022-08-31T01:52:06Z</dcterms:created>
  <dcterms:modified xsi:type="dcterms:W3CDTF">2025-08-21T22:25:15Z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0x0101004C1F7892C55D9E4C8DC7B5FFE0F5ACD8</vt:lpwstr>
  </property>
</Properties>
</file>