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OneDrive\CALI 2025\SPT DIPLOMADO\"/>
    </mc:Choice>
  </mc:AlternateContent>
  <xr:revisionPtr revIDLastSave="0" documentId="13_ncr:1_{46BBF829-3C33-4CCA-B582-B2853C97A23E}" xr6:coauthVersionLast="47" xr6:coauthVersionMax="47" xr10:uidLastSave="{00000000-0000-0000-0000-000000000000}"/>
  <bookViews>
    <workbookView xWindow="-110" yWindow="-110" windowWidth="19420" windowHeight="10420" xr2:uid="{2D502587-431A-41C3-A4C2-D0BCED1A24B0}"/>
  </bookViews>
  <sheets>
    <sheet name="DIPLOMADO" sheetId="1" r:id="rId1"/>
  </sheets>
  <definedNames>
    <definedName name="_xlnm._FilterDatabase" localSheetId="0" hidden="1">DIPLOMADO!$A$2:$T$92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50" i="1" l="1"/>
  <c r="P4" i="1"/>
  <c r="Q4" i="1"/>
  <c r="R4" i="1"/>
  <c r="S4" i="1"/>
  <c r="T4" i="1"/>
  <c r="P5" i="1"/>
  <c r="Q5" i="1"/>
  <c r="R5" i="1"/>
  <c r="S5" i="1"/>
  <c r="T5" i="1"/>
  <c r="P6" i="1"/>
  <c r="Q6" i="1"/>
  <c r="R6" i="1"/>
  <c r="S6" i="1"/>
  <c r="T6" i="1"/>
  <c r="P7" i="1"/>
  <c r="Q7" i="1"/>
  <c r="R7" i="1"/>
  <c r="S7" i="1"/>
  <c r="T7" i="1"/>
  <c r="P8" i="1"/>
  <c r="Q8" i="1"/>
  <c r="R8" i="1"/>
  <c r="S8" i="1"/>
  <c r="T8" i="1"/>
  <c r="P9" i="1"/>
  <c r="Q9" i="1"/>
  <c r="R9" i="1"/>
  <c r="S9" i="1"/>
  <c r="T9" i="1"/>
  <c r="P10" i="1"/>
  <c r="Q10" i="1"/>
  <c r="R10" i="1"/>
  <c r="S10" i="1"/>
  <c r="T10" i="1"/>
  <c r="P11" i="1"/>
  <c r="Q11" i="1"/>
  <c r="R11" i="1"/>
  <c r="S11" i="1"/>
  <c r="T11" i="1"/>
  <c r="P12" i="1"/>
  <c r="Q12" i="1"/>
  <c r="R12" i="1"/>
  <c r="S12" i="1"/>
  <c r="T12" i="1"/>
  <c r="P13" i="1"/>
  <c r="Q13" i="1"/>
  <c r="R13" i="1"/>
  <c r="S13" i="1"/>
  <c r="T13" i="1"/>
  <c r="P14" i="1"/>
  <c r="Q14" i="1"/>
  <c r="R14" i="1"/>
  <c r="S14" i="1"/>
  <c r="T14" i="1"/>
  <c r="P15" i="1"/>
  <c r="Q15" i="1"/>
  <c r="R15" i="1"/>
  <c r="S15" i="1"/>
  <c r="T15" i="1"/>
  <c r="P16" i="1"/>
  <c r="Q16" i="1"/>
  <c r="R16" i="1"/>
  <c r="S16" i="1"/>
  <c r="T16" i="1"/>
  <c r="P17" i="1"/>
  <c r="Q17" i="1"/>
  <c r="R17" i="1"/>
  <c r="S17" i="1"/>
  <c r="T17" i="1"/>
  <c r="P18" i="1"/>
  <c r="Q18" i="1"/>
  <c r="S18" i="1"/>
  <c r="T18" i="1"/>
  <c r="P19" i="1"/>
  <c r="Q19" i="1"/>
  <c r="R19" i="1"/>
  <c r="S19" i="1"/>
  <c r="T19" i="1"/>
  <c r="P20" i="1"/>
  <c r="Q20" i="1"/>
  <c r="R20" i="1"/>
  <c r="S20" i="1"/>
  <c r="T20" i="1"/>
  <c r="P21" i="1"/>
  <c r="Q21" i="1"/>
  <c r="R21" i="1"/>
  <c r="S21" i="1"/>
  <c r="T21" i="1"/>
  <c r="P22" i="1"/>
  <c r="Q22" i="1"/>
  <c r="R22" i="1"/>
  <c r="S22" i="1"/>
  <c r="T22" i="1"/>
  <c r="P23" i="1"/>
  <c r="Q23" i="1"/>
  <c r="S23" i="1"/>
  <c r="T23" i="1"/>
  <c r="P24" i="1"/>
  <c r="Q24" i="1"/>
  <c r="S24" i="1"/>
  <c r="T24" i="1"/>
  <c r="P25" i="1"/>
  <c r="Q25" i="1"/>
  <c r="R25" i="1"/>
  <c r="S25" i="1"/>
  <c r="T25" i="1"/>
  <c r="P26" i="1"/>
  <c r="Q26" i="1"/>
  <c r="R26" i="1"/>
  <c r="S26" i="1"/>
  <c r="T26" i="1"/>
  <c r="P27" i="1"/>
  <c r="Q27" i="1"/>
  <c r="S27" i="1"/>
  <c r="T27" i="1"/>
  <c r="P28" i="1"/>
  <c r="Q28" i="1"/>
  <c r="S28" i="1"/>
  <c r="T28" i="1"/>
  <c r="P29" i="1"/>
  <c r="Q29" i="1"/>
  <c r="R29" i="1"/>
  <c r="S29" i="1"/>
  <c r="T29" i="1"/>
  <c r="P30" i="1"/>
  <c r="Q30" i="1"/>
  <c r="R30" i="1"/>
  <c r="S30" i="1"/>
  <c r="T30" i="1"/>
  <c r="P31" i="1"/>
  <c r="Q31" i="1"/>
  <c r="S31" i="1"/>
  <c r="T31" i="1"/>
  <c r="P32" i="1"/>
  <c r="Q32" i="1"/>
  <c r="R32" i="1"/>
  <c r="S32" i="1"/>
  <c r="T32" i="1"/>
  <c r="P33" i="1"/>
  <c r="Q33" i="1"/>
  <c r="S33" i="1"/>
  <c r="T33" i="1"/>
  <c r="P34" i="1"/>
  <c r="Q34" i="1"/>
  <c r="R34" i="1"/>
  <c r="S34" i="1"/>
  <c r="T34" i="1"/>
  <c r="P35" i="1"/>
  <c r="Q35" i="1"/>
  <c r="R35" i="1"/>
  <c r="S35" i="1"/>
  <c r="T35" i="1"/>
  <c r="P36" i="1"/>
  <c r="Q36" i="1"/>
  <c r="R36" i="1"/>
  <c r="S36" i="1"/>
  <c r="T36" i="1"/>
  <c r="P37" i="1"/>
  <c r="Q37" i="1"/>
  <c r="S37" i="1"/>
  <c r="T37" i="1"/>
  <c r="P38" i="1"/>
  <c r="Q38" i="1"/>
  <c r="R38" i="1"/>
  <c r="S38" i="1"/>
  <c r="T38" i="1"/>
  <c r="P39" i="1"/>
  <c r="Q39" i="1"/>
  <c r="R39" i="1"/>
  <c r="S39" i="1"/>
  <c r="T39" i="1"/>
  <c r="P40" i="1"/>
  <c r="Q40" i="1"/>
  <c r="R40" i="1"/>
  <c r="S40" i="1"/>
  <c r="T40" i="1"/>
  <c r="P41" i="1"/>
  <c r="Q41" i="1"/>
  <c r="R41" i="1"/>
  <c r="S41" i="1"/>
  <c r="T41" i="1"/>
  <c r="P42" i="1"/>
  <c r="Q42" i="1"/>
  <c r="R42" i="1"/>
  <c r="S42" i="1"/>
  <c r="T42" i="1"/>
  <c r="P43" i="1"/>
  <c r="Q43" i="1"/>
  <c r="R43" i="1"/>
  <c r="S43" i="1"/>
  <c r="T43" i="1"/>
  <c r="P44" i="1"/>
  <c r="Q44" i="1"/>
  <c r="R44" i="1"/>
  <c r="S44" i="1"/>
  <c r="T44" i="1"/>
  <c r="P45" i="1"/>
  <c r="Q45" i="1"/>
  <c r="S45" i="1"/>
  <c r="T45" i="1"/>
  <c r="P46" i="1"/>
  <c r="Q46" i="1"/>
  <c r="R46" i="1"/>
  <c r="S46" i="1"/>
  <c r="T46" i="1"/>
  <c r="P47" i="1"/>
  <c r="Q47" i="1"/>
  <c r="S47" i="1"/>
  <c r="T47" i="1"/>
  <c r="P48" i="1"/>
  <c r="Q48" i="1"/>
  <c r="S48" i="1"/>
  <c r="T48" i="1"/>
  <c r="P49" i="1"/>
  <c r="Q49" i="1"/>
  <c r="S49" i="1"/>
  <c r="T49" i="1"/>
  <c r="P50" i="1"/>
  <c r="Q50" i="1"/>
  <c r="S50" i="1"/>
  <c r="T50" i="1"/>
  <c r="P51" i="1"/>
  <c r="Q51" i="1"/>
  <c r="R51" i="1"/>
  <c r="S51" i="1"/>
  <c r="T51" i="1"/>
  <c r="P52" i="1"/>
  <c r="Q52" i="1"/>
  <c r="R52" i="1"/>
  <c r="S52" i="1"/>
  <c r="T52" i="1"/>
  <c r="P53" i="1"/>
  <c r="Q53" i="1"/>
  <c r="R53" i="1"/>
  <c r="S53" i="1"/>
  <c r="T53" i="1"/>
  <c r="P54" i="1"/>
  <c r="Q54" i="1"/>
  <c r="R54" i="1"/>
  <c r="S54" i="1"/>
  <c r="T54" i="1"/>
  <c r="P55" i="1"/>
  <c r="Q55" i="1"/>
  <c r="R55" i="1"/>
  <c r="S55" i="1"/>
  <c r="T55" i="1"/>
  <c r="P56" i="1"/>
  <c r="Q56" i="1"/>
  <c r="S56" i="1"/>
  <c r="T56" i="1"/>
  <c r="P57" i="1"/>
  <c r="Q57" i="1"/>
  <c r="R57" i="1"/>
  <c r="S57" i="1"/>
  <c r="T57" i="1"/>
  <c r="P58" i="1"/>
  <c r="Q58" i="1"/>
  <c r="S58" i="1"/>
  <c r="T58" i="1"/>
  <c r="P59" i="1"/>
  <c r="Q59" i="1"/>
  <c r="S59" i="1"/>
  <c r="T59" i="1"/>
  <c r="P60" i="1"/>
  <c r="Q60" i="1"/>
  <c r="R60" i="1"/>
  <c r="S60" i="1"/>
  <c r="T60" i="1"/>
  <c r="P61" i="1"/>
  <c r="Q61" i="1"/>
  <c r="R61" i="1"/>
  <c r="S61" i="1"/>
  <c r="T61" i="1"/>
  <c r="P62" i="1"/>
  <c r="Q62" i="1"/>
  <c r="R62" i="1"/>
  <c r="S62" i="1"/>
  <c r="T62" i="1"/>
  <c r="P63" i="1"/>
  <c r="Q63" i="1"/>
  <c r="S63" i="1"/>
  <c r="T63" i="1"/>
  <c r="P64" i="1"/>
  <c r="Q64" i="1"/>
  <c r="R64" i="1"/>
  <c r="S64" i="1"/>
  <c r="T64" i="1"/>
  <c r="P65" i="1"/>
  <c r="Q65" i="1"/>
  <c r="R65" i="1"/>
  <c r="S65" i="1"/>
  <c r="T65" i="1"/>
  <c r="P66" i="1"/>
  <c r="Q66" i="1"/>
  <c r="S66" i="1"/>
  <c r="T66" i="1"/>
  <c r="P67" i="1"/>
  <c r="Q67" i="1"/>
  <c r="R67" i="1"/>
  <c r="S67" i="1"/>
  <c r="T67" i="1"/>
  <c r="P68" i="1"/>
  <c r="Q68" i="1"/>
  <c r="R68" i="1"/>
  <c r="S68" i="1"/>
  <c r="T68" i="1"/>
  <c r="P69" i="1"/>
  <c r="Q69" i="1"/>
  <c r="R69" i="1"/>
  <c r="S69" i="1"/>
  <c r="T69" i="1"/>
  <c r="P70" i="1"/>
  <c r="Q70" i="1"/>
  <c r="R70" i="1"/>
  <c r="S70" i="1"/>
  <c r="T70" i="1"/>
  <c r="P71" i="1"/>
  <c r="Q71" i="1"/>
  <c r="R71" i="1"/>
  <c r="S71" i="1"/>
  <c r="T71" i="1"/>
  <c r="P72" i="1"/>
  <c r="Q72" i="1"/>
  <c r="R72" i="1"/>
  <c r="S72" i="1"/>
  <c r="T72" i="1"/>
  <c r="P73" i="1"/>
  <c r="Q73" i="1"/>
  <c r="S73" i="1"/>
  <c r="T73" i="1"/>
  <c r="P74" i="1"/>
  <c r="Q74" i="1"/>
  <c r="S74" i="1"/>
  <c r="T74" i="1"/>
  <c r="P75" i="1"/>
  <c r="Q75" i="1"/>
  <c r="R75" i="1"/>
  <c r="S75" i="1"/>
  <c r="T75" i="1"/>
  <c r="P76" i="1"/>
  <c r="Q76" i="1"/>
  <c r="S76" i="1"/>
  <c r="T76" i="1"/>
  <c r="P77" i="1"/>
  <c r="Q77" i="1"/>
  <c r="S77" i="1"/>
  <c r="T77" i="1"/>
  <c r="P78" i="1"/>
  <c r="Q78" i="1"/>
  <c r="R78" i="1"/>
  <c r="S78" i="1"/>
  <c r="T78" i="1"/>
  <c r="P79" i="1"/>
  <c r="Q79" i="1"/>
  <c r="R79" i="1"/>
  <c r="S79" i="1"/>
  <c r="T79" i="1"/>
  <c r="P80" i="1"/>
  <c r="Q80" i="1"/>
  <c r="R80" i="1"/>
  <c r="S80" i="1"/>
  <c r="T80" i="1"/>
  <c r="P81" i="1"/>
  <c r="Q81" i="1"/>
  <c r="S81" i="1"/>
  <c r="T81" i="1"/>
  <c r="P82" i="1"/>
  <c r="Q82" i="1"/>
  <c r="S82" i="1"/>
  <c r="T82" i="1"/>
  <c r="P83" i="1"/>
  <c r="Q83" i="1"/>
  <c r="S83" i="1"/>
  <c r="T83" i="1"/>
  <c r="P84" i="1"/>
  <c r="Q84" i="1"/>
  <c r="S84" i="1"/>
  <c r="T84" i="1"/>
  <c r="P85" i="1"/>
  <c r="Q85" i="1"/>
  <c r="R85" i="1"/>
  <c r="S85" i="1"/>
  <c r="T85" i="1"/>
  <c r="P86" i="1"/>
  <c r="Q86" i="1"/>
  <c r="R86" i="1"/>
  <c r="S86" i="1"/>
  <c r="T86" i="1"/>
  <c r="P87" i="1"/>
  <c r="Q87" i="1"/>
  <c r="S87" i="1"/>
  <c r="T87" i="1"/>
  <c r="P88" i="1"/>
  <c r="Q88" i="1"/>
  <c r="R88" i="1"/>
  <c r="S88" i="1"/>
  <c r="T88" i="1"/>
  <c r="P89" i="1"/>
  <c r="Q89" i="1"/>
  <c r="R89" i="1"/>
  <c r="S89" i="1"/>
  <c r="T89" i="1"/>
  <c r="P90" i="1"/>
  <c r="Q90" i="1"/>
  <c r="S90" i="1"/>
  <c r="T90" i="1"/>
  <c r="P91" i="1"/>
  <c r="Q91" i="1"/>
  <c r="R91" i="1"/>
  <c r="S91" i="1"/>
  <c r="T91" i="1"/>
  <c r="P92" i="1"/>
  <c r="Q92" i="1"/>
  <c r="R92" i="1"/>
  <c r="S92" i="1"/>
  <c r="T92" i="1"/>
  <c r="R3" i="1"/>
  <c r="T3" i="1"/>
  <c r="S3" i="1"/>
  <c r="Q3" i="1"/>
  <c r="P3" i="1"/>
</calcChain>
</file>

<file path=xl/sharedStrings.xml><?xml version="1.0" encoding="utf-8"?>
<sst xmlns="http://schemas.openxmlformats.org/spreadsheetml/2006/main" count="470" uniqueCount="146">
  <si>
    <t>ÍTEM</t>
  </si>
  <si>
    <t>NIT</t>
  </si>
  <si>
    <t>ACTIVO CORRIENTE</t>
  </si>
  <si>
    <t>PASIVO CORRIENTE</t>
  </si>
  <si>
    <t>ACTIVO TOTAL</t>
  </si>
  <si>
    <t>PASIVO TOTAL</t>
  </si>
  <si>
    <t>PATRIMONIO</t>
  </si>
  <si>
    <t>UTILIDAD OPERACIONAL</t>
  </si>
  <si>
    <t>GASTOS DE INTERÉS O FINANCIEROS</t>
  </si>
  <si>
    <t>-</t>
  </si>
  <si>
    <t>ÍNDICE DE LIQUIDEZ</t>
  </si>
  <si>
    <t>INDICE DE ENDEUDAMIENTO</t>
  </si>
  <si>
    <t>COBERTURA DE INTERESES</t>
  </si>
  <si>
    <t>ROE</t>
  </si>
  <si>
    <t>ROA</t>
  </si>
  <si>
    <t>RAZON SOCIAL</t>
  </si>
  <si>
    <t>CIIU</t>
  </si>
  <si>
    <t>TIPO SOCIETARIO</t>
  </si>
  <si>
    <t>01. SOCIEDAD ANÓNIMA</t>
  </si>
  <si>
    <t>08. SOCIEDAD POR ACCIONES SIMPLIFICADA SAS</t>
  </si>
  <si>
    <t>CALI-VALLE</t>
  </si>
  <si>
    <t>BOGOTA D.C.</t>
  </si>
  <si>
    <t>MEDELLIN-ANTIOQUIA</t>
  </si>
  <si>
    <t>BARRANQUILLA-ATLANTICO</t>
  </si>
  <si>
    <t>CIUDAD - DEPARTAMENTO</t>
  </si>
  <si>
    <t>02. SUCURSAL EXTRANJERA</t>
  </si>
  <si>
    <t>YOPAL-CASANARE</t>
  </si>
  <si>
    <t>03. SOCIEDAD LIMITADA</t>
  </si>
  <si>
    <t>04. SOCIEDAD EN COMANDITA</t>
  </si>
  <si>
    <t>BUCARAMANGA-SANTANDER</t>
  </si>
  <si>
    <t>CARTAGENA-BOLIVAR</t>
  </si>
  <si>
    <t>PALMIRA-VALLE</t>
  </si>
  <si>
    <t>CAJICA-CUNDINAMARCA</t>
  </si>
  <si>
    <t>05. SOCIEDAD EN COMANDITA POR ACCIONES</t>
  </si>
  <si>
    <t>RIONEGRO-ANTIOQUIA</t>
  </si>
  <si>
    <t>ENTRADA</t>
  </si>
  <si>
    <t>Plenas-Individuales</t>
  </si>
  <si>
    <t>Plenas-Separados</t>
  </si>
  <si>
    <t>Pymes-Individuales</t>
  </si>
  <si>
    <t>FLORIDABLANCA-SANTANDER</t>
  </si>
  <si>
    <t>Pymes-Separados</t>
  </si>
  <si>
    <t>SOCIEDAD EDUCAIONAL SAINT  ANDREWS SAS</t>
  </si>
  <si>
    <t>P8530 - Establecimientos que combinan diferentes niveles de educación</t>
  </si>
  <si>
    <t>INVERSIONES EDUCOLOMBIA SAS</t>
  </si>
  <si>
    <t>CESDE S.A.S</t>
  </si>
  <si>
    <t>P8551 - Formación para el trabajo</t>
  </si>
  <si>
    <t>PLATZI SAS</t>
  </si>
  <si>
    <t>P8559 - Otros tipos de educación n.c.p.</t>
  </si>
  <si>
    <t>CAE COLOMBIA FLIGHT TRAINING SAS</t>
  </si>
  <si>
    <t>PLANETA DE AGOSTINI FORMACION COLOMBIA SAS</t>
  </si>
  <si>
    <t>Colegios Colombianos S.A.S.</t>
  </si>
  <si>
    <t>REDCOL HOLDING SAS</t>
  </si>
  <si>
    <t>KNIGHTSBRIDGE SCHOOLS INTERNATIONAL BOGOTA SAS</t>
  </si>
  <si>
    <t>INSTITUTO TRIANGULO S.A.</t>
  </si>
  <si>
    <t>INTERASESORES ASESORES EMPRESARIALES ADMINISTRATIVOS SA  INTERASESORES ASESORES EMPRESARIALES ADMINISTRATIVOS SA</t>
  </si>
  <si>
    <t>CORPORACION EDUCATIVA INDOAMERICANA SAS</t>
  </si>
  <si>
    <t>ESCUELA DE DISEÑO DE MODAS Y PATRONAJE INDUSTRIAL ARTURO TEJADA CANO SAS</t>
  </si>
  <si>
    <t>GIMNASIO ALTAIR DE CARTAGENA DE INDIAS SAS</t>
  </si>
  <si>
    <t>SAN ANGELO SAS</t>
  </si>
  <si>
    <t>SAET LTDA</t>
  </si>
  <si>
    <t>MOSQUERA-CUNDINAMARCA</t>
  </si>
  <si>
    <t>HOLDING PEDAGOGICO SAS</t>
  </si>
  <si>
    <t>TILATA SAS</t>
  </si>
  <si>
    <t>LA-CALERA-CUNDINAMARCA</t>
  </si>
  <si>
    <t>SOCIEDAD EDUCATIVA HORIZONTES LTDA</t>
  </si>
  <si>
    <t>INVERSIONES OEDING LIMITADA</t>
  </si>
  <si>
    <t>A.S.S. LTDA AMBIENTE SALUD Y SEGURIDAD LTDA</t>
  </si>
  <si>
    <t>PROYECTARTE LTDA</t>
  </si>
  <si>
    <t>COLEGIO BRITANICO THE BRITISH SCHOOL LTDA</t>
  </si>
  <si>
    <t>EXPERIENCIA CORPORATIVA INTERNACIONAL PRACTICA LTDA</t>
  </si>
  <si>
    <t>MEDIAMOS FYM SAS</t>
  </si>
  <si>
    <t>AEROCCIDENTE SOCIEDAD POR ACCIONES SIMPLIFICADA</t>
  </si>
  <si>
    <t>ESCUELA GASTRONOMICA DE OCCIDENTE SAS EGO SAS</t>
  </si>
  <si>
    <t>SERFIN EDUCATIVO S.A.</t>
  </si>
  <si>
    <t>INSTRUIMOS S.A.S</t>
  </si>
  <si>
    <t>CENTRO DE SISTEMAS DE ANTIOQUIA S.A.S.</t>
  </si>
  <si>
    <t>CAMPOALTO ACESALUD S.A.S.</t>
  </si>
  <si>
    <t>INSTITUTO RI SAS</t>
  </si>
  <si>
    <t>ENTIDAD EDUCATIVA COLEGIO GRAN BRETAÑA SAS</t>
  </si>
  <si>
    <t>ORGANIZACIÓN EDUCATIVA ARENAS GONZALEZ SAS</t>
  </si>
  <si>
    <t>SARGO LTDA</t>
  </si>
  <si>
    <t>SISTEMAS Y PROCESOS AVANZADOS DE ENSEÑANZA S.A.S.</t>
  </si>
  <si>
    <t>SMART TRAINIG SOCIETY SAS</t>
  </si>
  <si>
    <t>LICEO DE COLOMBIA CORREA &amp; CIA SAS</t>
  </si>
  <si>
    <t>MONTESSORI SAS</t>
  </si>
  <si>
    <t>INVERBAC S.A.</t>
  </si>
  <si>
    <t>Escuela de  Gastronomía GD SAS</t>
  </si>
  <si>
    <t>KUMON INSTITUTO DE EDUCACION DE COLOMBIA LTDA</t>
  </si>
  <si>
    <t>EDUCANDO SAS</t>
  </si>
  <si>
    <t>NAMASTE RAMIREZ &amp; COMPAÑIA S EN C</t>
  </si>
  <si>
    <t>SUMMERHILLSCHOOL SAS</t>
  </si>
  <si>
    <t>COTA-CUNDINAMARCA</t>
  </si>
  <si>
    <t>COLEGIO CAMPOALEGRE SAS</t>
  </si>
  <si>
    <t>SOPO-CUNDINAMARCA</t>
  </si>
  <si>
    <t>COLEGIO BILINGUE HISPANOAMERICANO CONDE ANSUREZ SASPRESTACION DE SERVICIO EDUCATIVO FORMAL E INFORMAL</t>
  </si>
  <si>
    <t>IPLER SAS</t>
  </si>
  <si>
    <t>ESCUELA DE AVIACION DE LOS ANDES AEROANDES SA</t>
  </si>
  <si>
    <t>INSTITUTO DE ESTUDIOS COMERCIALES LIMITADA INESCO LTDA</t>
  </si>
  <si>
    <t>Colegio Gimnasio Vermont S.A.</t>
  </si>
  <si>
    <t>LICEO JUAN RAMÓN JIMENEZ SAS</t>
  </si>
  <si>
    <t>BERLITZ COLOMBIA SA</t>
  </si>
  <si>
    <t>SOCIEDAD EDUCACIONAL ANDINA SA</t>
  </si>
  <si>
    <t>SOCIEDAD EDUCATIVA SAN FERNANDO LTDA</t>
  </si>
  <si>
    <t>COLEGION LYNDON B JHONSON SAS</t>
  </si>
  <si>
    <t>COLEGIO BRITANICO INTERNACIONAL S.A.S</t>
  </si>
  <si>
    <t>PUERTO-COLOMBIA-ATLANTICO</t>
  </si>
  <si>
    <t>CENTRO INCA LTDA</t>
  </si>
  <si>
    <t>CARTAGENA INTERNACIONAL SCHOOL Y CIA LTDA</t>
  </si>
  <si>
    <t>ACADEMIA ANTIOQUEÑA DE AVIACION S.A.S</t>
  </si>
  <si>
    <t>ADMINISTRACIONES YOYJO S EN C</t>
  </si>
  <si>
    <t>ECCOSIS INGENIERIA SAS</t>
  </si>
  <si>
    <t>TAURAMENA-CASANARE</t>
  </si>
  <si>
    <t>SOCIEDAD DE INVERSIONES HML LTDA</t>
  </si>
  <si>
    <t>INSTITUCION MARIA AUXILIADORA SAS</t>
  </si>
  <si>
    <t>CALDERON RUIZ SAS</t>
  </si>
  <si>
    <t>INVFACER SAS</t>
  </si>
  <si>
    <t>IBAGUE-TOLIMA</t>
  </si>
  <si>
    <t>GENTE ESTRATEGICA CENTRO DE FORMACION PARA EL TRABAJO SAS</t>
  </si>
  <si>
    <t>F&amp;C CONSULTORES SAS</t>
  </si>
  <si>
    <t>GEORGE NOBLE SCHOOLSAS</t>
  </si>
  <si>
    <t>MONTERIA-CORDOBA</t>
  </si>
  <si>
    <t>L CHICO C SAS</t>
  </si>
  <si>
    <t>HOPES &amp; DREAMS KINDERGARTEN SAS</t>
  </si>
  <si>
    <t>XAVIA PLATAFORMAS EDUCATIVAS SAS</t>
  </si>
  <si>
    <t>ESCUELA DE MUSICA FERNANDO SOR SAS</t>
  </si>
  <si>
    <t>COLEGIO BILINGUE OXFORD S EN C</t>
  </si>
  <si>
    <t>VILLAVICENCIO-META</t>
  </si>
  <si>
    <t>INVERSIONES SANTA FE A.P.T. S.A.S.</t>
  </si>
  <si>
    <t>VALLEDUPAR-CESAR</t>
  </si>
  <si>
    <t>Panamerican Training Center SAS</t>
  </si>
  <si>
    <t>G&amp;D GERENCIA Y DIRECCION DE PROYECTOS SAS</t>
  </si>
  <si>
    <t>POLITECNICO CIANDCO SAS EN REORGANIZACION</t>
  </si>
  <si>
    <t xml:space="preserve">CONSULTORES EN EDUCACION MEDICA S.A.S  </t>
  </si>
  <si>
    <t>INVERSIONES GIMSABER QA SAS</t>
  </si>
  <si>
    <t>ADALID INMARK COLOMBIA SAS</t>
  </si>
  <si>
    <t>TOTAL SPANISH S.A.S</t>
  </si>
  <si>
    <t>gimnasio los ocobos sas</t>
  </si>
  <si>
    <t>COLOMBUS AMERICANSCHOOL SAS</t>
  </si>
  <si>
    <t>RIVERA-HUILA</t>
  </si>
  <si>
    <t>ESCUELA DE IDIOMAS INTERNACIONALES SAS</t>
  </si>
  <si>
    <t>ARMENIA-QUINDIO</t>
  </si>
  <si>
    <t>INVERSIONES LA COLINA MCM SAS</t>
  </si>
  <si>
    <t>INVERSIONES PARROD SAS</t>
  </si>
  <si>
    <t>COLEGIO CAMPESTRE HISPANO INGLES SAS</t>
  </si>
  <si>
    <t>GIMNASIO FONTANA SA</t>
  </si>
  <si>
    <t>SAN MATEO APOSTOL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</si>
</sst>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" fontId="0" fillId="0" borderId="0" xfId="0" applyNumberFormat="1"/>
    <xf numFmtId="164" fontId="0" fillId="0" borderId="0" xfId="1" applyNumberFormat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63565-653A-41BA-8617-71A733BBC3B8}">
  <dimension ref="A2:T92"/>
  <sheetViews>
    <sheetView tabSelected="1" zoomScale="70" zoomScaleNormal="70" workbookViewId="0">
      <pane xSplit="4" ySplit="3" topLeftCell="E4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baseColWidth="10" defaultRowHeight="14.5" x14ac:dyDescent="0.35"/>
  <cols>
    <col min="2" max="2" width="16.90625" bestFit="1" customWidth="1"/>
    <col min="3" max="3" width="9.81640625" bestFit="1" customWidth="1"/>
    <col min="4" max="4" width="91.6328125" customWidth="1"/>
    <col min="5" max="5" width="52.08984375" bestFit="1" customWidth="1"/>
    <col min="6" max="6" width="41.453125" bestFit="1" customWidth="1"/>
    <col min="7" max="7" width="36.54296875" bestFit="1" customWidth="1"/>
    <col min="8" max="9" width="16.453125" bestFit="1" customWidth="1"/>
    <col min="10" max="10" width="17.453125" bestFit="1" customWidth="1"/>
    <col min="11" max="11" width="18.7265625" bestFit="1" customWidth="1"/>
    <col min="12" max="12" width="16.54296875" bestFit="1" customWidth="1"/>
    <col min="13" max="13" width="15.453125" bestFit="1" customWidth="1"/>
    <col min="14" max="14" width="16" bestFit="1" customWidth="1"/>
    <col min="16" max="16" width="10.7265625" customWidth="1"/>
    <col min="17" max="17" width="15" customWidth="1"/>
    <col min="19" max="19" width="7.08984375" customWidth="1"/>
    <col min="20" max="20" width="7.90625" bestFit="1" customWidth="1"/>
  </cols>
  <sheetData>
    <row r="2" spans="1:20" s="1" customFormat="1" ht="43.5" x14ac:dyDescent="0.35">
      <c r="A2" s="1" t="s">
        <v>0</v>
      </c>
      <c r="B2" s="1" t="s">
        <v>35</v>
      </c>
      <c r="C2" s="1" t="s">
        <v>1</v>
      </c>
      <c r="D2" s="1" t="s">
        <v>15</v>
      </c>
      <c r="E2" s="1" t="s">
        <v>16</v>
      </c>
      <c r="F2" s="1" t="s">
        <v>17</v>
      </c>
      <c r="G2" s="2" t="s">
        <v>24</v>
      </c>
      <c r="H2" s="2" t="s">
        <v>2</v>
      </c>
      <c r="I2" s="1" t="s">
        <v>3</v>
      </c>
      <c r="J2" s="1" t="s">
        <v>4</v>
      </c>
      <c r="K2" s="1" t="s">
        <v>5</v>
      </c>
      <c r="L2" s="1" t="s">
        <v>6</v>
      </c>
      <c r="M2" s="1" t="s">
        <v>7</v>
      </c>
      <c r="N2" s="1" t="s">
        <v>8</v>
      </c>
      <c r="O2" s="1" t="s">
        <v>9</v>
      </c>
      <c r="P2" s="1" t="s">
        <v>10</v>
      </c>
      <c r="Q2" s="1" t="s">
        <v>11</v>
      </c>
      <c r="R2" s="1" t="s">
        <v>12</v>
      </c>
      <c r="S2" s="1" t="s">
        <v>13</v>
      </c>
      <c r="T2" s="1" t="s">
        <v>14</v>
      </c>
    </row>
    <row r="3" spans="1:20" x14ac:dyDescent="0.35">
      <c r="A3">
        <v>1</v>
      </c>
      <c r="B3" t="s">
        <v>36</v>
      </c>
      <c r="C3">
        <v>800040422</v>
      </c>
      <c r="D3" t="s">
        <v>41</v>
      </c>
      <c r="E3" t="s">
        <v>42</v>
      </c>
      <c r="F3" t="s">
        <v>19</v>
      </c>
      <c r="G3" t="s">
        <v>21</v>
      </c>
      <c r="H3" s="4">
        <v>5553204</v>
      </c>
      <c r="I3" s="4">
        <v>19062450</v>
      </c>
      <c r="J3" s="4">
        <v>53081304</v>
      </c>
      <c r="K3" s="4">
        <v>23547423</v>
      </c>
      <c r="L3" s="4">
        <v>29533881</v>
      </c>
      <c r="M3" s="4">
        <v>1286220</v>
      </c>
      <c r="N3" s="4">
        <v>604870</v>
      </c>
      <c r="P3" s="3">
        <f>H3/I3</f>
        <v>0.29131638378067876</v>
      </c>
      <c r="Q3" s="3">
        <f>K3/J3</f>
        <v>0.4436104847763348</v>
      </c>
      <c r="R3">
        <f t="shared" ref="R3:R67" si="0">M3/N3</f>
        <v>2.1264403921503794</v>
      </c>
      <c r="S3" s="3">
        <f>M3/L3</f>
        <v>4.3550659664403739E-2</v>
      </c>
      <c r="T3" s="3">
        <f t="shared" ref="T3" si="1">M3/J3</f>
        <v>2.4231130418348425E-2</v>
      </c>
    </row>
    <row r="4" spans="1:20" x14ac:dyDescent="0.35">
      <c r="A4">
        <v>2</v>
      </c>
      <c r="B4" t="s">
        <v>36</v>
      </c>
      <c r="C4">
        <v>830142885</v>
      </c>
      <c r="D4" t="s">
        <v>43</v>
      </c>
      <c r="E4" t="s">
        <v>42</v>
      </c>
      <c r="F4" t="s">
        <v>19</v>
      </c>
      <c r="G4" t="s">
        <v>21</v>
      </c>
      <c r="H4" s="4">
        <v>675251</v>
      </c>
      <c r="I4" s="4">
        <v>943921</v>
      </c>
      <c r="J4" s="4">
        <v>7905175</v>
      </c>
      <c r="K4" s="4">
        <v>2823365</v>
      </c>
      <c r="L4" s="4">
        <v>5081810</v>
      </c>
      <c r="M4" s="4">
        <v>285141</v>
      </c>
      <c r="N4" s="4">
        <v>101089</v>
      </c>
      <c r="P4" s="3">
        <f t="shared" ref="P4:P67" si="2">H4/I4</f>
        <v>0.71536812932438198</v>
      </c>
      <c r="Q4" s="3">
        <f t="shared" ref="Q4:Q67" si="3">K4/J4</f>
        <v>0.35715401619824988</v>
      </c>
      <c r="R4">
        <f t="shared" ref="R4:R67" si="4">M4/N4</f>
        <v>2.8206926569656443</v>
      </c>
      <c r="S4" s="3">
        <f t="shared" ref="S4:S67" si="5">M4/L4</f>
        <v>5.6110126116482119E-2</v>
      </c>
      <c r="T4" s="3">
        <f t="shared" ref="T4:T67" si="6">M4/J4</f>
        <v>3.6070169224590221E-2</v>
      </c>
    </row>
    <row r="5" spans="1:20" x14ac:dyDescent="0.35">
      <c r="A5">
        <v>3</v>
      </c>
      <c r="B5" t="s">
        <v>36</v>
      </c>
      <c r="C5">
        <v>890913319</v>
      </c>
      <c r="D5" t="s">
        <v>44</v>
      </c>
      <c r="E5" t="s">
        <v>45</v>
      </c>
      <c r="F5" t="s">
        <v>19</v>
      </c>
      <c r="G5" t="s">
        <v>22</v>
      </c>
      <c r="H5" s="4">
        <v>15297641</v>
      </c>
      <c r="I5" s="4">
        <v>29817278</v>
      </c>
      <c r="J5" s="4">
        <v>44753123</v>
      </c>
      <c r="K5" s="4">
        <v>40671871</v>
      </c>
      <c r="L5" s="4">
        <v>4081252</v>
      </c>
      <c r="M5" s="4">
        <v>-6158346</v>
      </c>
      <c r="N5" s="4">
        <v>3441212</v>
      </c>
      <c r="P5" s="3">
        <f t="shared" si="2"/>
        <v>0.51304619422336273</v>
      </c>
      <c r="Q5" s="3">
        <f t="shared" si="3"/>
        <v>0.90880520226487882</v>
      </c>
      <c r="R5">
        <f t="shared" si="4"/>
        <v>-1.7895863434162149</v>
      </c>
      <c r="S5" s="3">
        <f t="shared" si="5"/>
        <v>-1.5089354933241075</v>
      </c>
      <c r="T5" s="3">
        <f t="shared" si="6"/>
        <v>-0.13760706710903728</v>
      </c>
    </row>
    <row r="6" spans="1:20" x14ac:dyDescent="0.35">
      <c r="A6">
        <v>4</v>
      </c>
      <c r="B6" t="s">
        <v>36</v>
      </c>
      <c r="C6">
        <v>900594524</v>
      </c>
      <c r="D6" t="s">
        <v>46</v>
      </c>
      <c r="E6" t="s">
        <v>47</v>
      </c>
      <c r="F6" t="s">
        <v>25</v>
      </c>
      <c r="G6" t="s">
        <v>21</v>
      </c>
      <c r="H6" s="4">
        <v>21984634</v>
      </c>
      <c r="I6" s="4">
        <v>21168424</v>
      </c>
      <c r="J6" s="4">
        <v>25823863</v>
      </c>
      <c r="K6" s="4">
        <v>21186243</v>
      </c>
      <c r="L6" s="4">
        <v>4637620</v>
      </c>
      <c r="M6" s="4">
        <v>-8725644</v>
      </c>
      <c r="N6" s="4">
        <v>6979655</v>
      </c>
      <c r="P6" s="3">
        <f t="shared" si="2"/>
        <v>1.038557901145593</v>
      </c>
      <c r="Q6" s="3">
        <f t="shared" si="3"/>
        <v>0.82041339051403739</v>
      </c>
      <c r="R6">
        <f t="shared" si="4"/>
        <v>-1.2501540548923979</v>
      </c>
      <c r="S6" s="3">
        <f t="shared" si="5"/>
        <v>-1.8814917996731082</v>
      </c>
      <c r="T6" s="3">
        <f t="shared" si="6"/>
        <v>-0.33789073307893558</v>
      </c>
    </row>
    <row r="7" spans="1:20" x14ac:dyDescent="0.35">
      <c r="A7">
        <v>5</v>
      </c>
      <c r="B7" t="s">
        <v>36</v>
      </c>
      <c r="C7">
        <v>901179723</v>
      </c>
      <c r="D7" t="s">
        <v>48</v>
      </c>
      <c r="E7" t="s">
        <v>47</v>
      </c>
      <c r="F7" t="s">
        <v>19</v>
      </c>
      <c r="G7" t="s">
        <v>21</v>
      </c>
      <c r="H7" s="4">
        <v>51350279</v>
      </c>
      <c r="I7" s="4">
        <v>27393691</v>
      </c>
      <c r="J7" s="4">
        <v>364464209</v>
      </c>
      <c r="K7" s="4">
        <v>291473840</v>
      </c>
      <c r="L7" s="4">
        <v>72990369</v>
      </c>
      <c r="M7" s="4">
        <v>13518915</v>
      </c>
      <c r="N7" s="4">
        <v>60882880</v>
      </c>
      <c r="P7" s="3">
        <f t="shared" si="2"/>
        <v>1.8745293943777055</v>
      </c>
      <c r="Q7" s="3">
        <f t="shared" si="3"/>
        <v>0.79973240939002599</v>
      </c>
      <c r="R7">
        <f t="shared" si="4"/>
        <v>0.22204788932455233</v>
      </c>
      <c r="S7" s="3">
        <f t="shared" si="5"/>
        <v>0.18521505213927608</v>
      </c>
      <c r="T7" s="3">
        <f t="shared" si="6"/>
        <v>3.7092572236633529E-2</v>
      </c>
    </row>
    <row r="8" spans="1:20" x14ac:dyDescent="0.35">
      <c r="A8">
        <v>6</v>
      </c>
      <c r="B8" t="s">
        <v>36</v>
      </c>
      <c r="C8">
        <v>901240462</v>
      </c>
      <c r="D8" t="s">
        <v>49</v>
      </c>
      <c r="E8" t="s">
        <v>45</v>
      </c>
      <c r="F8" t="s">
        <v>19</v>
      </c>
      <c r="G8" t="s">
        <v>21</v>
      </c>
      <c r="H8" s="4">
        <v>4741497</v>
      </c>
      <c r="I8" s="4">
        <v>1832635</v>
      </c>
      <c r="J8" s="4">
        <v>6745227</v>
      </c>
      <c r="K8" s="4">
        <v>3216066</v>
      </c>
      <c r="L8" s="4">
        <v>3529161</v>
      </c>
      <c r="M8" s="4">
        <v>1323549</v>
      </c>
      <c r="N8" s="4">
        <v>41114</v>
      </c>
      <c r="P8" s="3">
        <f t="shared" si="2"/>
        <v>2.5872566004687241</v>
      </c>
      <c r="Q8" s="3">
        <f t="shared" si="3"/>
        <v>0.47679136669529432</v>
      </c>
      <c r="R8">
        <f t="shared" si="4"/>
        <v>32.192172982439075</v>
      </c>
      <c r="S8" s="3">
        <f t="shared" si="5"/>
        <v>0.37503219603752846</v>
      </c>
      <c r="T8" s="3">
        <f t="shared" si="6"/>
        <v>0.19622008273405772</v>
      </c>
    </row>
    <row r="9" spans="1:20" x14ac:dyDescent="0.35">
      <c r="A9">
        <v>7</v>
      </c>
      <c r="B9" t="s">
        <v>36</v>
      </c>
      <c r="C9">
        <v>901347798</v>
      </c>
      <c r="D9" t="s">
        <v>50</v>
      </c>
      <c r="E9" t="s">
        <v>42</v>
      </c>
      <c r="F9" t="s">
        <v>19</v>
      </c>
      <c r="G9" t="s">
        <v>21</v>
      </c>
      <c r="H9" s="4">
        <v>27862208</v>
      </c>
      <c r="I9" s="4">
        <v>32853817</v>
      </c>
      <c r="J9" s="4">
        <v>220055345</v>
      </c>
      <c r="K9" s="4">
        <v>52211121</v>
      </c>
      <c r="L9" s="4">
        <v>167844224</v>
      </c>
      <c r="M9" s="4">
        <v>-27169405</v>
      </c>
      <c r="N9" s="4">
        <v>1684079</v>
      </c>
      <c r="P9" s="3">
        <f t="shared" si="2"/>
        <v>0.84806608620240387</v>
      </c>
      <c r="Q9" s="3">
        <f t="shared" si="3"/>
        <v>0.23726358930295469</v>
      </c>
      <c r="R9">
        <f t="shared" si="4"/>
        <v>-16.133094112568354</v>
      </c>
      <c r="S9" s="3">
        <f t="shared" si="5"/>
        <v>-0.16187274338376995</v>
      </c>
      <c r="T9" s="3">
        <f t="shared" si="6"/>
        <v>-0.12346623527822058</v>
      </c>
    </row>
    <row r="10" spans="1:20" x14ac:dyDescent="0.35">
      <c r="A10">
        <v>8</v>
      </c>
      <c r="B10" t="s">
        <v>37</v>
      </c>
      <c r="C10">
        <v>901155508</v>
      </c>
      <c r="D10" t="s">
        <v>51</v>
      </c>
      <c r="E10" t="s">
        <v>42</v>
      </c>
      <c r="F10" t="s">
        <v>19</v>
      </c>
      <c r="G10" t="s">
        <v>21</v>
      </c>
      <c r="H10" s="4">
        <v>25690530</v>
      </c>
      <c r="I10" s="4">
        <v>46657804</v>
      </c>
      <c r="J10" s="4">
        <v>491327050</v>
      </c>
      <c r="K10" s="4">
        <v>346374272</v>
      </c>
      <c r="L10" s="4">
        <v>144952778</v>
      </c>
      <c r="M10" s="4">
        <v>56143933</v>
      </c>
      <c r="N10" s="4">
        <v>43620597</v>
      </c>
      <c r="P10" s="3">
        <f t="shared" si="2"/>
        <v>0.55061592697333117</v>
      </c>
      <c r="Q10" s="3">
        <f t="shared" si="3"/>
        <v>0.7049770046245164</v>
      </c>
      <c r="R10">
        <f t="shared" si="4"/>
        <v>1.2870968501416888</v>
      </c>
      <c r="S10" s="3">
        <f t="shared" si="5"/>
        <v>0.38732567788386918</v>
      </c>
      <c r="T10" s="3">
        <f t="shared" si="6"/>
        <v>0.11426998167513878</v>
      </c>
    </row>
    <row r="11" spans="1:20" x14ac:dyDescent="0.35">
      <c r="A11">
        <v>9</v>
      </c>
      <c r="B11" t="s">
        <v>38</v>
      </c>
      <c r="C11">
        <v>800001792</v>
      </c>
      <c r="D11" t="s">
        <v>52</v>
      </c>
      <c r="E11" t="s">
        <v>42</v>
      </c>
      <c r="F11" t="s">
        <v>19</v>
      </c>
      <c r="G11" t="s">
        <v>21</v>
      </c>
      <c r="H11" s="4">
        <v>3805386</v>
      </c>
      <c r="I11" s="4">
        <v>1951263</v>
      </c>
      <c r="J11" s="4">
        <v>26215317</v>
      </c>
      <c r="K11" s="4">
        <v>22734430</v>
      </c>
      <c r="L11" s="4">
        <v>3480887</v>
      </c>
      <c r="M11" s="4">
        <v>-368006</v>
      </c>
      <c r="N11" s="4">
        <v>1265314</v>
      </c>
      <c r="P11" s="3">
        <f t="shared" si="2"/>
        <v>1.9502168595417431</v>
      </c>
      <c r="Q11" s="3">
        <f t="shared" si="3"/>
        <v>0.86721934356162844</v>
      </c>
      <c r="R11">
        <f t="shared" si="4"/>
        <v>-0.290841640889139</v>
      </c>
      <c r="S11" s="3">
        <f t="shared" si="5"/>
        <v>-0.10572190364122708</v>
      </c>
      <c r="T11" s="3">
        <f t="shared" si="6"/>
        <v>-1.403782376539639E-2</v>
      </c>
    </row>
    <row r="12" spans="1:20" x14ac:dyDescent="0.35">
      <c r="A12">
        <v>10</v>
      </c>
      <c r="B12" t="s">
        <v>38</v>
      </c>
      <c r="C12">
        <v>800002695</v>
      </c>
      <c r="D12" t="s">
        <v>53</v>
      </c>
      <c r="E12" t="s">
        <v>45</v>
      </c>
      <c r="F12" t="s">
        <v>18</v>
      </c>
      <c r="G12" t="s">
        <v>21</v>
      </c>
      <c r="H12" s="4">
        <v>1314538</v>
      </c>
      <c r="I12" s="4">
        <v>621066</v>
      </c>
      <c r="J12" s="4">
        <v>7001027</v>
      </c>
      <c r="K12" s="4">
        <v>1053867</v>
      </c>
      <c r="L12" s="4">
        <v>5947160</v>
      </c>
      <c r="M12" s="4">
        <v>652063</v>
      </c>
      <c r="N12" s="4">
        <v>53934</v>
      </c>
      <c r="P12" s="3">
        <f t="shared" si="2"/>
        <v>2.1165834226958165</v>
      </c>
      <c r="Q12" s="3">
        <f t="shared" si="3"/>
        <v>0.15053034361958609</v>
      </c>
      <c r="R12">
        <f t="shared" si="4"/>
        <v>12.090017428709164</v>
      </c>
      <c r="S12" s="3">
        <f t="shared" si="5"/>
        <v>0.1096427538522589</v>
      </c>
      <c r="T12" s="3">
        <f t="shared" si="6"/>
        <v>9.3138192439480669E-2</v>
      </c>
    </row>
    <row r="13" spans="1:20" x14ac:dyDescent="0.35">
      <c r="A13">
        <v>11</v>
      </c>
      <c r="B13" t="s">
        <v>38</v>
      </c>
      <c r="C13">
        <v>800019102</v>
      </c>
      <c r="D13" t="s">
        <v>54</v>
      </c>
      <c r="E13" t="s">
        <v>42</v>
      </c>
      <c r="F13" t="s">
        <v>18</v>
      </c>
      <c r="G13" t="s">
        <v>21</v>
      </c>
      <c r="H13" s="4">
        <v>19491240</v>
      </c>
      <c r="I13" s="4">
        <v>8520199</v>
      </c>
      <c r="J13" s="4">
        <v>120616906</v>
      </c>
      <c r="K13" s="4">
        <v>10333706</v>
      </c>
      <c r="L13" s="4">
        <v>110283200</v>
      </c>
      <c r="M13" s="4">
        <v>6353292</v>
      </c>
      <c r="N13" s="4">
        <v>1002830</v>
      </c>
      <c r="P13" s="3">
        <f t="shared" si="2"/>
        <v>2.2876507931328836</v>
      </c>
      <c r="Q13" s="3">
        <f t="shared" si="3"/>
        <v>8.5673777770422996E-2</v>
      </c>
      <c r="R13">
        <f t="shared" si="4"/>
        <v>6.3353629229281134</v>
      </c>
      <c r="S13" s="3">
        <f t="shared" si="5"/>
        <v>5.7608883311329379E-2</v>
      </c>
      <c r="T13" s="3">
        <f t="shared" si="6"/>
        <v>5.2673312644912311E-2</v>
      </c>
    </row>
    <row r="14" spans="1:20" x14ac:dyDescent="0.35">
      <c r="A14">
        <v>12</v>
      </c>
      <c r="B14" t="s">
        <v>38</v>
      </c>
      <c r="C14">
        <v>800022076</v>
      </c>
      <c r="D14" t="s">
        <v>55</v>
      </c>
      <c r="E14" t="s">
        <v>45</v>
      </c>
      <c r="F14" t="s">
        <v>19</v>
      </c>
      <c r="G14" t="s">
        <v>21</v>
      </c>
      <c r="H14" s="4">
        <v>3374140</v>
      </c>
      <c r="I14" s="4">
        <v>1941551</v>
      </c>
      <c r="J14" s="4">
        <v>29849074</v>
      </c>
      <c r="K14" s="4">
        <v>19435862</v>
      </c>
      <c r="L14" s="4">
        <v>10413212</v>
      </c>
      <c r="M14" s="4">
        <v>2411375</v>
      </c>
      <c r="N14" s="4">
        <v>2125499</v>
      </c>
      <c r="P14" s="3">
        <f t="shared" si="2"/>
        <v>1.7378580320578754</v>
      </c>
      <c r="Q14" s="3">
        <f t="shared" si="3"/>
        <v>0.65113785439374094</v>
      </c>
      <c r="R14">
        <f t="shared" si="4"/>
        <v>1.1344982989876731</v>
      </c>
      <c r="S14" s="3">
        <f t="shared" si="5"/>
        <v>0.23156879932915991</v>
      </c>
      <c r="T14" s="3">
        <f t="shared" si="6"/>
        <v>8.0785588189435958E-2</v>
      </c>
    </row>
    <row r="15" spans="1:20" x14ac:dyDescent="0.35">
      <c r="A15">
        <v>13</v>
      </c>
      <c r="B15" t="s">
        <v>38</v>
      </c>
      <c r="C15">
        <v>800026828</v>
      </c>
      <c r="D15" t="s">
        <v>56</v>
      </c>
      <c r="E15" t="s">
        <v>45</v>
      </c>
      <c r="F15" t="s">
        <v>19</v>
      </c>
      <c r="G15" t="s">
        <v>21</v>
      </c>
      <c r="H15" s="4">
        <v>3717378</v>
      </c>
      <c r="I15" s="4">
        <v>3923401</v>
      </c>
      <c r="J15" s="4">
        <v>12286276</v>
      </c>
      <c r="K15" s="4">
        <v>6278455</v>
      </c>
      <c r="L15" s="4">
        <v>6007821</v>
      </c>
      <c r="M15" s="4">
        <v>-11145</v>
      </c>
      <c r="N15" s="4">
        <v>51659</v>
      </c>
      <c r="P15" s="3">
        <f t="shared" si="2"/>
        <v>0.94748867118094737</v>
      </c>
      <c r="Q15" s="3">
        <f t="shared" si="3"/>
        <v>0.5110136708633275</v>
      </c>
      <c r="R15">
        <f t="shared" si="4"/>
        <v>-0.21574169070249133</v>
      </c>
      <c r="S15" s="3">
        <f t="shared" si="5"/>
        <v>-1.8550819007423823E-3</v>
      </c>
      <c r="T15" s="3">
        <f t="shared" si="6"/>
        <v>-9.0710968889189862E-4</v>
      </c>
    </row>
    <row r="16" spans="1:20" x14ac:dyDescent="0.35">
      <c r="A16">
        <v>14</v>
      </c>
      <c r="B16" t="s">
        <v>38</v>
      </c>
      <c r="C16">
        <v>800029591</v>
      </c>
      <c r="D16" t="s">
        <v>57</v>
      </c>
      <c r="E16" t="s">
        <v>42</v>
      </c>
      <c r="F16" t="s">
        <v>19</v>
      </c>
      <c r="G16" t="s">
        <v>30</v>
      </c>
      <c r="H16" s="4">
        <v>1714291</v>
      </c>
      <c r="I16" s="4">
        <v>1079186</v>
      </c>
      <c r="J16" s="4">
        <v>17090734</v>
      </c>
      <c r="K16" s="4">
        <v>5066155</v>
      </c>
      <c r="L16" s="4">
        <v>12024579</v>
      </c>
      <c r="M16" s="4">
        <v>1823977</v>
      </c>
      <c r="N16" s="4">
        <v>1086651</v>
      </c>
      <c r="P16" s="3">
        <f t="shared" si="2"/>
        <v>1.5885037426356532</v>
      </c>
      <c r="Q16" s="3">
        <f t="shared" si="3"/>
        <v>0.29642699956596363</v>
      </c>
      <c r="R16">
        <f t="shared" si="4"/>
        <v>1.6785306413926826</v>
      </c>
      <c r="S16" s="3">
        <f t="shared" si="5"/>
        <v>0.1516873896375083</v>
      </c>
      <c r="T16" s="3">
        <f t="shared" si="6"/>
        <v>0.10672315185526847</v>
      </c>
    </row>
    <row r="17" spans="1:20" x14ac:dyDescent="0.35">
      <c r="A17">
        <v>15</v>
      </c>
      <c r="B17" t="s">
        <v>38</v>
      </c>
      <c r="C17">
        <v>800065176</v>
      </c>
      <c r="D17" t="s">
        <v>58</v>
      </c>
      <c r="E17" t="s">
        <v>42</v>
      </c>
      <c r="F17" t="s">
        <v>19</v>
      </c>
      <c r="G17" t="s">
        <v>21</v>
      </c>
      <c r="H17" s="4">
        <v>1476314</v>
      </c>
      <c r="I17" s="4">
        <v>2143459</v>
      </c>
      <c r="J17" s="4">
        <v>57088498</v>
      </c>
      <c r="K17" s="4">
        <v>34328163</v>
      </c>
      <c r="L17" s="4">
        <v>22760335</v>
      </c>
      <c r="M17" s="4">
        <v>4317279</v>
      </c>
      <c r="N17" s="4">
        <v>2398415</v>
      </c>
      <c r="P17" s="3">
        <f t="shared" si="2"/>
        <v>0.68875308555003856</v>
      </c>
      <c r="Q17" s="3">
        <f t="shared" si="3"/>
        <v>0.60131487432021768</v>
      </c>
      <c r="R17">
        <f t="shared" si="4"/>
        <v>1.8000550363469208</v>
      </c>
      <c r="S17" s="3">
        <f t="shared" si="5"/>
        <v>0.1896843346110679</v>
      </c>
      <c r="T17" s="3">
        <f t="shared" si="6"/>
        <v>7.5624322783899481E-2</v>
      </c>
    </row>
    <row r="18" spans="1:20" x14ac:dyDescent="0.35">
      <c r="A18">
        <v>16</v>
      </c>
      <c r="B18" t="s">
        <v>38</v>
      </c>
      <c r="C18">
        <v>800072347</v>
      </c>
      <c r="D18" t="s">
        <v>59</v>
      </c>
      <c r="E18" t="s">
        <v>42</v>
      </c>
      <c r="F18" t="s">
        <v>27</v>
      </c>
      <c r="G18" t="s">
        <v>60</v>
      </c>
      <c r="H18" s="4">
        <v>1679935</v>
      </c>
      <c r="I18" s="4">
        <v>361866</v>
      </c>
      <c r="J18" s="4">
        <v>15668524</v>
      </c>
      <c r="K18" s="4">
        <v>2893460</v>
      </c>
      <c r="L18" s="4">
        <v>12775064</v>
      </c>
      <c r="M18" s="4">
        <v>292561</v>
      </c>
      <c r="N18" s="4"/>
      <c r="P18" s="3">
        <f t="shared" si="2"/>
        <v>4.642422885819613</v>
      </c>
      <c r="Q18" s="3">
        <f t="shared" si="3"/>
        <v>0.18466704330286632</v>
      </c>
      <c r="S18" s="3">
        <f t="shared" si="5"/>
        <v>2.2900942022677929E-2</v>
      </c>
      <c r="T18" s="3">
        <f t="shared" si="6"/>
        <v>1.8671892770499632E-2</v>
      </c>
    </row>
    <row r="19" spans="1:20" x14ac:dyDescent="0.35">
      <c r="A19">
        <v>17</v>
      </c>
      <c r="B19" t="s">
        <v>38</v>
      </c>
      <c r="C19">
        <v>800155521</v>
      </c>
      <c r="D19" t="s">
        <v>61</v>
      </c>
      <c r="E19" t="s">
        <v>42</v>
      </c>
      <c r="F19" t="s">
        <v>19</v>
      </c>
      <c r="G19" t="s">
        <v>20</v>
      </c>
      <c r="H19" s="4">
        <v>1158319</v>
      </c>
      <c r="I19" s="4">
        <v>2410290</v>
      </c>
      <c r="J19" s="4">
        <v>19968990</v>
      </c>
      <c r="K19" s="4">
        <v>5628340</v>
      </c>
      <c r="L19" s="4">
        <v>14340650</v>
      </c>
      <c r="M19" s="4">
        <v>2063219</v>
      </c>
      <c r="N19" s="4">
        <v>412942</v>
      </c>
      <c r="P19" s="3">
        <f t="shared" si="2"/>
        <v>0.4805724622348348</v>
      </c>
      <c r="Q19" s="3">
        <f t="shared" si="3"/>
        <v>0.28185401464971438</v>
      </c>
      <c r="R19">
        <f t="shared" si="4"/>
        <v>4.9963893234400958</v>
      </c>
      <c r="S19" s="3">
        <f t="shared" si="5"/>
        <v>0.14387206995498808</v>
      </c>
      <c r="T19" s="3">
        <f t="shared" si="6"/>
        <v>0.10332114944221014</v>
      </c>
    </row>
    <row r="20" spans="1:20" x14ac:dyDescent="0.35">
      <c r="A20">
        <v>18</v>
      </c>
      <c r="B20" t="s">
        <v>38</v>
      </c>
      <c r="C20">
        <v>800164741</v>
      </c>
      <c r="D20" t="s">
        <v>62</v>
      </c>
      <c r="E20" t="s">
        <v>42</v>
      </c>
      <c r="F20" t="s">
        <v>19</v>
      </c>
      <c r="G20" t="s">
        <v>63</v>
      </c>
      <c r="H20" s="4">
        <v>3417363</v>
      </c>
      <c r="I20" s="4">
        <v>2210119</v>
      </c>
      <c r="J20" s="4">
        <v>16205962</v>
      </c>
      <c r="K20" s="4">
        <v>7759478</v>
      </c>
      <c r="L20" s="4">
        <v>8446484</v>
      </c>
      <c r="M20" s="4">
        <v>1429136</v>
      </c>
      <c r="N20" s="4">
        <v>738399</v>
      </c>
      <c r="P20" s="3">
        <f t="shared" si="2"/>
        <v>1.5462348407483941</v>
      </c>
      <c r="Q20" s="3">
        <f t="shared" si="3"/>
        <v>0.47880391179493076</v>
      </c>
      <c r="R20">
        <f t="shared" si="4"/>
        <v>1.935452241945073</v>
      </c>
      <c r="S20" s="3">
        <f t="shared" si="5"/>
        <v>0.16919892348106028</v>
      </c>
      <c r="T20" s="3">
        <f t="shared" si="6"/>
        <v>8.818581704683745E-2</v>
      </c>
    </row>
    <row r="21" spans="1:20" x14ac:dyDescent="0.35">
      <c r="A21">
        <v>19</v>
      </c>
      <c r="B21" t="s">
        <v>38</v>
      </c>
      <c r="C21">
        <v>800251720</v>
      </c>
      <c r="D21" t="s">
        <v>64</v>
      </c>
      <c r="E21" t="s">
        <v>42</v>
      </c>
      <c r="F21" t="s">
        <v>27</v>
      </c>
      <c r="G21" t="s">
        <v>34</v>
      </c>
      <c r="H21" s="4">
        <v>4120631</v>
      </c>
      <c r="I21" s="4">
        <v>2864110</v>
      </c>
      <c r="J21" s="4">
        <v>9746165</v>
      </c>
      <c r="K21" s="4">
        <v>3494773</v>
      </c>
      <c r="L21" s="4">
        <v>6251392</v>
      </c>
      <c r="M21" s="4">
        <v>2552305</v>
      </c>
      <c r="N21" s="4">
        <v>103051</v>
      </c>
      <c r="P21" s="3">
        <f t="shared" si="2"/>
        <v>1.4387125494481707</v>
      </c>
      <c r="Q21" s="3">
        <f t="shared" si="3"/>
        <v>0.358579297600646</v>
      </c>
      <c r="R21">
        <f t="shared" si="4"/>
        <v>24.767396725893004</v>
      </c>
      <c r="S21" s="3">
        <f t="shared" si="5"/>
        <v>0.40827786835316038</v>
      </c>
      <c r="T21" s="3">
        <f t="shared" si="6"/>
        <v>0.2618778770931951</v>
      </c>
    </row>
    <row r="22" spans="1:20" x14ac:dyDescent="0.35">
      <c r="A22">
        <v>20</v>
      </c>
      <c r="B22" t="s">
        <v>38</v>
      </c>
      <c r="C22">
        <v>802007776</v>
      </c>
      <c r="D22" t="s">
        <v>65</v>
      </c>
      <c r="E22" t="s">
        <v>42</v>
      </c>
      <c r="F22" t="s">
        <v>27</v>
      </c>
      <c r="G22" t="s">
        <v>23</v>
      </c>
      <c r="H22" s="4">
        <v>8441614</v>
      </c>
      <c r="I22" s="4">
        <v>4112497</v>
      </c>
      <c r="J22" s="4">
        <v>44380741</v>
      </c>
      <c r="K22" s="4">
        <v>4112497</v>
      </c>
      <c r="L22" s="4">
        <v>40268244</v>
      </c>
      <c r="M22" s="4">
        <v>3568155</v>
      </c>
      <c r="N22" s="4">
        <v>87942</v>
      </c>
      <c r="P22" s="3">
        <f t="shared" si="2"/>
        <v>2.0526735946555097</v>
      </c>
      <c r="Q22" s="3">
        <f t="shared" si="3"/>
        <v>9.2664000359975962E-2</v>
      </c>
      <c r="R22">
        <f t="shared" si="4"/>
        <v>40.57395783584635</v>
      </c>
      <c r="S22" s="3">
        <f t="shared" si="5"/>
        <v>8.8609649827293191E-2</v>
      </c>
      <c r="T22" s="3">
        <f t="shared" si="6"/>
        <v>8.0398725203799551E-2</v>
      </c>
    </row>
    <row r="23" spans="1:20" x14ac:dyDescent="0.35">
      <c r="A23">
        <v>21</v>
      </c>
      <c r="B23" t="s">
        <v>38</v>
      </c>
      <c r="C23">
        <v>804006774</v>
      </c>
      <c r="D23" t="s">
        <v>66</v>
      </c>
      <c r="E23" t="s">
        <v>45</v>
      </c>
      <c r="F23" t="s">
        <v>27</v>
      </c>
      <c r="G23" t="s">
        <v>29</v>
      </c>
      <c r="H23" s="4">
        <v>23349</v>
      </c>
      <c r="I23" s="4">
        <v>78035</v>
      </c>
      <c r="J23" s="4">
        <v>710521</v>
      </c>
      <c r="K23" s="4">
        <v>605176</v>
      </c>
      <c r="L23" s="4">
        <v>105345</v>
      </c>
      <c r="M23" s="4">
        <v>6099</v>
      </c>
      <c r="N23" s="4"/>
      <c r="P23" s="3">
        <f t="shared" si="2"/>
        <v>0.29921189209969884</v>
      </c>
      <c r="Q23" s="3">
        <f t="shared" si="3"/>
        <v>0.85173555742898521</v>
      </c>
      <c r="S23" s="3">
        <f t="shared" si="5"/>
        <v>5.789548625943329E-2</v>
      </c>
      <c r="T23" s="3">
        <f t="shared" si="6"/>
        <v>8.583841997632723E-3</v>
      </c>
    </row>
    <row r="24" spans="1:20" x14ac:dyDescent="0.35">
      <c r="A24">
        <v>22</v>
      </c>
      <c r="B24" t="s">
        <v>38</v>
      </c>
      <c r="C24">
        <v>804008540</v>
      </c>
      <c r="D24" t="s">
        <v>67</v>
      </c>
      <c r="E24" t="s">
        <v>42</v>
      </c>
      <c r="F24" t="s">
        <v>27</v>
      </c>
      <c r="G24" t="s">
        <v>39</v>
      </c>
      <c r="H24" s="4">
        <v>1808092</v>
      </c>
      <c r="I24" s="4">
        <v>800941</v>
      </c>
      <c r="J24" s="4">
        <v>6164976</v>
      </c>
      <c r="K24" s="4">
        <v>2131488</v>
      </c>
      <c r="L24" s="4">
        <v>4033488</v>
      </c>
      <c r="M24" s="4">
        <v>411841</v>
      </c>
      <c r="N24" s="4"/>
      <c r="P24" s="3">
        <f t="shared" si="2"/>
        <v>2.2574596630713124</v>
      </c>
      <c r="Q24" s="3">
        <f t="shared" si="3"/>
        <v>0.3457414919376815</v>
      </c>
      <c r="S24" s="3">
        <f t="shared" si="5"/>
        <v>0.10210542339533427</v>
      </c>
      <c r="T24" s="3">
        <f t="shared" si="6"/>
        <v>6.6803341975702743E-2</v>
      </c>
    </row>
    <row r="25" spans="1:20" x14ac:dyDescent="0.35">
      <c r="A25">
        <v>23</v>
      </c>
      <c r="B25" t="s">
        <v>38</v>
      </c>
      <c r="C25">
        <v>805007993</v>
      </c>
      <c r="D25" t="s">
        <v>68</v>
      </c>
      <c r="E25" t="s">
        <v>42</v>
      </c>
      <c r="F25" t="s">
        <v>27</v>
      </c>
      <c r="G25" t="s">
        <v>20</v>
      </c>
      <c r="H25" s="4">
        <v>1682628</v>
      </c>
      <c r="I25" s="4">
        <v>284499</v>
      </c>
      <c r="J25" s="4">
        <v>9581644</v>
      </c>
      <c r="K25" s="4">
        <v>291471</v>
      </c>
      <c r="L25" s="4">
        <v>9290173</v>
      </c>
      <c r="M25" s="4">
        <v>-55759</v>
      </c>
      <c r="N25" s="4">
        <v>32824</v>
      </c>
      <c r="P25" s="3">
        <f t="shared" si="2"/>
        <v>5.9143547077494123</v>
      </c>
      <c r="Q25" s="3">
        <f t="shared" si="3"/>
        <v>3.0419727554060659E-2</v>
      </c>
      <c r="R25">
        <f t="shared" si="4"/>
        <v>-1.6987265415549597</v>
      </c>
      <c r="S25" s="3">
        <f t="shared" si="5"/>
        <v>-6.0019334408519627E-3</v>
      </c>
      <c r="T25" s="3">
        <f t="shared" si="6"/>
        <v>-5.8193562607836398E-3</v>
      </c>
    </row>
    <row r="26" spans="1:20" x14ac:dyDescent="0.35">
      <c r="A26">
        <v>24</v>
      </c>
      <c r="B26" t="s">
        <v>38</v>
      </c>
      <c r="C26">
        <v>805011877</v>
      </c>
      <c r="D26" t="s">
        <v>69</v>
      </c>
      <c r="E26" t="s">
        <v>47</v>
      </c>
      <c r="F26" t="s">
        <v>27</v>
      </c>
      <c r="G26" t="s">
        <v>20</v>
      </c>
      <c r="H26" s="4">
        <v>8849719</v>
      </c>
      <c r="I26" s="4">
        <v>5054693</v>
      </c>
      <c r="J26" s="4">
        <v>9572547</v>
      </c>
      <c r="K26" s="4">
        <v>5054693</v>
      </c>
      <c r="L26" s="4">
        <v>4517854</v>
      </c>
      <c r="M26" s="4">
        <v>-97130</v>
      </c>
      <c r="N26" s="4">
        <v>10834</v>
      </c>
      <c r="P26" s="3">
        <f t="shared" si="2"/>
        <v>1.7507925802813347</v>
      </c>
      <c r="Q26" s="3">
        <f t="shared" si="3"/>
        <v>0.52804055179880549</v>
      </c>
      <c r="R26">
        <f t="shared" si="4"/>
        <v>-8.9652944434188662</v>
      </c>
      <c r="S26" s="3">
        <f t="shared" si="5"/>
        <v>-2.1499145390709837E-2</v>
      </c>
      <c r="T26" s="3">
        <f t="shared" si="6"/>
        <v>-1.014672479539667E-2</v>
      </c>
    </row>
    <row r="27" spans="1:20" x14ac:dyDescent="0.35">
      <c r="A27">
        <v>25</v>
      </c>
      <c r="B27" t="s">
        <v>38</v>
      </c>
      <c r="C27">
        <v>805017493</v>
      </c>
      <c r="D27" t="s">
        <v>70</v>
      </c>
      <c r="E27" t="s">
        <v>47</v>
      </c>
      <c r="F27" t="s">
        <v>19</v>
      </c>
      <c r="G27" t="s">
        <v>20</v>
      </c>
      <c r="H27" s="4">
        <v>49040058</v>
      </c>
      <c r="I27" s="4">
        <v>29135668</v>
      </c>
      <c r="J27" s="4">
        <v>93337256</v>
      </c>
      <c r="K27" s="4">
        <v>92500262</v>
      </c>
      <c r="L27" s="4">
        <v>836994</v>
      </c>
      <c r="M27" s="4">
        <v>557846</v>
      </c>
      <c r="N27" s="4"/>
      <c r="P27" s="3">
        <f t="shared" si="2"/>
        <v>1.6831623012727905</v>
      </c>
      <c r="Q27" s="3">
        <f t="shared" si="3"/>
        <v>0.99103258403053973</v>
      </c>
      <c r="S27" s="3">
        <f t="shared" si="5"/>
        <v>0.66648745391245334</v>
      </c>
      <c r="T27" s="3">
        <f t="shared" si="6"/>
        <v>5.9766702376594398E-3</v>
      </c>
    </row>
    <row r="28" spans="1:20" x14ac:dyDescent="0.35">
      <c r="A28">
        <v>26</v>
      </c>
      <c r="B28" t="s">
        <v>38</v>
      </c>
      <c r="C28">
        <v>805027577</v>
      </c>
      <c r="D28" t="s">
        <v>71</v>
      </c>
      <c r="E28" t="s">
        <v>47</v>
      </c>
      <c r="F28" t="s">
        <v>19</v>
      </c>
      <c r="G28" t="s">
        <v>31</v>
      </c>
      <c r="H28" s="4">
        <v>150513</v>
      </c>
      <c r="I28" s="4">
        <v>2294487</v>
      </c>
      <c r="J28" s="4">
        <v>3290353</v>
      </c>
      <c r="K28" s="4">
        <v>2594216</v>
      </c>
      <c r="L28" s="4">
        <v>696137</v>
      </c>
      <c r="M28" s="4">
        <v>122903</v>
      </c>
      <c r="N28" s="4"/>
      <c r="P28" s="3">
        <f t="shared" si="2"/>
        <v>6.559766954443412E-2</v>
      </c>
      <c r="Q28" s="3">
        <f t="shared" si="3"/>
        <v>0.78843090695739937</v>
      </c>
      <c r="S28" s="3">
        <f t="shared" si="5"/>
        <v>0.17655001817171045</v>
      </c>
      <c r="T28" s="3">
        <f t="shared" si="6"/>
        <v>3.7352527221243437E-2</v>
      </c>
    </row>
    <row r="29" spans="1:20" x14ac:dyDescent="0.35">
      <c r="A29">
        <v>27</v>
      </c>
      <c r="B29" t="s">
        <v>38</v>
      </c>
      <c r="C29">
        <v>805031131</v>
      </c>
      <c r="D29" t="s">
        <v>72</v>
      </c>
      <c r="E29" t="s">
        <v>45</v>
      </c>
      <c r="F29" t="s">
        <v>19</v>
      </c>
      <c r="G29" t="s">
        <v>20</v>
      </c>
      <c r="H29" s="4">
        <v>604459</v>
      </c>
      <c r="I29" s="4">
        <v>756412</v>
      </c>
      <c r="J29" s="4">
        <v>5883404</v>
      </c>
      <c r="K29" s="4">
        <v>2214534</v>
      </c>
      <c r="L29" s="4">
        <v>3668870</v>
      </c>
      <c r="M29" s="4">
        <v>54536</v>
      </c>
      <c r="N29" s="4">
        <v>68734</v>
      </c>
      <c r="P29" s="3">
        <f t="shared" si="2"/>
        <v>0.79911344611137847</v>
      </c>
      <c r="Q29" s="3">
        <f t="shared" si="3"/>
        <v>0.37640352421829265</v>
      </c>
      <c r="R29">
        <f t="shared" si="4"/>
        <v>0.79343556318561415</v>
      </c>
      <c r="S29" s="3">
        <f t="shared" si="5"/>
        <v>1.4864522318861121E-2</v>
      </c>
      <c r="T29" s="3">
        <f t="shared" si="6"/>
        <v>9.2694637322203264E-3</v>
      </c>
    </row>
    <row r="30" spans="1:20" x14ac:dyDescent="0.35">
      <c r="A30">
        <v>28</v>
      </c>
      <c r="B30" t="s">
        <v>38</v>
      </c>
      <c r="C30">
        <v>811010477</v>
      </c>
      <c r="D30" t="s">
        <v>73</v>
      </c>
      <c r="E30" t="s">
        <v>42</v>
      </c>
      <c r="F30" t="s">
        <v>18</v>
      </c>
      <c r="G30" t="s">
        <v>22</v>
      </c>
      <c r="H30" s="4">
        <v>8871304</v>
      </c>
      <c r="I30" s="4">
        <v>3945280</v>
      </c>
      <c r="J30" s="4">
        <v>30597946</v>
      </c>
      <c r="K30" s="4">
        <v>9193148</v>
      </c>
      <c r="L30" s="4">
        <v>21404798</v>
      </c>
      <c r="M30" s="4">
        <v>3139105</v>
      </c>
      <c r="N30" s="4">
        <v>1253404</v>
      </c>
      <c r="P30" s="3">
        <f t="shared" si="2"/>
        <v>2.2485866655852056</v>
      </c>
      <c r="Q30" s="3">
        <f t="shared" si="3"/>
        <v>0.30044984065270264</v>
      </c>
      <c r="R30">
        <f t="shared" si="4"/>
        <v>2.5044638440598561</v>
      </c>
      <c r="S30" s="3">
        <f t="shared" si="5"/>
        <v>0.14665426882327973</v>
      </c>
      <c r="T30" s="3">
        <f t="shared" si="6"/>
        <v>0.10259201712428671</v>
      </c>
    </row>
    <row r="31" spans="1:20" x14ac:dyDescent="0.35">
      <c r="A31">
        <v>29</v>
      </c>
      <c r="B31" t="s">
        <v>38</v>
      </c>
      <c r="C31">
        <v>811010647</v>
      </c>
      <c r="D31" t="s">
        <v>74</v>
      </c>
      <c r="E31" t="s">
        <v>45</v>
      </c>
      <c r="F31" t="s">
        <v>19</v>
      </c>
      <c r="G31" t="s">
        <v>22</v>
      </c>
      <c r="H31" s="4">
        <v>2221742</v>
      </c>
      <c r="I31" s="4">
        <v>544569</v>
      </c>
      <c r="J31" s="4">
        <v>3947489</v>
      </c>
      <c r="K31" s="4">
        <v>5322926</v>
      </c>
      <c r="L31" s="4">
        <v>-1375437</v>
      </c>
      <c r="M31" s="4">
        <v>-190854</v>
      </c>
      <c r="N31" s="4"/>
      <c r="P31" s="3">
        <f t="shared" si="2"/>
        <v>4.0798172499719962</v>
      </c>
      <c r="Q31" s="3">
        <f t="shared" si="3"/>
        <v>1.348433396521181</v>
      </c>
      <c r="S31" s="3">
        <f t="shared" si="5"/>
        <v>0.13875880901851556</v>
      </c>
      <c r="T31" s="3">
        <f t="shared" si="6"/>
        <v>-4.8348203123555256E-2</v>
      </c>
    </row>
    <row r="32" spans="1:20" x14ac:dyDescent="0.35">
      <c r="A32">
        <v>30</v>
      </c>
      <c r="B32" t="s">
        <v>38</v>
      </c>
      <c r="C32">
        <v>811030714</v>
      </c>
      <c r="D32" t="s">
        <v>75</v>
      </c>
      <c r="E32" t="s">
        <v>45</v>
      </c>
      <c r="F32" t="s">
        <v>19</v>
      </c>
      <c r="G32" t="s">
        <v>22</v>
      </c>
      <c r="H32" s="4">
        <v>17411863</v>
      </c>
      <c r="I32" s="4">
        <v>11334010</v>
      </c>
      <c r="J32" s="4">
        <v>89644773</v>
      </c>
      <c r="K32" s="4">
        <v>43988965</v>
      </c>
      <c r="L32" s="4">
        <v>45655808</v>
      </c>
      <c r="M32" s="4">
        <v>10395110</v>
      </c>
      <c r="N32" s="4">
        <v>2899034</v>
      </c>
      <c r="P32" s="3">
        <f t="shared" si="2"/>
        <v>1.5362491298313659</v>
      </c>
      <c r="Q32" s="3">
        <f t="shared" si="3"/>
        <v>0.49070306642418515</v>
      </c>
      <c r="R32">
        <f t="shared" si="4"/>
        <v>3.5857151037207569</v>
      </c>
      <c r="S32" s="3">
        <f t="shared" si="5"/>
        <v>0.22768428498735582</v>
      </c>
      <c r="T32" s="3">
        <f t="shared" si="6"/>
        <v>0.11595890816746225</v>
      </c>
    </row>
    <row r="33" spans="1:20" x14ac:dyDescent="0.35">
      <c r="A33">
        <v>31</v>
      </c>
      <c r="B33" t="s">
        <v>38</v>
      </c>
      <c r="C33">
        <v>830015970</v>
      </c>
      <c r="D33" t="s">
        <v>76</v>
      </c>
      <c r="E33" t="s">
        <v>45</v>
      </c>
      <c r="F33" t="s">
        <v>19</v>
      </c>
      <c r="G33" t="s">
        <v>21</v>
      </c>
      <c r="H33" s="4">
        <v>4318768</v>
      </c>
      <c r="I33" s="4">
        <v>1937492</v>
      </c>
      <c r="J33" s="4">
        <v>10733332</v>
      </c>
      <c r="K33" s="4">
        <v>4906247</v>
      </c>
      <c r="L33" s="4">
        <v>5827085</v>
      </c>
      <c r="M33" s="4">
        <v>391775</v>
      </c>
      <c r="N33" s="4"/>
      <c r="P33" s="3">
        <f t="shared" si="2"/>
        <v>2.2290507522095577</v>
      </c>
      <c r="Q33" s="3">
        <f t="shared" si="3"/>
        <v>0.45710381454705773</v>
      </c>
      <c r="S33" s="3">
        <f t="shared" si="5"/>
        <v>6.723344519601139E-2</v>
      </c>
      <c r="T33" s="3">
        <f t="shared" si="6"/>
        <v>3.6500780931774029E-2</v>
      </c>
    </row>
    <row r="34" spans="1:20" x14ac:dyDescent="0.35">
      <c r="A34">
        <v>32</v>
      </c>
      <c r="B34" t="s">
        <v>38</v>
      </c>
      <c r="C34">
        <v>830026824</v>
      </c>
      <c r="D34" t="s">
        <v>77</v>
      </c>
      <c r="E34" t="s">
        <v>47</v>
      </c>
      <c r="F34" t="s">
        <v>19</v>
      </c>
      <c r="G34" t="s">
        <v>21</v>
      </c>
      <c r="H34" s="4">
        <v>3923943</v>
      </c>
      <c r="I34" s="4">
        <v>1510733</v>
      </c>
      <c r="J34" s="4">
        <v>4553532</v>
      </c>
      <c r="K34" s="4">
        <v>1533703</v>
      </c>
      <c r="L34" s="4">
        <v>3019829</v>
      </c>
      <c r="M34" s="4">
        <v>820463</v>
      </c>
      <c r="N34" s="4">
        <v>71545</v>
      </c>
      <c r="P34" s="3">
        <f t="shared" si="2"/>
        <v>2.5973769024705224</v>
      </c>
      <c r="Q34" s="3">
        <f t="shared" si="3"/>
        <v>0.33681612427451924</v>
      </c>
      <c r="R34">
        <f t="shared" si="4"/>
        <v>11.46778950310993</v>
      </c>
      <c r="S34" s="3">
        <f t="shared" si="5"/>
        <v>0.27169187394385574</v>
      </c>
      <c r="T34" s="3">
        <f t="shared" si="6"/>
        <v>0.18018166996520504</v>
      </c>
    </row>
    <row r="35" spans="1:20" x14ac:dyDescent="0.35">
      <c r="A35">
        <v>33</v>
      </c>
      <c r="B35" t="s">
        <v>38</v>
      </c>
      <c r="C35">
        <v>830031497</v>
      </c>
      <c r="D35" t="s">
        <v>78</v>
      </c>
      <c r="E35" t="s">
        <v>42</v>
      </c>
      <c r="F35" t="s">
        <v>19</v>
      </c>
      <c r="G35" t="s">
        <v>21</v>
      </c>
      <c r="H35" s="4">
        <v>13584606</v>
      </c>
      <c r="I35" s="4">
        <v>7983518</v>
      </c>
      <c r="J35" s="4">
        <v>17946925</v>
      </c>
      <c r="K35" s="4">
        <v>8345032</v>
      </c>
      <c r="L35" s="4">
        <v>9601893</v>
      </c>
      <c r="M35" s="4">
        <v>2454186</v>
      </c>
      <c r="N35" s="4">
        <v>356014</v>
      </c>
      <c r="P35" s="3">
        <f t="shared" si="2"/>
        <v>1.7015814331476424</v>
      </c>
      <c r="Q35" s="3">
        <f t="shared" si="3"/>
        <v>0.46498394571772045</v>
      </c>
      <c r="R35">
        <f t="shared" si="4"/>
        <v>6.893509805794154</v>
      </c>
      <c r="S35" s="3">
        <f t="shared" si="5"/>
        <v>0.25559397506304227</v>
      </c>
      <c r="T35" s="3">
        <f t="shared" si="6"/>
        <v>0.13674688003655222</v>
      </c>
    </row>
    <row r="36" spans="1:20" x14ac:dyDescent="0.35">
      <c r="A36">
        <v>34</v>
      </c>
      <c r="B36" t="s">
        <v>38</v>
      </c>
      <c r="C36">
        <v>830032369</v>
      </c>
      <c r="D36" t="s">
        <v>79</v>
      </c>
      <c r="E36" t="s">
        <v>42</v>
      </c>
      <c r="F36" t="s">
        <v>19</v>
      </c>
      <c r="G36" t="s">
        <v>21</v>
      </c>
      <c r="H36" s="4">
        <v>6651502</v>
      </c>
      <c r="I36" s="4">
        <v>3728355</v>
      </c>
      <c r="J36" s="4">
        <v>13280137</v>
      </c>
      <c r="K36" s="4">
        <v>11639127</v>
      </c>
      <c r="L36" s="4">
        <v>1641010</v>
      </c>
      <c r="M36" s="4">
        <v>644570</v>
      </c>
      <c r="N36" s="4">
        <v>262639</v>
      </c>
      <c r="P36" s="3">
        <f t="shared" si="2"/>
        <v>1.7840312953031565</v>
      </c>
      <c r="Q36" s="3">
        <f t="shared" si="3"/>
        <v>0.8764312446475514</v>
      </c>
      <c r="R36">
        <f t="shared" si="4"/>
        <v>2.4542052018169427</v>
      </c>
      <c r="S36" s="3">
        <f t="shared" si="5"/>
        <v>0.39278858751622475</v>
      </c>
      <c r="T36" s="3">
        <f t="shared" si="6"/>
        <v>4.8536396876026205E-2</v>
      </c>
    </row>
    <row r="37" spans="1:20" x14ac:dyDescent="0.35">
      <c r="A37">
        <v>35</v>
      </c>
      <c r="B37" t="s">
        <v>38</v>
      </c>
      <c r="C37">
        <v>830032370</v>
      </c>
      <c r="D37" t="s">
        <v>80</v>
      </c>
      <c r="E37" t="s">
        <v>42</v>
      </c>
      <c r="F37" t="s">
        <v>27</v>
      </c>
      <c r="G37" t="s">
        <v>21</v>
      </c>
      <c r="H37" s="4">
        <v>2428510</v>
      </c>
      <c r="I37" s="4">
        <v>602343</v>
      </c>
      <c r="J37" s="4">
        <v>12115201</v>
      </c>
      <c r="K37" s="4">
        <v>3947629</v>
      </c>
      <c r="L37" s="4">
        <v>8167572</v>
      </c>
      <c r="M37" s="4">
        <v>257893</v>
      </c>
      <c r="N37" s="4"/>
      <c r="P37" s="3">
        <f t="shared" si="2"/>
        <v>4.0317725946844236</v>
      </c>
      <c r="Q37" s="3">
        <f t="shared" si="3"/>
        <v>0.32584098274556073</v>
      </c>
      <c r="S37" s="3">
        <f t="shared" si="5"/>
        <v>3.1575234353612064E-2</v>
      </c>
      <c r="T37" s="3">
        <f t="shared" si="6"/>
        <v>2.128672896140972E-2</v>
      </c>
    </row>
    <row r="38" spans="1:20" x14ac:dyDescent="0.35">
      <c r="A38">
        <v>36</v>
      </c>
      <c r="B38" t="s">
        <v>38</v>
      </c>
      <c r="C38">
        <v>830032912</v>
      </c>
      <c r="D38" t="s">
        <v>81</v>
      </c>
      <c r="E38" t="s">
        <v>45</v>
      </c>
      <c r="F38" t="s">
        <v>19</v>
      </c>
      <c r="G38" t="s">
        <v>21</v>
      </c>
      <c r="H38" s="4">
        <v>1548490</v>
      </c>
      <c r="I38" s="4">
        <v>6015083</v>
      </c>
      <c r="J38" s="4">
        <v>3700323</v>
      </c>
      <c r="K38" s="4">
        <v>6015083</v>
      </c>
      <c r="L38" s="4">
        <v>-2314760</v>
      </c>
      <c r="M38" s="4">
        <v>-1989415</v>
      </c>
      <c r="N38" s="4">
        <v>755994</v>
      </c>
      <c r="P38" s="3">
        <f t="shared" si="2"/>
        <v>0.25743451919117327</v>
      </c>
      <c r="Q38" s="3">
        <f t="shared" si="3"/>
        <v>1.625556201445117</v>
      </c>
      <c r="R38">
        <f t="shared" si="4"/>
        <v>-2.6315222078482106</v>
      </c>
      <c r="S38" s="3">
        <f t="shared" si="5"/>
        <v>0.85944763171991911</v>
      </c>
      <c r="T38" s="3">
        <f t="shared" si="6"/>
        <v>-0.53763279583971457</v>
      </c>
    </row>
    <row r="39" spans="1:20" x14ac:dyDescent="0.35">
      <c r="A39">
        <v>37</v>
      </c>
      <c r="B39" t="s">
        <v>38</v>
      </c>
      <c r="C39">
        <v>830033825</v>
      </c>
      <c r="D39" t="s">
        <v>82</v>
      </c>
      <c r="E39" t="s">
        <v>45</v>
      </c>
      <c r="F39" t="s">
        <v>19</v>
      </c>
      <c r="G39" t="s">
        <v>21</v>
      </c>
      <c r="H39" s="4">
        <v>260788834</v>
      </c>
      <c r="I39" s="4">
        <v>249167068</v>
      </c>
      <c r="J39" s="4">
        <v>386858089</v>
      </c>
      <c r="K39" s="4">
        <v>370141997</v>
      </c>
      <c r="L39" s="4">
        <v>16716092</v>
      </c>
      <c r="M39" s="4">
        <v>8564236</v>
      </c>
      <c r="N39" s="4">
        <v>6263765</v>
      </c>
      <c r="P39" s="3">
        <f t="shared" si="2"/>
        <v>1.0466424640033087</v>
      </c>
      <c r="Q39" s="3">
        <f t="shared" si="3"/>
        <v>0.95679011897305832</v>
      </c>
      <c r="R39">
        <f t="shared" si="4"/>
        <v>1.3672664922774083</v>
      </c>
      <c r="S39" s="3">
        <f t="shared" si="5"/>
        <v>0.51233482084209636</v>
      </c>
      <c r="T39" s="3">
        <f t="shared" si="6"/>
        <v>2.2137926654546444E-2</v>
      </c>
    </row>
    <row r="40" spans="1:20" x14ac:dyDescent="0.35">
      <c r="A40">
        <v>38</v>
      </c>
      <c r="B40" t="s">
        <v>38</v>
      </c>
      <c r="C40">
        <v>830081422</v>
      </c>
      <c r="D40" t="s">
        <v>83</v>
      </c>
      <c r="E40" t="s">
        <v>42</v>
      </c>
      <c r="F40" t="s">
        <v>19</v>
      </c>
      <c r="G40" t="s">
        <v>21</v>
      </c>
      <c r="H40" s="4">
        <v>2387478</v>
      </c>
      <c r="I40" s="4">
        <v>10303246</v>
      </c>
      <c r="J40" s="4">
        <v>29580315</v>
      </c>
      <c r="K40" s="4">
        <v>17518312</v>
      </c>
      <c r="L40" s="4">
        <v>12062003</v>
      </c>
      <c r="M40" s="4">
        <v>4485638</v>
      </c>
      <c r="N40" s="4">
        <v>1697056</v>
      </c>
      <c r="P40" s="3">
        <f t="shared" si="2"/>
        <v>0.23172095473601231</v>
      </c>
      <c r="Q40" s="3">
        <f t="shared" si="3"/>
        <v>0.5922287169693764</v>
      </c>
      <c r="R40">
        <f t="shared" si="4"/>
        <v>2.6431879678690628</v>
      </c>
      <c r="S40" s="3">
        <f t="shared" si="5"/>
        <v>0.37188168499046137</v>
      </c>
      <c r="T40" s="3">
        <f t="shared" si="6"/>
        <v>0.15164267182415062</v>
      </c>
    </row>
    <row r="41" spans="1:20" x14ac:dyDescent="0.35">
      <c r="A41">
        <v>39</v>
      </c>
      <c r="B41" t="s">
        <v>38</v>
      </c>
      <c r="C41">
        <v>830096897</v>
      </c>
      <c r="D41" t="s">
        <v>84</v>
      </c>
      <c r="E41" t="s">
        <v>42</v>
      </c>
      <c r="F41" t="s">
        <v>19</v>
      </c>
      <c r="G41" t="s">
        <v>21</v>
      </c>
      <c r="H41" s="4">
        <v>13065320</v>
      </c>
      <c r="I41" s="4">
        <v>17733904</v>
      </c>
      <c r="J41" s="4">
        <v>108035121</v>
      </c>
      <c r="K41" s="4">
        <v>24332967</v>
      </c>
      <c r="L41" s="4">
        <v>83702154</v>
      </c>
      <c r="M41" s="4">
        <v>2508021</v>
      </c>
      <c r="N41" s="4">
        <v>3028524</v>
      </c>
      <c r="P41" s="3">
        <f t="shared" si="2"/>
        <v>0.73674245670891192</v>
      </c>
      <c r="Q41" s="3">
        <f t="shared" si="3"/>
        <v>0.22523200580300179</v>
      </c>
      <c r="R41">
        <f t="shared" si="4"/>
        <v>0.82813311038644566</v>
      </c>
      <c r="S41" s="3">
        <f t="shared" si="5"/>
        <v>2.996363749492038E-2</v>
      </c>
      <c r="T41" s="3">
        <f t="shared" si="6"/>
        <v>2.3214867320785433E-2</v>
      </c>
    </row>
    <row r="42" spans="1:20" x14ac:dyDescent="0.35">
      <c r="A42">
        <v>40</v>
      </c>
      <c r="B42" t="s">
        <v>38</v>
      </c>
      <c r="C42">
        <v>830111206</v>
      </c>
      <c r="D42" t="s">
        <v>85</v>
      </c>
      <c r="E42" t="s">
        <v>42</v>
      </c>
      <c r="F42" t="s">
        <v>18</v>
      </c>
      <c r="G42" t="s">
        <v>21</v>
      </c>
      <c r="H42" s="4">
        <v>28753572</v>
      </c>
      <c r="I42" s="4">
        <v>15219115</v>
      </c>
      <c r="J42" s="4">
        <v>34292781</v>
      </c>
      <c r="K42" s="4">
        <v>17142768</v>
      </c>
      <c r="L42" s="4">
        <v>17150013</v>
      </c>
      <c r="M42" s="4">
        <v>3397168</v>
      </c>
      <c r="N42" s="4">
        <v>955816</v>
      </c>
      <c r="P42" s="3">
        <f t="shared" si="2"/>
        <v>1.8893064412746734</v>
      </c>
      <c r="Q42" s="3">
        <f t="shared" si="3"/>
        <v>0.4998943655225862</v>
      </c>
      <c r="R42">
        <f t="shared" si="4"/>
        <v>3.5542070858826387</v>
      </c>
      <c r="S42" s="3">
        <f t="shared" si="5"/>
        <v>0.19808544751540422</v>
      </c>
      <c r="T42" s="3">
        <f t="shared" si="6"/>
        <v>9.9063648410433677E-2</v>
      </c>
    </row>
    <row r="43" spans="1:20" x14ac:dyDescent="0.35">
      <c r="A43">
        <v>41</v>
      </c>
      <c r="B43" t="s">
        <v>38</v>
      </c>
      <c r="C43">
        <v>830121745</v>
      </c>
      <c r="D43" t="s">
        <v>86</v>
      </c>
      <c r="E43" t="s">
        <v>47</v>
      </c>
      <c r="F43" t="s">
        <v>19</v>
      </c>
      <c r="G43" t="s">
        <v>21</v>
      </c>
      <c r="H43" s="4">
        <v>3760930</v>
      </c>
      <c r="I43" s="4">
        <v>5049126</v>
      </c>
      <c r="J43" s="4">
        <v>17635112</v>
      </c>
      <c r="K43" s="4">
        <v>10090390</v>
      </c>
      <c r="L43" s="4">
        <v>7544722</v>
      </c>
      <c r="M43" s="4">
        <v>1540645</v>
      </c>
      <c r="N43" s="4">
        <v>849235</v>
      </c>
      <c r="P43" s="3">
        <f t="shared" si="2"/>
        <v>0.74486752756813757</v>
      </c>
      <c r="Q43" s="3">
        <f t="shared" si="3"/>
        <v>0.57217612227243009</v>
      </c>
      <c r="R43">
        <f t="shared" si="4"/>
        <v>1.8141562700548139</v>
      </c>
      <c r="S43" s="3">
        <f t="shared" si="5"/>
        <v>0.2042016922558578</v>
      </c>
      <c r="T43" s="3">
        <f t="shared" si="6"/>
        <v>8.7362359819432953E-2</v>
      </c>
    </row>
    <row r="44" spans="1:20" x14ac:dyDescent="0.35">
      <c r="A44">
        <v>42</v>
      </c>
      <c r="B44" t="s">
        <v>38</v>
      </c>
      <c r="C44">
        <v>830138958</v>
      </c>
      <c r="D44" t="s">
        <v>87</v>
      </c>
      <c r="E44" t="s">
        <v>47</v>
      </c>
      <c r="F44" t="s">
        <v>27</v>
      </c>
      <c r="G44" t="s">
        <v>21</v>
      </c>
      <c r="H44" s="4">
        <v>6054963</v>
      </c>
      <c r="I44" s="4">
        <v>1499517</v>
      </c>
      <c r="J44" s="4">
        <v>6322007</v>
      </c>
      <c r="K44" s="4">
        <v>1499517</v>
      </c>
      <c r="L44" s="4">
        <v>4822490</v>
      </c>
      <c r="M44" s="4">
        <v>1516294</v>
      </c>
      <c r="N44" s="4">
        <v>117934</v>
      </c>
      <c r="P44" s="3">
        <f t="shared" si="2"/>
        <v>4.0379422173940007</v>
      </c>
      <c r="Q44" s="3">
        <f t="shared" si="3"/>
        <v>0.23719002525622007</v>
      </c>
      <c r="R44">
        <f t="shared" si="4"/>
        <v>12.857140434480302</v>
      </c>
      <c r="S44" s="3">
        <f t="shared" si="5"/>
        <v>0.3144213881210744</v>
      </c>
      <c r="T44" s="3">
        <f t="shared" si="6"/>
        <v>0.23984377113154098</v>
      </c>
    </row>
    <row r="45" spans="1:20" x14ac:dyDescent="0.35">
      <c r="A45">
        <v>43</v>
      </c>
      <c r="B45" t="s">
        <v>38</v>
      </c>
      <c r="C45">
        <v>830508381</v>
      </c>
      <c r="D45" t="s">
        <v>88</v>
      </c>
      <c r="E45" t="s">
        <v>42</v>
      </c>
      <c r="F45" t="s">
        <v>19</v>
      </c>
      <c r="G45" t="s">
        <v>21</v>
      </c>
      <c r="H45" s="4">
        <v>905112</v>
      </c>
      <c r="I45" s="4">
        <v>1586614</v>
      </c>
      <c r="J45" s="4">
        <v>6802120</v>
      </c>
      <c r="K45" s="4">
        <v>1662570</v>
      </c>
      <c r="L45" s="4">
        <v>5139550</v>
      </c>
      <c r="M45" s="4">
        <v>243139</v>
      </c>
      <c r="N45" s="4"/>
      <c r="P45" s="3">
        <f t="shared" si="2"/>
        <v>0.57046767518753771</v>
      </c>
      <c r="Q45" s="3">
        <f t="shared" si="3"/>
        <v>0.24441938689702622</v>
      </c>
      <c r="S45" s="3">
        <f t="shared" si="5"/>
        <v>4.7307449095737954E-2</v>
      </c>
      <c r="T45" s="3">
        <f t="shared" si="6"/>
        <v>3.5744591392095404E-2</v>
      </c>
    </row>
    <row r="46" spans="1:20" x14ac:dyDescent="0.35">
      <c r="A46">
        <v>44</v>
      </c>
      <c r="B46" t="s">
        <v>38</v>
      </c>
      <c r="C46">
        <v>832004045</v>
      </c>
      <c r="D46" t="s">
        <v>89</v>
      </c>
      <c r="E46" t="s">
        <v>42</v>
      </c>
      <c r="F46" t="s">
        <v>28</v>
      </c>
      <c r="G46" t="s">
        <v>32</v>
      </c>
      <c r="H46" s="4">
        <v>14250531</v>
      </c>
      <c r="I46" s="4">
        <v>4157824</v>
      </c>
      <c r="J46" s="4">
        <v>17005733</v>
      </c>
      <c r="K46" s="4">
        <v>4546497</v>
      </c>
      <c r="L46" s="4">
        <v>12459236</v>
      </c>
      <c r="M46" s="4">
        <v>3728242</v>
      </c>
      <c r="N46" s="4">
        <v>716873</v>
      </c>
      <c r="P46" s="3">
        <f t="shared" si="2"/>
        <v>3.4274012079395377</v>
      </c>
      <c r="Q46" s="3">
        <f t="shared" si="3"/>
        <v>0.26735083986088692</v>
      </c>
      <c r="R46">
        <f t="shared" si="4"/>
        <v>5.2007008214844195</v>
      </c>
      <c r="S46" s="3">
        <f t="shared" si="5"/>
        <v>0.29923520190162545</v>
      </c>
      <c r="T46" s="3">
        <f t="shared" si="6"/>
        <v>0.2192344193572838</v>
      </c>
    </row>
    <row r="47" spans="1:20" x14ac:dyDescent="0.35">
      <c r="A47">
        <v>45</v>
      </c>
      <c r="B47" t="s">
        <v>38</v>
      </c>
      <c r="C47">
        <v>832010212</v>
      </c>
      <c r="D47" t="s">
        <v>90</v>
      </c>
      <c r="E47" t="s">
        <v>42</v>
      </c>
      <c r="F47" t="s">
        <v>19</v>
      </c>
      <c r="G47" t="s">
        <v>91</v>
      </c>
      <c r="H47" s="4">
        <v>40912134</v>
      </c>
      <c r="I47" s="4">
        <v>24105295</v>
      </c>
      <c r="J47" s="4">
        <v>58935270</v>
      </c>
      <c r="K47" s="4">
        <v>32660127</v>
      </c>
      <c r="L47" s="4">
        <v>26275143</v>
      </c>
      <c r="M47" s="4">
        <v>10611731</v>
      </c>
      <c r="N47" s="4"/>
      <c r="P47" s="3">
        <f t="shared" si="2"/>
        <v>1.6972260244066708</v>
      </c>
      <c r="Q47" s="3">
        <f t="shared" si="3"/>
        <v>0.55416946422744817</v>
      </c>
      <c r="S47" s="3">
        <f t="shared" si="5"/>
        <v>0.40386958122359218</v>
      </c>
      <c r="T47" s="3">
        <f t="shared" si="6"/>
        <v>0.18005739177915026</v>
      </c>
    </row>
    <row r="48" spans="1:20" x14ac:dyDescent="0.35">
      <c r="A48">
        <v>46</v>
      </c>
      <c r="B48" t="s">
        <v>38</v>
      </c>
      <c r="C48">
        <v>832010694</v>
      </c>
      <c r="D48" t="s">
        <v>92</v>
      </c>
      <c r="E48" t="s">
        <v>42</v>
      </c>
      <c r="F48" t="s">
        <v>19</v>
      </c>
      <c r="G48" t="s">
        <v>93</v>
      </c>
      <c r="H48" s="4">
        <v>9279122</v>
      </c>
      <c r="I48" s="4">
        <v>5990173</v>
      </c>
      <c r="J48" s="4">
        <v>36172723</v>
      </c>
      <c r="K48" s="4">
        <v>8059878</v>
      </c>
      <c r="L48" s="4">
        <v>28112845</v>
      </c>
      <c r="M48" s="4">
        <v>1296781</v>
      </c>
      <c r="N48" s="4"/>
      <c r="P48" s="3">
        <f t="shared" si="2"/>
        <v>1.5490574312294487</v>
      </c>
      <c r="Q48" s="3">
        <f t="shared" si="3"/>
        <v>0.22281645758324581</v>
      </c>
      <c r="S48" s="3">
        <f t="shared" si="5"/>
        <v>4.6127704257608933E-2</v>
      </c>
      <c r="T48" s="3">
        <f t="shared" si="6"/>
        <v>3.5849692598480906E-2</v>
      </c>
    </row>
    <row r="49" spans="1:20" x14ac:dyDescent="0.35">
      <c r="A49">
        <v>47</v>
      </c>
      <c r="B49" t="s">
        <v>38</v>
      </c>
      <c r="C49">
        <v>860000228</v>
      </c>
      <c r="D49" t="s">
        <v>94</v>
      </c>
      <c r="E49" t="s">
        <v>42</v>
      </c>
      <c r="F49" t="s">
        <v>19</v>
      </c>
      <c r="G49" t="s">
        <v>21</v>
      </c>
      <c r="H49" s="4">
        <v>1113500</v>
      </c>
      <c r="I49" s="4">
        <v>3869767</v>
      </c>
      <c r="J49" s="4">
        <v>42454054</v>
      </c>
      <c r="K49" s="4">
        <v>10434951</v>
      </c>
      <c r="L49" s="4">
        <v>32019103</v>
      </c>
      <c r="M49" s="4">
        <v>602185</v>
      </c>
      <c r="N49" s="4"/>
      <c r="P49" s="3">
        <f t="shared" si="2"/>
        <v>0.28774342227839556</v>
      </c>
      <c r="Q49" s="3">
        <f t="shared" si="3"/>
        <v>0.2457939823603183</v>
      </c>
      <c r="S49" s="3">
        <f t="shared" si="5"/>
        <v>1.8807054026466638E-2</v>
      </c>
      <c r="T49" s="3">
        <f t="shared" si="6"/>
        <v>1.4184393320835743E-2</v>
      </c>
    </row>
    <row r="50" spans="1:20" x14ac:dyDescent="0.35">
      <c r="A50">
        <v>48</v>
      </c>
      <c r="B50" t="s">
        <v>38</v>
      </c>
      <c r="C50">
        <v>860045913</v>
      </c>
      <c r="D50" t="s">
        <v>95</v>
      </c>
      <c r="E50" t="s">
        <v>45</v>
      </c>
      <c r="F50" t="s">
        <v>19</v>
      </c>
      <c r="G50" t="s">
        <v>21</v>
      </c>
      <c r="H50" s="4">
        <v>899320</v>
      </c>
      <c r="I50" s="4">
        <v>194211</v>
      </c>
      <c r="J50" s="4">
        <v>2163460</v>
      </c>
      <c r="K50" s="4">
        <v>498186</v>
      </c>
      <c r="L50" s="4">
        <v>1665274</v>
      </c>
      <c r="M50" s="4">
        <v>175494</v>
      </c>
      <c r="N50" s="4">
        <v>35577</v>
      </c>
      <c r="P50" s="3">
        <f t="shared" si="2"/>
        <v>4.6306336922213465</v>
      </c>
      <c r="Q50" s="3">
        <f t="shared" si="3"/>
        <v>0.23027280374954934</v>
      </c>
      <c r="R50">
        <f t="shared" si="4"/>
        <v>4.9327936588245214</v>
      </c>
      <c r="S50" s="3">
        <f t="shared" si="5"/>
        <v>0.10538445925415277</v>
      </c>
      <c r="T50" s="3">
        <f t="shared" si="6"/>
        <v>8.1117284350068874E-2</v>
      </c>
    </row>
    <row r="51" spans="1:20" x14ac:dyDescent="0.35">
      <c r="A51">
        <v>49</v>
      </c>
      <c r="B51" t="s">
        <v>38</v>
      </c>
      <c r="C51">
        <v>860048909</v>
      </c>
      <c r="D51" t="s">
        <v>96</v>
      </c>
      <c r="E51" t="s">
        <v>47</v>
      </c>
      <c r="F51" t="s">
        <v>18</v>
      </c>
      <c r="G51" t="s">
        <v>21</v>
      </c>
      <c r="H51" s="4">
        <v>3868187</v>
      </c>
      <c r="I51" s="4">
        <v>86054</v>
      </c>
      <c r="J51" s="4">
        <v>4017123</v>
      </c>
      <c r="K51" s="4">
        <v>2154877</v>
      </c>
      <c r="L51" s="4">
        <v>1862246</v>
      </c>
      <c r="M51" s="4">
        <v>49339</v>
      </c>
      <c r="N51" s="4">
        <v>6927</v>
      </c>
      <c r="P51" s="3">
        <f t="shared" si="2"/>
        <v>44.950693750435775</v>
      </c>
      <c r="Q51" s="3">
        <f t="shared" si="3"/>
        <v>0.5364229574250029</v>
      </c>
      <c r="R51">
        <f t="shared" si="4"/>
        <v>7.1227082431066844</v>
      </c>
      <c r="S51" s="3">
        <f t="shared" si="5"/>
        <v>2.6494351444438596E-2</v>
      </c>
      <c r="T51" s="3">
        <f t="shared" si="6"/>
        <v>1.2282173087555448E-2</v>
      </c>
    </row>
    <row r="52" spans="1:20" x14ac:dyDescent="0.35">
      <c r="A52">
        <v>50</v>
      </c>
      <c r="B52" t="s">
        <v>38</v>
      </c>
      <c r="C52">
        <v>860051734</v>
      </c>
      <c r="D52" t="s">
        <v>97</v>
      </c>
      <c r="E52" t="s">
        <v>45</v>
      </c>
      <c r="F52" t="s">
        <v>27</v>
      </c>
      <c r="G52" t="s">
        <v>21</v>
      </c>
      <c r="H52" s="4">
        <v>1604087</v>
      </c>
      <c r="I52" s="4">
        <v>863364</v>
      </c>
      <c r="J52" s="4">
        <v>13687128</v>
      </c>
      <c r="K52" s="4">
        <v>863364</v>
      </c>
      <c r="L52" s="4">
        <v>12823764</v>
      </c>
      <c r="M52" s="4">
        <v>878695</v>
      </c>
      <c r="N52" s="4">
        <v>28756</v>
      </c>
      <c r="P52" s="3">
        <f t="shared" si="2"/>
        <v>1.8579498334422098</v>
      </c>
      <c r="Q52" s="3">
        <f t="shared" si="3"/>
        <v>6.3078536271451546E-2</v>
      </c>
      <c r="R52">
        <f t="shared" si="4"/>
        <v>30.556927249965224</v>
      </c>
      <c r="S52" s="3">
        <f t="shared" si="5"/>
        <v>6.8520833664749287E-2</v>
      </c>
      <c r="T52" s="3">
        <f t="shared" si="6"/>
        <v>6.4198639773077298E-2</v>
      </c>
    </row>
    <row r="53" spans="1:20" x14ac:dyDescent="0.35">
      <c r="A53">
        <v>51</v>
      </c>
      <c r="B53" t="s">
        <v>38</v>
      </c>
      <c r="C53">
        <v>860058553</v>
      </c>
      <c r="D53" t="s">
        <v>98</v>
      </c>
      <c r="E53" t="s">
        <v>42</v>
      </c>
      <c r="F53" t="s">
        <v>18</v>
      </c>
      <c r="G53" t="s">
        <v>21</v>
      </c>
      <c r="H53" s="4">
        <v>32937215</v>
      </c>
      <c r="I53" s="4">
        <v>21800280</v>
      </c>
      <c r="J53" s="4">
        <v>57940750</v>
      </c>
      <c r="K53" s="4">
        <v>29649828</v>
      </c>
      <c r="L53" s="4">
        <v>28290922</v>
      </c>
      <c r="M53" s="4">
        <v>12039236</v>
      </c>
      <c r="N53" s="4">
        <v>81230</v>
      </c>
      <c r="P53" s="3">
        <f t="shared" si="2"/>
        <v>1.5108620164511648</v>
      </c>
      <c r="Q53" s="3">
        <f t="shared" si="3"/>
        <v>0.51172668631317342</v>
      </c>
      <c r="R53">
        <f t="shared" si="4"/>
        <v>148.21169518650746</v>
      </c>
      <c r="S53" s="3">
        <f t="shared" si="5"/>
        <v>0.42555120685002773</v>
      </c>
      <c r="T53" s="3">
        <f t="shared" si="6"/>
        <v>0.20778529791209124</v>
      </c>
    </row>
    <row r="54" spans="1:20" x14ac:dyDescent="0.35">
      <c r="A54">
        <v>52</v>
      </c>
      <c r="B54" t="s">
        <v>38</v>
      </c>
      <c r="C54">
        <v>860510743</v>
      </c>
      <c r="D54" t="s">
        <v>99</v>
      </c>
      <c r="E54" t="s">
        <v>42</v>
      </c>
      <c r="F54" t="s">
        <v>19</v>
      </c>
      <c r="G54" t="s">
        <v>21</v>
      </c>
      <c r="H54" s="4">
        <v>850597</v>
      </c>
      <c r="I54" s="4">
        <v>1865501</v>
      </c>
      <c r="J54" s="4">
        <v>15434683</v>
      </c>
      <c r="K54" s="4">
        <v>5675059</v>
      </c>
      <c r="L54" s="4">
        <v>9759624</v>
      </c>
      <c r="M54" s="4">
        <v>568429</v>
      </c>
      <c r="N54" s="4">
        <v>402683</v>
      </c>
      <c r="P54" s="3">
        <f t="shared" si="2"/>
        <v>0.4559616960805703</v>
      </c>
      <c r="Q54" s="3">
        <f t="shared" si="3"/>
        <v>0.36768225171841884</v>
      </c>
      <c r="R54">
        <f t="shared" si="4"/>
        <v>1.411604165062841</v>
      </c>
      <c r="S54" s="3">
        <f t="shared" si="5"/>
        <v>5.8242920014131692E-2</v>
      </c>
      <c r="T54" s="3">
        <f t="shared" si="6"/>
        <v>3.6828032036679989E-2</v>
      </c>
    </row>
    <row r="55" spans="1:20" x14ac:dyDescent="0.35">
      <c r="A55">
        <v>53</v>
      </c>
      <c r="B55" t="s">
        <v>38</v>
      </c>
      <c r="C55">
        <v>860511232</v>
      </c>
      <c r="D55" t="s">
        <v>100</v>
      </c>
      <c r="E55" t="s">
        <v>45</v>
      </c>
      <c r="F55" t="s">
        <v>18</v>
      </c>
      <c r="G55" t="s">
        <v>21</v>
      </c>
      <c r="H55" s="4">
        <v>17718295</v>
      </c>
      <c r="I55" s="4">
        <v>14959006</v>
      </c>
      <c r="J55" s="4">
        <v>39056206</v>
      </c>
      <c r="K55" s="4">
        <v>26500359</v>
      </c>
      <c r="L55" s="4">
        <v>12555847</v>
      </c>
      <c r="M55" s="4">
        <v>-232315</v>
      </c>
      <c r="N55" s="4">
        <v>350967</v>
      </c>
      <c r="P55" s="3">
        <f t="shared" si="2"/>
        <v>1.1844567078855373</v>
      </c>
      <c r="Q55" s="3">
        <f t="shared" si="3"/>
        <v>0.67851851764608162</v>
      </c>
      <c r="R55">
        <f t="shared" si="4"/>
        <v>-0.66192832944407876</v>
      </c>
      <c r="S55" s="3">
        <f t="shared" si="5"/>
        <v>-1.8502535113720325E-2</v>
      </c>
      <c r="T55" s="3">
        <f t="shared" si="6"/>
        <v>-5.9482224156642352E-3</v>
      </c>
    </row>
    <row r="56" spans="1:20" x14ac:dyDescent="0.35">
      <c r="A56">
        <v>54</v>
      </c>
      <c r="B56" t="s">
        <v>38</v>
      </c>
      <c r="C56">
        <v>860523376</v>
      </c>
      <c r="D56" t="s">
        <v>101</v>
      </c>
      <c r="E56" t="s">
        <v>42</v>
      </c>
      <c r="F56" t="s">
        <v>18</v>
      </c>
      <c r="G56" t="s">
        <v>21</v>
      </c>
      <c r="H56" s="4">
        <v>4309010</v>
      </c>
      <c r="I56" s="4">
        <v>4895884</v>
      </c>
      <c r="J56" s="4">
        <v>11080803</v>
      </c>
      <c r="K56" s="4">
        <v>5330984</v>
      </c>
      <c r="L56" s="4">
        <v>5749819</v>
      </c>
      <c r="M56" s="4">
        <v>5234455</v>
      </c>
      <c r="N56" s="4"/>
      <c r="P56" s="3">
        <f t="shared" si="2"/>
        <v>0.88012910436603486</v>
      </c>
      <c r="Q56" s="3">
        <f t="shared" si="3"/>
        <v>0.48110087328508594</v>
      </c>
      <c r="S56" s="3">
        <f t="shared" si="5"/>
        <v>0.91036865682206691</v>
      </c>
      <c r="T56" s="3">
        <f t="shared" si="6"/>
        <v>0.47238950101359983</v>
      </c>
    </row>
    <row r="57" spans="1:20" x14ac:dyDescent="0.35">
      <c r="A57">
        <v>55</v>
      </c>
      <c r="B57" t="s">
        <v>38</v>
      </c>
      <c r="C57">
        <v>860534023</v>
      </c>
      <c r="D57" t="s">
        <v>102</v>
      </c>
      <c r="E57" t="s">
        <v>42</v>
      </c>
      <c r="F57" t="s">
        <v>27</v>
      </c>
      <c r="G57" t="s">
        <v>21</v>
      </c>
      <c r="H57" s="4">
        <v>357605</v>
      </c>
      <c r="I57" s="4">
        <v>731524</v>
      </c>
      <c r="J57" s="4">
        <v>11513313</v>
      </c>
      <c r="K57" s="4">
        <v>2461894</v>
      </c>
      <c r="L57" s="4">
        <v>9051419</v>
      </c>
      <c r="M57" s="4">
        <v>272040</v>
      </c>
      <c r="N57" s="4">
        <v>230434</v>
      </c>
      <c r="P57" s="3">
        <f t="shared" si="2"/>
        <v>0.48884930637955831</v>
      </c>
      <c r="Q57" s="3">
        <f t="shared" si="3"/>
        <v>0.21383019813671356</v>
      </c>
      <c r="R57">
        <f t="shared" si="4"/>
        <v>1.1805549528281416</v>
      </c>
      <c r="S57" s="3">
        <f t="shared" si="5"/>
        <v>3.0054956024022309E-2</v>
      </c>
      <c r="T57" s="3">
        <f t="shared" si="6"/>
        <v>2.3628298822415406E-2</v>
      </c>
    </row>
    <row r="58" spans="1:20" x14ac:dyDescent="0.35">
      <c r="A58">
        <v>56</v>
      </c>
      <c r="B58" t="s">
        <v>38</v>
      </c>
      <c r="C58">
        <v>890105580</v>
      </c>
      <c r="D58" t="s">
        <v>103</v>
      </c>
      <c r="E58" t="s">
        <v>42</v>
      </c>
      <c r="F58" t="s">
        <v>19</v>
      </c>
      <c r="G58" t="s">
        <v>23</v>
      </c>
      <c r="H58" s="4">
        <v>1253649</v>
      </c>
      <c r="I58" s="4">
        <v>619261</v>
      </c>
      <c r="J58" s="4">
        <v>9595805</v>
      </c>
      <c r="K58" s="4">
        <v>3306431</v>
      </c>
      <c r="L58" s="4">
        <v>6289374</v>
      </c>
      <c r="M58" s="4">
        <v>633417</v>
      </c>
      <c r="N58" s="4"/>
      <c r="P58" s="3">
        <f t="shared" si="2"/>
        <v>2.0244275031045067</v>
      </c>
      <c r="Q58" s="3">
        <f t="shared" si="3"/>
        <v>0.34457046594840141</v>
      </c>
      <c r="S58" s="3">
        <f t="shared" si="5"/>
        <v>0.10071224894560253</v>
      </c>
      <c r="T58" s="3">
        <f t="shared" si="6"/>
        <v>6.6009782399704869E-2</v>
      </c>
    </row>
    <row r="59" spans="1:20" x14ac:dyDescent="0.35">
      <c r="A59">
        <v>57</v>
      </c>
      <c r="B59" t="s">
        <v>38</v>
      </c>
      <c r="C59">
        <v>890113945</v>
      </c>
      <c r="D59" t="s">
        <v>104</v>
      </c>
      <c r="E59" t="s">
        <v>42</v>
      </c>
      <c r="F59" t="s">
        <v>19</v>
      </c>
      <c r="G59" t="s">
        <v>105</v>
      </c>
      <c r="H59" s="4">
        <v>18029834</v>
      </c>
      <c r="I59" s="4">
        <v>5639677</v>
      </c>
      <c r="J59" s="4">
        <v>62548902</v>
      </c>
      <c r="K59" s="4">
        <v>12274948</v>
      </c>
      <c r="L59" s="4">
        <v>50273954</v>
      </c>
      <c r="M59" s="4">
        <v>13658012</v>
      </c>
      <c r="N59" s="4"/>
      <c r="P59" s="3">
        <f t="shared" si="2"/>
        <v>3.1969621664503127</v>
      </c>
      <c r="Q59" s="3">
        <f t="shared" si="3"/>
        <v>0.19624561914771901</v>
      </c>
      <c r="S59" s="3">
        <f t="shared" si="5"/>
        <v>0.27167172886381685</v>
      </c>
      <c r="T59" s="3">
        <f t="shared" si="6"/>
        <v>0.21835734222800585</v>
      </c>
    </row>
    <row r="60" spans="1:20" x14ac:dyDescent="0.35">
      <c r="A60">
        <v>58</v>
      </c>
      <c r="B60" t="s">
        <v>38</v>
      </c>
      <c r="C60">
        <v>890115898</v>
      </c>
      <c r="D60" t="s">
        <v>106</v>
      </c>
      <c r="E60" t="s">
        <v>45</v>
      </c>
      <c r="F60" t="s">
        <v>27</v>
      </c>
      <c r="G60" t="s">
        <v>23</v>
      </c>
      <c r="H60" s="4">
        <v>6148295</v>
      </c>
      <c r="I60" s="4">
        <v>4999781</v>
      </c>
      <c r="J60" s="4">
        <v>16469409</v>
      </c>
      <c r="K60" s="4">
        <v>7939765</v>
      </c>
      <c r="L60" s="4">
        <v>8529644</v>
      </c>
      <c r="M60" s="4">
        <v>2764333</v>
      </c>
      <c r="N60" s="4">
        <v>310554</v>
      </c>
      <c r="P60" s="3">
        <f t="shared" si="2"/>
        <v>1.2297128614233304</v>
      </c>
      <c r="Q60" s="3">
        <f t="shared" si="3"/>
        <v>0.48209167675658549</v>
      </c>
      <c r="R60">
        <f t="shared" si="4"/>
        <v>8.9012957488874722</v>
      </c>
      <c r="S60" s="3">
        <f t="shared" si="5"/>
        <v>0.32408538973021617</v>
      </c>
      <c r="T60" s="3">
        <f t="shared" si="6"/>
        <v>0.16784652078286477</v>
      </c>
    </row>
    <row r="61" spans="1:20" x14ac:dyDescent="0.35">
      <c r="A61">
        <v>59</v>
      </c>
      <c r="B61" t="s">
        <v>38</v>
      </c>
      <c r="C61">
        <v>890480864</v>
      </c>
      <c r="D61" t="s">
        <v>107</v>
      </c>
      <c r="E61" t="s">
        <v>42</v>
      </c>
      <c r="F61" t="s">
        <v>27</v>
      </c>
      <c r="G61" t="s">
        <v>30</v>
      </c>
      <c r="H61" s="4">
        <v>11451445</v>
      </c>
      <c r="I61" s="4">
        <v>11496043</v>
      </c>
      <c r="J61" s="4">
        <v>14901547</v>
      </c>
      <c r="K61" s="4">
        <v>12179977</v>
      </c>
      <c r="L61" s="4">
        <v>2721570</v>
      </c>
      <c r="M61" s="4">
        <v>727319</v>
      </c>
      <c r="N61" s="4">
        <v>491944</v>
      </c>
      <c r="P61" s="3">
        <f t="shared" si="2"/>
        <v>0.99612057818503286</v>
      </c>
      <c r="Q61" s="3">
        <f t="shared" si="3"/>
        <v>0.81736325765371876</v>
      </c>
      <c r="R61">
        <f t="shared" si="4"/>
        <v>1.478458930284748</v>
      </c>
      <c r="S61" s="3">
        <f t="shared" si="5"/>
        <v>0.26724243726966418</v>
      </c>
      <c r="T61" s="3">
        <f t="shared" si="6"/>
        <v>4.8808288159611884E-2</v>
      </c>
    </row>
    <row r="62" spans="1:20" x14ac:dyDescent="0.35">
      <c r="A62">
        <v>60</v>
      </c>
      <c r="B62" t="s">
        <v>38</v>
      </c>
      <c r="C62">
        <v>890911850</v>
      </c>
      <c r="D62" t="s">
        <v>108</v>
      </c>
      <c r="E62" t="s">
        <v>45</v>
      </c>
      <c r="F62" t="s">
        <v>19</v>
      </c>
      <c r="G62" t="s">
        <v>22</v>
      </c>
      <c r="H62" s="4">
        <v>14262801</v>
      </c>
      <c r="I62" s="4">
        <v>12570001</v>
      </c>
      <c r="J62" s="4">
        <v>18130708</v>
      </c>
      <c r="K62" s="4">
        <v>12570001</v>
      </c>
      <c r="L62" s="4">
        <v>5560707</v>
      </c>
      <c r="M62" s="4">
        <v>4174369</v>
      </c>
      <c r="N62" s="4">
        <v>105820</v>
      </c>
      <c r="P62" s="3">
        <f t="shared" si="2"/>
        <v>1.1346698381328688</v>
      </c>
      <c r="Q62" s="3">
        <f t="shared" si="3"/>
        <v>0.6932989599744257</v>
      </c>
      <c r="R62">
        <f t="shared" si="4"/>
        <v>39.447826497826497</v>
      </c>
      <c r="S62" s="3">
        <f t="shared" si="5"/>
        <v>0.75069033488007908</v>
      </c>
      <c r="T62" s="3">
        <f t="shared" si="6"/>
        <v>0.2302375064448669</v>
      </c>
    </row>
    <row r="63" spans="1:20" x14ac:dyDescent="0.35">
      <c r="A63">
        <v>61</v>
      </c>
      <c r="B63" t="s">
        <v>38</v>
      </c>
      <c r="C63">
        <v>900072545</v>
      </c>
      <c r="D63" t="s">
        <v>109</v>
      </c>
      <c r="E63" t="s">
        <v>42</v>
      </c>
      <c r="F63" t="s">
        <v>33</v>
      </c>
      <c r="G63" t="s">
        <v>21</v>
      </c>
      <c r="H63" s="4">
        <v>1578213</v>
      </c>
      <c r="I63" s="4">
        <v>2406354</v>
      </c>
      <c r="J63" s="4">
        <v>4341058</v>
      </c>
      <c r="K63" s="4">
        <v>2749655</v>
      </c>
      <c r="L63" s="4">
        <v>1591403</v>
      </c>
      <c r="M63" s="4">
        <v>360757</v>
      </c>
      <c r="N63" s="4"/>
      <c r="P63" s="3">
        <f t="shared" si="2"/>
        <v>0.65585238082177433</v>
      </c>
      <c r="Q63" s="3">
        <f t="shared" si="3"/>
        <v>0.63340664879391151</v>
      </c>
      <c r="S63" s="3">
        <f t="shared" si="5"/>
        <v>0.22669116496575664</v>
      </c>
      <c r="T63" s="3">
        <f t="shared" si="6"/>
        <v>8.3103473853608958E-2</v>
      </c>
    </row>
    <row r="64" spans="1:20" x14ac:dyDescent="0.35">
      <c r="A64">
        <v>62</v>
      </c>
      <c r="B64" t="s">
        <v>38</v>
      </c>
      <c r="C64">
        <v>900098858</v>
      </c>
      <c r="D64" t="s">
        <v>110</v>
      </c>
      <c r="E64" t="s">
        <v>47</v>
      </c>
      <c r="F64" t="s">
        <v>19</v>
      </c>
      <c r="G64" t="s">
        <v>111</v>
      </c>
      <c r="H64" s="4">
        <v>6083937</v>
      </c>
      <c r="I64" s="4">
        <v>2880627</v>
      </c>
      <c r="J64" s="4">
        <v>7608671</v>
      </c>
      <c r="K64" s="4">
        <v>4472172</v>
      </c>
      <c r="L64" s="4">
        <v>3136499</v>
      </c>
      <c r="M64" s="4">
        <v>1381571</v>
      </c>
      <c r="N64" s="4">
        <v>767560</v>
      </c>
      <c r="P64" s="3">
        <f t="shared" si="2"/>
        <v>2.1120183210113632</v>
      </c>
      <c r="Q64" s="3">
        <f t="shared" si="3"/>
        <v>0.58777308152764129</v>
      </c>
      <c r="R64">
        <f t="shared" si="4"/>
        <v>1.7999517952993902</v>
      </c>
      <c r="S64" s="3">
        <f t="shared" si="5"/>
        <v>0.44048188760780732</v>
      </c>
      <c r="T64" s="3">
        <f t="shared" si="6"/>
        <v>0.18157849117145425</v>
      </c>
    </row>
    <row r="65" spans="1:20" x14ac:dyDescent="0.35">
      <c r="A65">
        <v>63</v>
      </c>
      <c r="B65" t="s">
        <v>38</v>
      </c>
      <c r="C65">
        <v>900100242</v>
      </c>
      <c r="D65" t="s">
        <v>112</v>
      </c>
      <c r="E65" t="s">
        <v>42</v>
      </c>
      <c r="F65" t="s">
        <v>19</v>
      </c>
      <c r="G65" t="s">
        <v>21</v>
      </c>
      <c r="H65" s="4">
        <v>1025120</v>
      </c>
      <c r="I65" s="4">
        <v>150419</v>
      </c>
      <c r="J65" s="4">
        <v>3597551</v>
      </c>
      <c r="K65" s="4">
        <v>1721621</v>
      </c>
      <c r="L65" s="4">
        <v>1875930</v>
      </c>
      <c r="M65" s="4">
        <v>183717</v>
      </c>
      <c r="N65" s="4">
        <v>70132</v>
      </c>
      <c r="P65" s="3">
        <f t="shared" si="2"/>
        <v>6.8150964971180503</v>
      </c>
      <c r="Q65" s="3">
        <f t="shared" si="3"/>
        <v>0.47855360493847066</v>
      </c>
      <c r="R65">
        <f t="shared" si="4"/>
        <v>2.6195887754520046</v>
      </c>
      <c r="S65" s="3">
        <f t="shared" si="5"/>
        <v>9.7933824822887844E-2</v>
      </c>
      <c r="T65" s="3">
        <f t="shared" si="6"/>
        <v>5.1067239908482186E-2</v>
      </c>
    </row>
    <row r="66" spans="1:20" x14ac:dyDescent="0.35">
      <c r="A66">
        <v>64</v>
      </c>
      <c r="B66" t="s">
        <v>38</v>
      </c>
      <c r="C66">
        <v>900103483</v>
      </c>
      <c r="D66" t="s">
        <v>113</v>
      </c>
      <c r="E66" t="s">
        <v>45</v>
      </c>
      <c r="F66" t="s">
        <v>19</v>
      </c>
      <c r="G66" t="s">
        <v>20</v>
      </c>
      <c r="H66" s="4">
        <v>212335</v>
      </c>
      <c r="I66" s="4">
        <v>260861</v>
      </c>
      <c r="J66" s="4">
        <v>1867352</v>
      </c>
      <c r="K66" s="4">
        <v>826507</v>
      </c>
      <c r="L66" s="4">
        <v>1040845</v>
      </c>
      <c r="M66" s="4">
        <v>112504</v>
      </c>
      <c r="N66" s="4"/>
      <c r="P66" s="3">
        <f t="shared" si="2"/>
        <v>0.81397755892985157</v>
      </c>
      <c r="Q66" s="3">
        <f t="shared" si="3"/>
        <v>0.44260910637094669</v>
      </c>
      <c r="S66" s="3">
        <f t="shared" si="5"/>
        <v>0.10808910068261846</v>
      </c>
      <c r="T66" s="3">
        <f t="shared" si="6"/>
        <v>6.0247880421045417E-2</v>
      </c>
    </row>
    <row r="67" spans="1:20" x14ac:dyDescent="0.35">
      <c r="A67">
        <v>65</v>
      </c>
      <c r="B67" t="s">
        <v>38</v>
      </c>
      <c r="C67">
        <v>900197305</v>
      </c>
      <c r="D67" t="s">
        <v>114</v>
      </c>
      <c r="E67" t="s">
        <v>42</v>
      </c>
      <c r="F67" t="s">
        <v>19</v>
      </c>
      <c r="G67" t="s">
        <v>21</v>
      </c>
      <c r="H67" s="4">
        <v>147275</v>
      </c>
      <c r="I67" s="4">
        <v>607823</v>
      </c>
      <c r="J67" s="4">
        <v>1930300</v>
      </c>
      <c r="K67" s="4">
        <v>1005609</v>
      </c>
      <c r="L67" s="4">
        <v>924691</v>
      </c>
      <c r="M67" s="4">
        <v>-160160</v>
      </c>
      <c r="N67" s="4">
        <v>27306</v>
      </c>
      <c r="P67" s="3">
        <f t="shared" si="2"/>
        <v>0.24229915616881889</v>
      </c>
      <c r="Q67" s="3">
        <f t="shared" si="3"/>
        <v>0.52095995441123144</v>
      </c>
      <c r="R67">
        <f t="shared" si="4"/>
        <v>-5.865377572694646</v>
      </c>
      <c r="S67" s="3">
        <f t="shared" si="5"/>
        <v>-0.17320380537931049</v>
      </c>
      <c r="T67" s="3">
        <f t="shared" si="6"/>
        <v>-8.2971558825053096E-2</v>
      </c>
    </row>
    <row r="68" spans="1:20" x14ac:dyDescent="0.35">
      <c r="A68">
        <v>66</v>
      </c>
      <c r="B68" t="s">
        <v>38</v>
      </c>
      <c r="C68">
        <v>900210998</v>
      </c>
      <c r="D68" t="s">
        <v>115</v>
      </c>
      <c r="E68" t="s">
        <v>45</v>
      </c>
      <c r="F68" t="s">
        <v>19</v>
      </c>
      <c r="G68" t="s">
        <v>116</v>
      </c>
      <c r="H68" s="4">
        <v>228437</v>
      </c>
      <c r="I68" s="4">
        <v>202631</v>
      </c>
      <c r="J68" s="4">
        <v>932633</v>
      </c>
      <c r="K68" s="4">
        <v>289234</v>
      </c>
      <c r="L68" s="4">
        <v>643399</v>
      </c>
      <c r="M68" s="4">
        <v>50736</v>
      </c>
      <c r="N68" s="4">
        <v>48771</v>
      </c>
      <c r="P68" s="3">
        <f t="shared" ref="P68:P92" si="7">H68/I68</f>
        <v>1.1273546495847131</v>
      </c>
      <c r="Q68" s="3">
        <f t="shared" ref="Q68:Q92" si="8">K68/J68</f>
        <v>0.31012627689562777</v>
      </c>
      <c r="R68">
        <f t="shared" ref="R68:R92" si="9">M68/N68</f>
        <v>1.0402903364704434</v>
      </c>
      <c r="S68" s="3">
        <f t="shared" ref="S68:S92" si="10">M68/L68</f>
        <v>7.8856199652159856E-2</v>
      </c>
      <c r="T68" s="3">
        <f t="shared" ref="T68:T92" si="11">M68/J68</f>
        <v>5.4400820043897222E-2</v>
      </c>
    </row>
    <row r="69" spans="1:20" x14ac:dyDescent="0.35">
      <c r="A69">
        <v>67</v>
      </c>
      <c r="B69" t="s">
        <v>38</v>
      </c>
      <c r="C69">
        <v>900259651</v>
      </c>
      <c r="D69" t="s">
        <v>117</v>
      </c>
      <c r="E69" t="s">
        <v>45</v>
      </c>
      <c r="F69" t="s">
        <v>19</v>
      </c>
      <c r="G69" t="s">
        <v>23</v>
      </c>
      <c r="H69" s="4">
        <v>649466</v>
      </c>
      <c r="I69" s="4">
        <v>441525</v>
      </c>
      <c r="J69" s="4">
        <v>996851</v>
      </c>
      <c r="K69" s="4">
        <v>6028864</v>
      </c>
      <c r="L69" s="4">
        <v>-5032013</v>
      </c>
      <c r="M69" s="4">
        <v>39575</v>
      </c>
      <c r="N69" s="4">
        <v>21896</v>
      </c>
      <c r="P69" s="3">
        <f t="shared" si="7"/>
        <v>1.4709608742426816</v>
      </c>
      <c r="Q69" s="3">
        <f t="shared" si="8"/>
        <v>6.0479088650159349</v>
      </c>
      <c r="R69">
        <f t="shared" si="9"/>
        <v>1.8074077457069784</v>
      </c>
      <c r="S69" s="3">
        <f t="shared" si="10"/>
        <v>-7.8646458186813102E-3</v>
      </c>
      <c r="T69" s="3">
        <f t="shared" si="11"/>
        <v>3.9700015348331896E-2</v>
      </c>
    </row>
    <row r="70" spans="1:20" x14ac:dyDescent="0.35">
      <c r="A70">
        <v>68</v>
      </c>
      <c r="B70" t="s">
        <v>38</v>
      </c>
      <c r="C70">
        <v>900295736</v>
      </c>
      <c r="D70" t="s">
        <v>118</v>
      </c>
      <c r="E70" t="s">
        <v>45</v>
      </c>
      <c r="F70" t="s">
        <v>19</v>
      </c>
      <c r="G70" t="s">
        <v>21</v>
      </c>
      <c r="H70" s="4">
        <v>2050634</v>
      </c>
      <c r="I70" s="4">
        <v>754603</v>
      </c>
      <c r="J70" s="4">
        <v>2680349</v>
      </c>
      <c r="K70" s="4">
        <v>785307</v>
      </c>
      <c r="L70" s="4">
        <v>1895042</v>
      </c>
      <c r="M70" s="4">
        <v>114959</v>
      </c>
      <c r="N70" s="4">
        <v>50249</v>
      </c>
      <c r="P70" s="3">
        <f t="shared" si="7"/>
        <v>2.7175004605070483</v>
      </c>
      <c r="Q70" s="3">
        <f t="shared" si="8"/>
        <v>0.2929868461159349</v>
      </c>
      <c r="R70">
        <f t="shared" si="9"/>
        <v>2.2877868216282913</v>
      </c>
      <c r="S70" s="3">
        <f t="shared" si="10"/>
        <v>6.0663035436681612E-2</v>
      </c>
      <c r="T70" s="3">
        <f t="shared" si="11"/>
        <v>4.2889564008269071E-2</v>
      </c>
    </row>
    <row r="71" spans="1:20" x14ac:dyDescent="0.35">
      <c r="A71">
        <v>69</v>
      </c>
      <c r="B71" t="s">
        <v>38</v>
      </c>
      <c r="C71">
        <v>900358305</v>
      </c>
      <c r="D71" t="s">
        <v>119</v>
      </c>
      <c r="E71" t="s">
        <v>42</v>
      </c>
      <c r="F71" t="s">
        <v>19</v>
      </c>
      <c r="G71" t="s">
        <v>120</v>
      </c>
      <c r="H71" s="4">
        <v>2646224</v>
      </c>
      <c r="I71" s="4">
        <v>728460</v>
      </c>
      <c r="J71" s="4">
        <v>21687112</v>
      </c>
      <c r="K71" s="4">
        <v>12518021</v>
      </c>
      <c r="L71" s="4">
        <v>9169091</v>
      </c>
      <c r="M71" s="4">
        <v>3081537</v>
      </c>
      <c r="N71" s="4">
        <v>2065745</v>
      </c>
      <c r="P71" s="3">
        <f t="shared" si="7"/>
        <v>3.6326277352222496</v>
      </c>
      <c r="Q71" s="3">
        <f t="shared" si="8"/>
        <v>0.57721014213418553</v>
      </c>
      <c r="R71">
        <f t="shared" si="9"/>
        <v>1.4917315544755041</v>
      </c>
      <c r="S71" s="3">
        <f t="shared" si="10"/>
        <v>0.33607878905335326</v>
      </c>
      <c r="T71" s="3">
        <f t="shared" si="11"/>
        <v>0.14209070345558228</v>
      </c>
    </row>
    <row r="72" spans="1:20" x14ac:dyDescent="0.35">
      <c r="A72">
        <v>70</v>
      </c>
      <c r="B72" t="s">
        <v>38</v>
      </c>
      <c r="C72">
        <v>900358987</v>
      </c>
      <c r="D72" t="s">
        <v>121</v>
      </c>
      <c r="E72" t="s">
        <v>42</v>
      </c>
      <c r="F72" t="s">
        <v>19</v>
      </c>
      <c r="G72" t="s">
        <v>21</v>
      </c>
      <c r="H72" s="4">
        <v>2556588</v>
      </c>
      <c r="I72" s="4">
        <v>655674</v>
      </c>
      <c r="J72" s="4">
        <v>2809573</v>
      </c>
      <c r="K72" s="4">
        <v>655674</v>
      </c>
      <c r="L72" s="4">
        <v>2153899</v>
      </c>
      <c r="M72" s="4">
        <v>509655</v>
      </c>
      <c r="N72" s="4">
        <v>66822</v>
      </c>
      <c r="P72" s="3">
        <f t="shared" si="7"/>
        <v>3.8991755049003012</v>
      </c>
      <c r="Q72" s="3">
        <f t="shared" si="8"/>
        <v>0.23337140554810287</v>
      </c>
      <c r="R72">
        <f t="shared" si="9"/>
        <v>7.6270539642632666</v>
      </c>
      <c r="S72" s="3">
        <f t="shared" si="10"/>
        <v>0.2366197300801941</v>
      </c>
      <c r="T72" s="3">
        <f t="shared" si="11"/>
        <v>0.1813994510909665</v>
      </c>
    </row>
    <row r="73" spans="1:20" x14ac:dyDescent="0.35">
      <c r="A73">
        <v>71</v>
      </c>
      <c r="B73" t="s">
        <v>38</v>
      </c>
      <c r="C73">
        <v>900466860</v>
      </c>
      <c r="D73" t="s">
        <v>122</v>
      </c>
      <c r="E73" t="s">
        <v>42</v>
      </c>
      <c r="F73" t="s">
        <v>19</v>
      </c>
      <c r="G73" t="s">
        <v>21</v>
      </c>
      <c r="H73" s="4">
        <v>1331631</v>
      </c>
      <c r="I73" s="4">
        <v>3650258</v>
      </c>
      <c r="J73" s="4">
        <v>5170605</v>
      </c>
      <c r="K73" s="4">
        <v>3650258</v>
      </c>
      <c r="L73" s="4">
        <v>1520347</v>
      </c>
      <c r="M73" s="4">
        <v>498604</v>
      </c>
      <c r="N73" s="4"/>
      <c r="P73" s="3">
        <f t="shared" si="7"/>
        <v>0.36480462476898895</v>
      </c>
      <c r="Q73" s="3">
        <f t="shared" si="8"/>
        <v>0.70596342207536644</v>
      </c>
      <c r="S73" s="3">
        <f t="shared" si="10"/>
        <v>0.32795407890435541</v>
      </c>
      <c r="T73" s="3">
        <f t="shared" si="11"/>
        <v>9.6430495077461917E-2</v>
      </c>
    </row>
    <row r="74" spans="1:20" x14ac:dyDescent="0.35">
      <c r="A74">
        <v>72</v>
      </c>
      <c r="B74" t="s">
        <v>38</v>
      </c>
      <c r="C74">
        <v>900512560</v>
      </c>
      <c r="D74" t="s">
        <v>123</v>
      </c>
      <c r="E74" t="s">
        <v>47</v>
      </c>
      <c r="F74" t="s">
        <v>19</v>
      </c>
      <c r="G74" t="s">
        <v>39</v>
      </c>
      <c r="H74" s="4">
        <v>1964074</v>
      </c>
      <c r="I74" s="4">
        <v>151977</v>
      </c>
      <c r="J74" s="4">
        <v>2634497</v>
      </c>
      <c r="K74" s="4">
        <v>325743</v>
      </c>
      <c r="L74" s="4">
        <v>2308754</v>
      </c>
      <c r="M74" s="4">
        <v>720793</v>
      </c>
      <c r="N74" s="4"/>
      <c r="P74" s="3">
        <f t="shared" si="7"/>
        <v>12.923495002533278</v>
      </c>
      <c r="Q74" s="3">
        <f t="shared" si="8"/>
        <v>0.12364523474500067</v>
      </c>
      <c r="S74" s="3">
        <f t="shared" si="10"/>
        <v>0.31220000051976088</v>
      </c>
      <c r="T74" s="3">
        <f t="shared" si="11"/>
        <v>0.27359795816810573</v>
      </c>
    </row>
    <row r="75" spans="1:20" x14ac:dyDescent="0.35">
      <c r="A75">
        <v>73</v>
      </c>
      <c r="B75" t="s">
        <v>38</v>
      </c>
      <c r="C75">
        <v>900516389</v>
      </c>
      <c r="D75" t="s">
        <v>124</v>
      </c>
      <c r="E75" t="s">
        <v>45</v>
      </c>
      <c r="F75" t="s">
        <v>19</v>
      </c>
      <c r="G75" t="s">
        <v>21</v>
      </c>
      <c r="H75" s="4">
        <v>2593831</v>
      </c>
      <c r="I75" s="4">
        <v>312099</v>
      </c>
      <c r="J75" s="4">
        <v>3443311</v>
      </c>
      <c r="K75" s="4">
        <v>1421155</v>
      </c>
      <c r="L75" s="4">
        <v>2022156</v>
      </c>
      <c r="M75" s="4">
        <v>173328</v>
      </c>
      <c r="N75" s="4">
        <v>69912</v>
      </c>
      <c r="P75" s="3">
        <f t="shared" si="7"/>
        <v>8.3109237773911477</v>
      </c>
      <c r="Q75" s="3">
        <f t="shared" si="8"/>
        <v>0.41272920163180149</v>
      </c>
      <c r="R75">
        <f t="shared" si="9"/>
        <v>2.4792310332990044</v>
      </c>
      <c r="S75" s="3">
        <f t="shared" si="10"/>
        <v>8.5714455264578993E-2</v>
      </c>
      <c r="T75" s="3">
        <f t="shared" si="11"/>
        <v>5.0337596574924544E-2</v>
      </c>
    </row>
    <row r="76" spans="1:20" x14ac:dyDescent="0.35">
      <c r="A76">
        <v>74</v>
      </c>
      <c r="B76" t="s">
        <v>38</v>
      </c>
      <c r="C76">
        <v>900521224</v>
      </c>
      <c r="D76" t="s">
        <v>125</v>
      </c>
      <c r="E76" t="s">
        <v>42</v>
      </c>
      <c r="F76" t="s">
        <v>28</v>
      </c>
      <c r="G76" t="s">
        <v>126</v>
      </c>
      <c r="H76" s="4">
        <v>293033</v>
      </c>
      <c r="I76" s="4">
        <v>175323</v>
      </c>
      <c r="J76" s="4">
        <v>7183190</v>
      </c>
      <c r="K76" s="4">
        <v>2240937</v>
      </c>
      <c r="L76" s="4">
        <v>4942253</v>
      </c>
      <c r="M76" s="4">
        <v>16869</v>
      </c>
      <c r="N76" s="4"/>
      <c r="P76" s="3">
        <f t="shared" si="7"/>
        <v>1.6713893784614682</v>
      </c>
      <c r="Q76" s="3">
        <f t="shared" si="8"/>
        <v>0.31196961238669729</v>
      </c>
      <c r="S76" s="3">
        <f t="shared" si="10"/>
        <v>3.41322065058183E-3</v>
      </c>
      <c r="T76" s="3">
        <f t="shared" si="11"/>
        <v>2.3483995272295458E-3</v>
      </c>
    </row>
    <row r="77" spans="1:20" x14ac:dyDescent="0.35">
      <c r="A77">
        <v>75</v>
      </c>
      <c r="B77" t="s">
        <v>38</v>
      </c>
      <c r="C77">
        <v>900559860</v>
      </c>
      <c r="D77" t="s">
        <v>127</v>
      </c>
      <c r="E77" t="s">
        <v>42</v>
      </c>
      <c r="F77" t="s">
        <v>19</v>
      </c>
      <c r="G77" t="s">
        <v>128</v>
      </c>
      <c r="H77" s="4">
        <v>1701316</v>
      </c>
      <c r="I77" s="4">
        <v>292682</v>
      </c>
      <c r="J77" s="4">
        <v>12400787</v>
      </c>
      <c r="K77" s="4">
        <v>636483</v>
      </c>
      <c r="L77" s="4">
        <v>11764304</v>
      </c>
      <c r="M77" s="4">
        <v>153142</v>
      </c>
      <c r="N77" s="4"/>
      <c r="P77" s="3">
        <f t="shared" si="7"/>
        <v>5.812848074018901</v>
      </c>
      <c r="Q77" s="3">
        <f t="shared" si="8"/>
        <v>5.1326016647169251E-2</v>
      </c>
      <c r="S77" s="3">
        <f t="shared" si="10"/>
        <v>1.3017514678301411E-2</v>
      </c>
      <c r="T77" s="3">
        <f t="shared" si="11"/>
        <v>1.2349377503218142E-2</v>
      </c>
    </row>
    <row r="78" spans="1:20" x14ac:dyDescent="0.35">
      <c r="A78">
        <v>76</v>
      </c>
      <c r="B78" t="s">
        <v>38</v>
      </c>
      <c r="C78">
        <v>900678547</v>
      </c>
      <c r="D78" t="s">
        <v>129</v>
      </c>
      <c r="E78" t="s">
        <v>47</v>
      </c>
      <c r="F78" t="s">
        <v>19</v>
      </c>
      <c r="G78" t="s">
        <v>91</v>
      </c>
      <c r="H78" s="4">
        <v>21408195</v>
      </c>
      <c r="I78" s="4">
        <v>2318182</v>
      </c>
      <c r="J78" s="4">
        <v>26750385</v>
      </c>
      <c r="K78" s="4">
        <v>2318182</v>
      </c>
      <c r="L78" s="4">
        <v>24432203</v>
      </c>
      <c r="M78" s="4">
        <v>4315735</v>
      </c>
      <c r="N78" s="4">
        <v>86787</v>
      </c>
      <c r="P78" s="3">
        <f t="shared" si="7"/>
        <v>9.2349069227523977</v>
      </c>
      <c r="Q78" s="3">
        <f t="shared" si="8"/>
        <v>8.6659762093143702E-2</v>
      </c>
      <c r="R78">
        <f t="shared" si="9"/>
        <v>49.72789703527026</v>
      </c>
      <c r="S78" s="3">
        <f t="shared" si="10"/>
        <v>0.17664125498629821</v>
      </c>
      <c r="T78" s="3">
        <f t="shared" si="11"/>
        <v>0.16133356585335126</v>
      </c>
    </row>
    <row r="79" spans="1:20" x14ac:dyDescent="0.35">
      <c r="A79">
        <v>77</v>
      </c>
      <c r="B79" t="s">
        <v>38</v>
      </c>
      <c r="C79">
        <v>900693739</v>
      </c>
      <c r="D79" t="s">
        <v>130</v>
      </c>
      <c r="E79" t="s">
        <v>45</v>
      </c>
      <c r="F79" t="s">
        <v>19</v>
      </c>
      <c r="G79" t="s">
        <v>29</v>
      </c>
      <c r="H79" s="4">
        <v>4728329</v>
      </c>
      <c r="I79" s="4">
        <v>1500821</v>
      </c>
      <c r="J79" s="4">
        <v>7428329</v>
      </c>
      <c r="K79" s="4">
        <v>4497639</v>
      </c>
      <c r="L79" s="4">
        <v>2930690</v>
      </c>
      <c r="M79" s="4">
        <v>601406</v>
      </c>
      <c r="N79" s="4">
        <v>14633</v>
      </c>
      <c r="P79" s="3">
        <f t="shared" si="7"/>
        <v>3.1504949624238998</v>
      </c>
      <c r="Q79" s="3">
        <f t="shared" si="8"/>
        <v>0.60547116316469018</v>
      </c>
      <c r="R79">
        <f t="shared" si="9"/>
        <v>41.099296111528737</v>
      </c>
      <c r="S79" s="3">
        <f t="shared" si="10"/>
        <v>0.20520969464528832</v>
      </c>
      <c r="T79" s="3">
        <f t="shared" si="11"/>
        <v>8.0961142135734701E-2</v>
      </c>
    </row>
    <row r="80" spans="1:20" x14ac:dyDescent="0.35">
      <c r="A80">
        <v>78</v>
      </c>
      <c r="B80" t="s">
        <v>38</v>
      </c>
      <c r="C80">
        <v>900730171</v>
      </c>
      <c r="D80" t="s">
        <v>131</v>
      </c>
      <c r="E80" t="s">
        <v>45</v>
      </c>
      <c r="F80" t="s">
        <v>19</v>
      </c>
      <c r="G80" t="s">
        <v>22</v>
      </c>
      <c r="H80" s="4">
        <v>3507623</v>
      </c>
      <c r="I80" s="4">
        <v>1419201</v>
      </c>
      <c r="J80" s="4">
        <v>9707380</v>
      </c>
      <c r="K80" s="4">
        <v>7034900</v>
      </c>
      <c r="L80" s="4">
        <v>2672480</v>
      </c>
      <c r="M80" s="4">
        <v>1052895</v>
      </c>
      <c r="N80" s="4">
        <v>87316</v>
      </c>
      <c r="P80" s="3">
        <f t="shared" si="7"/>
        <v>2.4715477229793383</v>
      </c>
      <c r="Q80" s="3">
        <f t="shared" si="8"/>
        <v>0.72469605599039078</v>
      </c>
      <c r="R80">
        <f t="shared" si="9"/>
        <v>12.058442897063539</v>
      </c>
      <c r="S80" s="3">
        <f t="shared" si="10"/>
        <v>0.39397675567263368</v>
      </c>
      <c r="T80" s="3">
        <f t="shared" si="11"/>
        <v>0.10846335468478621</v>
      </c>
    </row>
    <row r="81" spans="1:20" x14ac:dyDescent="0.35">
      <c r="A81">
        <v>79</v>
      </c>
      <c r="B81" t="s">
        <v>38</v>
      </c>
      <c r="C81">
        <v>900742433</v>
      </c>
      <c r="D81" t="s">
        <v>132</v>
      </c>
      <c r="E81" t="s">
        <v>47</v>
      </c>
      <c r="F81" t="s">
        <v>19</v>
      </c>
      <c r="G81" t="s">
        <v>21</v>
      </c>
      <c r="H81" s="4">
        <v>114253</v>
      </c>
      <c r="I81" s="4">
        <v>298704</v>
      </c>
      <c r="J81" s="4">
        <v>2279009</v>
      </c>
      <c r="K81" s="4">
        <v>2646344</v>
      </c>
      <c r="L81" s="4">
        <v>-367335</v>
      </c>
      <c r="M81" s="4">
        <v>-169097</v>
      </c>
      <c r="N81" s="4"/>
      <c r="P81" s="3">
        <f t="shared" si="7"/>
        <v>0.38249571482136163</v>
      </c>
      <c r="Q81" s="3">
        <f t="shared" si="8"/>
        <v>1.1611818996765699</v>
      </c>
      <c r="S81" s="3">
        <f t="shared" si="10"/>
        <v>0.46033457198470062</v>
      </c>
      <c r="T81" s="3">
        <f t="shared" si="11"/>
        <v>-7.4197600799294786E-2</v>
      </c>
    </row>
    <row r="82" spans="1:20" x14ac:dyDescent="0.35">
      <c r="A82">
        <v>80</v>
      </c>
      <c r="B82" t="s">
        <v>38</v>
      </c>
      <c r="C82">
        <v>900757624</v>
      </c>
      <c r="D82" t="s">
        <v>133</v>
      </c>
      <c r="E82" t="s">
        <v>42</v>
      </c>
      <c r="F82" t="s">
        <v>19</v>
      </c>
      <c r="G82" t="s">
        <v>128</v>
      </c>
      <c r="H82" s="4">
        <v>798651</v>
      </c>
      <c r="I82" s="4">
        <v>847918</v>
      </c>
      <c r="J82" s="4">
        <v>2201423</v>
      </c>
      <c r="K82" s="4">
        <v>1063094</v>
      </c>
      <c r="L82" s="4">
        <v>1138329</v>
      </c>
      <c r="M82" s="4">
        <v>396972</v>
      </c>
      <c r="N82" s="4"/>
      <c r="P82" s="3">
        <f t="shared" si="7"/>
        <v>0.94189650414308934</v>
      </c>
      <c r="Q82" s="3">
        <f t="shared" si="8"/>
        <v>0.4829121890704331</v>
      </c>
      <c r="S82" s="3">
        <f t="shared" si="10"/>
        <v>0.34873222064974185</v>
      </c>
      <c r="T82" s="3">
        <f t="shared" si="11"/>
        <v>0.18032518057638172</v>
      </c>
    </row>
    <row r="83" spans="1:20" x14ac:dyDescent="0.35">
      <c r="A83">
        <v>81</v>
      </c>
      <c r="B83" t="s">
        <v>38</v>
      </c>
      <c r="C83">
        <v>900835035</v>
      </c>
      <c r="D83" t="s">
        <v>134</v>
      </c>
      <c r="E83" t="s">
        <v>47</v>
      </c>
      <c r="F83" t="s">
        <v>19</v>
      </c>
      <c r="G83" t="s">
        <v>21</v>
      </c>
      <c r="H83" s="4">
        <v>5407372</v>
      </c>
      <c r="I83" s="4">
        <v>1749199</v>
      </c>
      <c r="J83" s="4">
        <v>5460536</v>
      </c>
      <c r="K83" s="4">
        <v>3875228</v>
      </c>
      <c r="L83" s="4">
        <v>1585308</v>
      </c>
      <c r="M83" s="4">
        <v>925226</v>
      </c>
      <c r="N83" s="4"/>
      <c r="P83" s="3">
        <f t="shared" si="7"/>
        <v>3.0913418084506108</v>
      </c>
      <c r="Q83" s="3">
        <f t="shared" si="8"/>
        <v>0.7096790498222153</v>
      </c>
      <c r="S83" s="3">
        <f t="shared" si="10"/>
        <v>0.58362539014500647</v>
      </c>
      <c r="T83" s="3">
        <f t="shared" si="11"/>
        <v>0.16943867781477862</v>
      </c>
    </row>
    <row r="84" spans="1:20" x14ac:dyDescent="0.35">
      <c r="A84">
        <v>82</v>
      </c>
      <c r="B84" t="s">
        <v>38</v>
      </c>
      <c r="C84">
        <v>900867699</v>
      </c>
      <c r="D84" t="s">
        <v>135</v>
      </c>
      <c r="E84" t="s">
        <v>45</v>
      </c>
      <c r="F84" t="s">
        <v>19</v>
      </c>
      <c r="G84" t="s">
        <v>22</v>
      </c>
      <c r="H84" s="4">
        <v>716676</v>
      </c>
      <c r="I84" s="4">
        <v>52546</v>
      </c>
      <c r="J84" s="4">
        <v>736654</v>
      </c>
      <c r="K84" s="4">
        <v>55971</v>
      </c>
      <c r="L84" s="4">
        <v>680683</v>
      </c>
      <c r="M84" s="4">
        <v>38153</v>
      </c>
      <c r="N84" s="4"/>
      <c r="P84" s="3">
        <f t="shared" si="7"/>
        <v>13.639021048224413</v>
      </c>
      <c r="Q84" s="3">
        <f t="shared" si="8"/>
        <v>7.5980039475791891E-2</v>
      </c>
      <c r="S84" s="3">
        <f t="shared" si="10"/>
        <v>5.6051054602509538E-2</v>
      </c>
      <c r="T84" s="3">
        <f t="shared" si="11"/>
        <v>5.1792293261151097E-2</v>
      </c>
    </row>
    <row r="85" spans="1:20" x14ac:dyDescent="0.35">
      <c r="A85">
        <v>83</v>
      </c>
      <c r="B85" t="s">
        <v>38</v>
      </c>
      <c r="C85">
        <v>900890869</v>
      </c>
      <c r="D85" t="s">
        <v>136</v>
      </c>
      <c r="E85" t="s">
        <v>42</v>
      </c>
      <c r="F85" t="s">
        <v>19</v>
      </c>
      <c r="G85" t="s">
        <v>126</v>
      </c>
      <c r="H85" s="4">
        <v>1011418</v>
      </c>
      <c r="I85" s="4">
        <v>1317852</v>
      </c>
      <c r="J85" s="4">
        <v>2526891</v>
      </c>
      <c r="K85" s="4">
        <v>2084215</v>
      </c>
      <c r="L85" s="4">
        <v>442676</v>
      </c>
      <c r="M85" s="4">
        <v>249433</v>
      </c>
      <c r="N85" s="4">
        <v>96420</v>
      </c>
      <c r="P85" s="3">
        <f t="shared" si="7"/>
        <v>0.76747464813954824</v>
      </c>
      <c r="Q85" s="3">
        <f t="shared" si="8"/>
        <v>0.8248139710023108</v>
      </c>
      <c r="R85">
        <f t="shared" si="9"/>
        <v>2.586942543040863</v>
      </c>
      <c r="S85" s="3">
        <f t="shared" si="10"/>
        <v>0.56346628233742058</v>
      </c>
      <c r="T85" s="3">
        <f t="shared" si="11"/>
        <v>9.8711420476783523E-2</v>
      </c>
    </row>
    <row r="86" spans="1:20" x14ac:dyDescent="0.35">
      <c r="A86">
        <v>84</v>
      </c>
      <c r="B86" t="s">
        <v>38</v>
      </c>
      <c r="C86">
        <v>900929658</v>
      </c>
      <c r="D86" t="s">
        <v>137</v>
      </c>
      <c r="E86" t="s">
        <v>42</v>
      </c>
      <c r="F86" t="s">
        <v>33</v>
      </c>
      <c r="G86" t="s">
        <v>138</v>
      </c>
      <c r="H86" s="4">
        <v>3722452</v>
      </c>
      <c r="I86" s="4">
        <v>1097317</v>
      </c>
      <c r="J86" s="4">
        <v>17308033</v>
      </c>
      <c r="K86" s="4">
        <v>4213823</v>
      </c>
      <c r="L86" s="4">
        <v>13094210</v>
      </c>
      <c r="M86" s="4">
        <v>1489988</v>
      </c>
      <c r="N86" s="4">
        <v>535578</v>
      </c>
      <c r="P86" s="3">
        <f t="shared" si="7"/>
        <v>3.3923214531443513</v>
      </c>
      <c r="Q86" s="3">
        <f t="shared" si="8"/>
        <v>0.24346053650348368</v>
      </c>
      <c r="R86">
        <f t="shared" si="9"/>
        <v>2.7820186788852417</v>
      </c>
      <c r="S86" s="3">
        <f t="shared" si="10"/>
        <v>0.11378983535471021</v>
      </c>
      <c r="T86" s="3">
        <f t="shared" si="11"/>
        <v>8.6086500990609383E-2</v>
      </c>
    </row>
    <row r="87" spans="1:20" x14ac:dyDescent="0.35">
      <c r="A87">
        <v>85</v>
      </c>
      <c r="B87" t="s">
        <v>38</v>
      </c>
      <c r="C87">
        <v>900952781</v>
      </c>
      <c r="D87" t="s">
        <v>139</v>
      </c>
      <c r="E87" t="s">
        <v>45</v>
      </c>
      <c r="F87" t="s">
        <v>19</v>
      </c>
      <c r="G87" t="s">
        <v>140</v>
      </c>
      <c r="H87" s="4">
        <v>3625574</v>
      </c>
      <c r="I87" s="4">
        <v>2285183</v>
      </c>
      <c r="J87" s="4">
        <v>4198669</v>
      </c>
      <c r="K87" s="4">
        <v>2570477</v>
      </c>
      <c r="L87" s="4">
        <v>1628192</v>
      </c>
      <c r="M87" s="4">
        <v>1091133</v>
      </c>
      <c r="N87" s="4">
        <v>0</v>
      </c>
      <c r="P87" s="3">
        <f t="shared" si="7"/>
        <v>1.5865574004357639</v>
      </c>
      <c r="Q87" s="3">
        <f t="shared" si="8"/>
        <v>0.61221234634118571</v>
      </c>
      <c r="S87" s="3">
        <f t="shared" si="10"/>
        <v>0.67015008058017722</v>
      </c>
      <c r="T87" s="3">
        <f t="shared" si="11"/>
        <v>0.25987592734745224</v>
      </c>
    </row>
    <row r="88" spans="1:20" x14ac:dyDescent="0.35">
      <c r="A88">
        <v>86</v>
      </c>
      <c r="B88" t="s">
        <v>38</v>
      </c>
      <c r="C88">
        <v>901182266</v>
      </c>
      <c r="D88" t="s">
        <v>141</v>
      </c>
      <c r="E88" t="s">
        <v>42</v>
      </c>
      <c r="F88" t="s">
        <v>19</v>
      </c>
      <c r="G88" t="s">
        <v>63</v>
      </c>
      <c r="H88" s="4">
        <v>7457375</v>
      </c>
      <c r="I88" s="4">
        <v>1038406</v>
      </c>
      <c r="J88" s="4">
        <v>12572989</v>
      </c>
      <c r="K88" s="4">
        <v>3935739</v>
      </c>
      <c r="L88" s="4">
        <v>8637250</v>
      </c>
      <c r="M88" s="4">
        <v>6198012</v>
      </c>
      <c r="N88" s="4">
        <v>162551</v>
      </c>
      <c r="P88" s="3">
        <f t="shared" si="7"/>
        <v>7.1815600063944158</v>
      </c>
      <c r="Q88" s="3">
        <f t="shared" si="8"/>
        <v>0.31303129271806412</v>
      </c>
      <c r="R88">
        <f t="shared" si="9"/>
        <v>38.129645465115566</v>
      </c>
      <c r="S88" s="3">
        <f t="shared" si="10"/>
        <v>0.71759089988132796</v>
      </c>
      <c r="T88" s="3">
        <f t="shared" si="11"/>
        <v>0.49296249284875698</v>
      </c>
    </row>
    <row r="89" spans="1:20" x14ac:dyDescent="0.35">
      <c r="A89">
        <v>87</v>
      </c>
      <c r="B89" t="s">
        <v>38</v>
      </c>
      <c r="C89">
        <v>901190798</v>
      </c>
      <c r="D89" t="s">
        <v>142</v>
      </c>
      <c r="E89" t="s">
        <v>42</v>
      </c>
      <c r="F89" t="s">
        <v>19</v>
      </c>
      <c r="G89" t="s">
        <v>126</v>
      </c>
      <c r="H89" s="4">
        <v>2890651</v>
      </c>
      <c r="I89" s="4">
        <v>1065796</v>
      </c>
      <c r="J89" s="4">
        <v>35671260</v>
      </c>
      <c r="K89" s="4">
        <v>25530367</v>
      </c>
      <c r="L89" s="4">
        <v>10140893</v>
      </c>
      <c r="M89" s="4">
        <v>5066746</v>
      </c>
      <c r="N89" s="4">
        <v>2850268</v>
      </c>
      <c r="P89" s="3">
        <f t="shared" si="7"/>
        <v>2.712199145052149</v>
      </c>
      <c r="Q89" s="3">
        <f t="shared" si="8"/>
        <v>0.71571250917405216</v>
      </c>
      <c r="R89">
        <f t="shared" si="9"/>
        <v>1.7776384536471659</v>
      </c>
      <c r="S89" s="3">
        <f t="shared" si="10"/>
        <v>0.49963509130803374</v>
      </c>
      <c r="T89" s="3">
        <f t="shared" si="11"/>
        <v>0.14204000643655423</v>
      </c>
    </row>
    <row r="90" spans="1:20" x14ac:dyDescent="0.35">
      <c r="A90">
        <v>88</v>
      </c>
      <c r="B90" t="s">
        <v>38</v>
      </c>
      <c r="C90">
        <v>901376471</v>
      </c>
      <c r="D90" t="s">
        <v>143</v>
      </c>
      <c r="E90" t="s">
        <v>42</v>
      </c>
      <c r="F90" t="s">
        <v>19</v>
      </c>
      <c r="G90" t="s">
        <v>26</v>
      </c>
      <c r="H90" s="4">
        <v>1279308</v>
      </c>
      <c r="I90" s="4">
        <v>88395</v>
      </c>
      <c r="J90" s="4">
        <v>1656136</v>
      </c>
      <c r="K90" s="4">
        <v>317959</v>
      </c>
      <c r="L90" s="4">
        <v>1338177</v>
      </c>
      <c r="M90" s="4">
        <v>321803</v>
      </c>
      <c r="N90" s="4"/>
      <c r="P90" s="3">
        <f t="shared" si="7"/>
        <v>14.472628542338368</v>
      </c>
      <c r="Q90" s="3">
        <f t="shared" si="8"/>
        <v>0.19198845988493699</v>
      </c>
      <c r="S90" s="3">
        <f t="shared" si="10"/>
        <v>0.24047865117992612</v>
      </c>
      <c r="T90" s="3">
        <f t="shared" si="11"/>
        <v>0.19430952530468512</v>
      </c>
    </row>
    <row r="91" spans="1:20" x14ac:dyDescent="0.35">
      <c r="A91">
        <v>89</v>
      </c>
      <c r="B91" t="s">
        <v>40</v>
      </c>
      <c r="C91">
        <v>800002143</v>
      </c>
      <c r="D91" t="s">
        <v>144</v>
      </c>
      <c r="E91" t="s">
        <v>42</v>
      </c>
      <c r="F91" t="s">
        <v>18</v>
      </c>
      <c r="G91" t="s">
        <v>21</v>
      </c>
      <c r="H91" s="4">
        <v>9032886</v>
      </c>
      <c r="I91" s="4">
        <v>5659183</v>
      </c>
      <c r="J91" s="4">
        <v>48680528</v>
      </c>
      <c r="K91" s="4">
        <v>8697080</v>
      </c>
      <c r="L91" s="4">
        <v>39983448</v>
      </c>
      <c r="M91" s="4">
        <v>3160612</v>
      </c>
      <c r="N91" s="4">
        <v>296820</v>
      </c>
      <c r="P91" s="3">
        <f t="shared" si="7"/>
        <v>1.5961466522641166</v>
      </c>
      <c r="Q91" s="3">
        <f t="shared" si="8"/>
        <v>0.17865623807531422</v>
      </c>
      <c r="R91">
        <f t="shared" si="9"/>
        <v>10.648244727444242</v>
      </c>
      <c r="S91" s="3">
        <f t="shared" si="10"/>
        <v>7.9048010066565547E-2</v>
      </c>
      <c r="T91" s="3">
        <f t="shared" si="11"/>
        <v>6.4925589960733374E-2</v>
      </c>
    </row>
    <row r="92" spans="1:20" x14ac:dyDescent="0.35">
      <c r="A92">
        <v>90</v>
      </c>
      <c r="B92" t="s">
        <v>40</v>
      </c>
      <c r="C92">
        <v>900559848</v>
      </c>
      <c r="D92" t="s">
        <v>145</v>
      </c>
      <c r="E92" t="s">
        <v>42</v>
      </c>
      <c r="F92" t="s">
        <v>19</v>
      </c>
      <c r="G92" t="s">
        <v>21</v>
      </c>
      <c r="H92" s="4">
        <v>10394432</v>
      </c>
      <c r="I92" s="4">
        <v>10940646</v>
      </c>
      <c r="J92" s="4">
        <v>46685960</v>
      </c>
      <c r="K92" s="4">
        <v>14038641</v>
      </c>
      <c r="L92" s="4">
        <v>32647319</v>
      </c>
      <c r="M92" s="4">
        <v>3865597</v>
      </c>
      <c r="N92" s="4">
        <v>98809</v>
      </c>
      <c r="P92" s="3">
        <f t="shared" si="7"/>
        <v>0.95007479448654131</v>
      </c>
      <c r="Q92" s="3">
        <f t="shared" si="8"/>
        <v>0.30070370192666063</v>
      </c>
      <c r="R92">
        <f t="shared" si="9"/>
        <v>39.12191197158154</v>
      </c>
      <c r="S92" s="3">
        <f t="shared" si="10"/>
        <v>0.11840473026284333</v>
      </c>
      <c r="T92" s="3">
        <f t="shared" si="11"/>
        <v>8.279998954717864E-2</v>
      </c>
    </row>
  </sheetData>
  <autoFilter ref="A2:T92" xr:uid="{3B563565-653A-41BA-8617-71A733BBC3B8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DIPLOMADO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2024-03-06T19:40:12Z</dcterms:created>
  <dcterms:modified xsi:type="dcterms:W3CDTF">2025-08-14T19:27:26Z</dcterms:modified>
</cp:coreProperties>
</file>