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BiHnfADvUpDuENTcOJ9oAgCwiMyY6FfYu0K8W4YbkPg="/>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21">
      <text>
        <t xml:space="preserve">======
ID#AAABp6z1oGo
tc={FF888C50-3A43-4F49-9DA7-468EE8C00D3A}    (2025-08-22 19:15:19)
[Comentario encadenado]
Tu versión de Excel te permite leer este comentario encadenado; sin embargo, las ediciones que se apliquen se quitarán si el archivo se abre en una versión más reciente de Excel. Más información: https://go.microsoft.com/fwlink/?linkid=870924
Comentario:
    Este valor solo será considerado para la comparación objetiva de las propuestas presentadas.
Por lo tanto, el valor total del contrato será el total de presupuesto oficial dispuesto para el proceso de selección.</t>
      </text>
    </comment>
  </commentList>
  <extLst>
    <ext uri="GoogleSheetsCustomDataVersion2">
      <go:sheetsCustomData xmlns:go="http://customooxmlschemas.google.com/" r:id="rId1" roundtripDataSignature="AMtx7mjd37LEwT076i1pYPblEqF2pAupiQ=="/>
    </ext>
  </extLst>
</comments>
</file>

<file path=xl/sharedStrings.xml><?xml version="1.0" encoding="utf-8"?>
<sst xmlns="http://schemas.openxmlformats.org/spreadsheetml/2006/main" count="45" uniqueCount="42">
  <si>
    <r>
      <rPr>
        <rFont val="Arial Narrow"/>
        <b/>
        <color theme="1"/>
        <sz val="16.0"/>
      </rPr>
      <t xml:space="preserve">ANEXO PROPUESTA ECONÓMICA
Distrito de Santiago de Cali - Secretaría de Gestión del Riesgo de Emergencias y Desastres
Proceso de Mínima Cuantía No. </t>
    </r>
    <r>
      <rPr>
        <rFont val="Arial Narrow"/>
        <b/>
        <color rgb="FFFF00FF"/>
        <sz val="16.0"/>
      </rPr>
      <t>4163.001.32.1. 466-2025</t>
    </r>
  </si>
  <si>
    <r>
      <rPr>
        <rFont val="Arial Narrow"/>
        <b/>
        <color theme="1"/>
        <sz val="12.0"/>
        <u/>
      </rPr>
      <t>Objeto:</t>
    </r>
    <r>
      <rPr>
        <rFont val="Arial Narrow"/>
        <b val="0"/>
        <color theme="1"/>
        <sz val="12.0"/>
        <u/>
      </rPr>
      <t xml:space="preserve"> CONTRATAR EL SERVICIO DE ALQUILER DE MAQUINARIA AMARILLA CON DISPONIBILIDAD OPERATIVA PERMANENTE (24/7) PARA LA ATENCIÓN INMEDIATA Y EFICAZ DE SITUACIONES DE EMERGENCIA DERIVADAS DE EVENTOS SOCIO-NATURALES EN EL DISTRITO ESPECIAL, DEPORTIVO, CULTURAL, TURÍSTICO, EMPRESARIAL Y DE SERVICIOS DE SANTIAGO DE CALI.eventos socio-naturales en el Distrito Especial, Deportivo, Cultural, Turístico, Empresarial y de Servicios de Santiago de Cali.</t>
    </r>
  </si>
  <si>
    <t>Empresa</t>
  </si>
  <si>
    <t>Nit:</t>
  </si>
  <si>
    <t>Fecha de Presentación:</t>
  </si>
  <si>
    <t>Representante legal</t>
  </si>
  <si>
    <t>N.Cedula:</t>
  </si>
  <si>
    <t>Tel. celular:</t>
  </si>
  <si>
    <t>E-Mail:</t>
  </si>
  <si>
    <t>Dirección:</t>
  </si>
  <si>
    <t>Tel. fijo:</t>
  </si>
  <si>
    <t>INSTRUCCIONES PARA EL DILIGENCIAMIENTO DEL FORMATO DE PROPUESTA DE VALORES</t>
  </si>
  <si>
    <t xml:space="preserve">• Por favor diligenciar solo las celdas en VERDE, el valor correspondiente a la oferta en cada item según corresponda.
• Solo se tendrán en cuenta números enteros
• No modificar, agregar o quitar ningún ítem o servicio. </t>
  </si>
  <si>
    <t xml:space="preserve">Presupuesto Oficial
Incluido impuestos, tributos y contribuciones y demás costos directos e indirectos </t>
  </si>
  <si>
    <t>ÍTEM</t>
  </si>
  <si>
    <t>DESCRIPCIÓN</t>
  </si>
  <si>
    <t>UNIDAD DE MEDIDA</t>
  </si>
  <si>
    <t>CANTIDAD</t>
  </si>
  <si>
    <t>VALOR UNITARIO IVA INCLUIDO</t>
  </si>
  <si>
    <t>VALOR TOTAL OFERTADO</t>
  </si>
  <si>
    <t>VALOR TECHO ESTABLECIDO SEGÚN ANÁLISIS DEL SECTOR</t>
  </si>
  <si>
    <t>1.</t>
  </si>
  <si>
    <t>VOLQUETAS SENCILLAS: Con capacidad entre 5 M3 y 10 M3, disponibilidad 7 días y 24 horas y cumplimiento de las condiciones técnicas establecidas en la Invitación Pública del proceso</t>
  </si>
  <si>
    <t>M3</t>
  </si>
  <si>
    <t>2.</t>
  </si>
  <si>
    <t>RETROEXCAVADORA TIPO "PAJARITA": Con sistema 4x4, profundidad de excavación mínima de 5 mts, brazo estándar con capacidad mínima de cucharón delantero de 0,77M3 y demás condiciones técnicas establecidas en la Invitación Pública del proceso</t>
  </si>
  <si>
    <t>HORA</t>
  </si>
  <si>
    <t>3.</t>
  </si>
  <si>
    <t>MINICARGADOR: Con potencia mínima de 60 Hp, altura de vertido mínima de 2.30 M, capacidad de cucharon mínima de 0,90 M3 y demás condiciones técnicas establecidas en la Invitación Pública del proceso</t>
  </si>
  <si>
    <t>4.</t>
  </si>
  <si>
    <t>EXCAVADORA DE ORUGA: Con capacidad de 10 a 15 toneladas, capacidad del cucharón de mínimo 0,5 M3, alcance del brazo de mínimo 8 M y demás condiciones técnicas establecidas en la Invitación Pública del proceso</t>
  </si>
  <si>
    <t>5.</t>
  </si>
  <si>
    <t>SERVICIO DE TRANSPORTE DE MAQUINARIA EN CAMA BAJA O PLANCHÓN: Capacidad de transportar minicargador, retroexcavadora tipo "pajarita" y/o excavadora de oruga de 10 a 15 toneladas a todo el perímetro urbano y rural del Distrito de Santiago de Cali de conformidad con las condiciones técnicas establecidas en la Invitación Pública del proceso</t>
  </si>
  <si>
    <t>UND</t>
  </si>
  <si>
    <t>6.</t>
  </si>
  <si>
    <t>SERVICIO DE BOTADERO CERTIFICADO</t>
  </si>
  <si>
    <t>SUMATORIA DE LOS VALORES OFERTADOS POR CADA UNA DE LAS MODALIDADES REQUERIDAS:</t>
  </si>
  <si>
    <r>
      <rPr>
        <rFont val="Arial Narrow"/>
        <b/>
        <color theme="1"/>
        <sz val="12.0"/>
      </rPr>
      <t xml:space="preserve">NOTA 1: </t>
    </r>
    <r>
      <rPr>
        <rFont val="Arial Narrow"/>
        <color theme="1"/>
        <sz val="12.0"/>
      </rPr>
      <t>Se RECHAZARÁN todas aquellas propuestas que en su valor unitario IVA incluido superen el valor establecido como valor techo para cada una de las modalidades de los vehículos requeridos.</t>
    </r>
  </si>
  <si>
    <r>
      <rPr>
        <rFont val="Arial Narrow"/>
        <b/>
        <color theme="1"/>
        <sz val="12.0"/>
      </rPr>
      <t xml:space="preserve">NOTA 2: </t>
    </r>
    <r>
      <rPr>
        <rFont val="Arial Narrow"/>
        <color theme="1"/>
        <sz val="12.0"/>
      </rPr>
      <t>El valor que resulte de la sumatoria de cada uno de los valores ofertados por tipología vehicular requeridas solo servirá para la comparación objetiva de las propuestas. Entratándose de un proceso adelantado bajo la modalidad de Mínima Cuantía este será el único factor de selección ponderable y por lo tanto, solo se verificará la propuesta que presente el menor valor de conformidad a lo establecido en el num. 5 del artículo 2.2.1.2.1.5.2. del Decreto 1082 de 2015.</t>
    </r>
  </si>
  <si>
    <r>
      <rPr>
        <rFont val="Arial Narrow"/>
        <b/>
        <color theme="1"/>
        <sz val="12.0"/>
      </rPr>
      <t xml:space="preserve">NOTA 3: </t>
    </r>
    <r>
      <rPr>
        <rFont val="Arial Narrow"/>
        <color theme="1"/>
        <sz val="12.0"/>
      </rPr>
      <t>El valor por el cual se adjudicará el negocio jurídico que se derive del presente proceso de selección será igual al presupuesto oficial definido para este, suma que corresponde a CIENTO CINCO MILLONES SEISCIENTOS SETENTA MIL DOSCIENTOS TREINTA Y UN PESOS M/CTE. ($105.670.231)</t>
    </r>
  </si>
  <si>
    <r>
      <rPr>
        <rFont val="Arial Narrow"/>
        <b/>
        <color theme="1"/>
        <sz val="12.0"/>
      </rPr>
      <t xml:space="preserve">LA PRESENTE PROPUESTA:
</t>
    </r>
    <r>
      <rPr>
        <rFont val="Arial Narrow"/>
        <color theme="1"/>
        <sz val="12.0"/>
      </rPr>
      <t xml:space="preserve">• Incluye todos los costos y gastos directos e indirectos en que debe incurrir el contratista durante las etapas de ejecución y liquidación del contrato de acuerdo con las especificaciones técnicas requeridas, así como, las obligaciones tributarias de acuerdo con las normas aplicables para este tipo de servicios y contratos correspondiente, según la naturaleza jurídica y responsabilidad tributaria del adjudicatario, así mismo, los costos de las pólizas necesarias para el cumplimiento de los requisitos de ejecución establecidos en el artículo 41 de la Ley 80 de 1993.
</t>
    </r>
  </si>
  <si>
    <t>FIRMA DEL REPRESENTANTE LEGAL</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</si>
</sst>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240A]d&quot; de &quot;mmmm&quot; de &quot;yyyy"/>
    <numFmt numFmtId="165" formatCode="_-&quot;$&quot;\ * #,##0_-;\-&quot;$&quot;\ * #,##0_-;_-&quot;$&quot;\ * &quot;-&quot;??_-;_-@"/>
    <numFmt numFmtId="166" formatCode="0.0\ &quot;MESES&quot;"/>
    <numFmt numFmtId="167" formatCode="_-* #,##0_-;\-* #,##0_-;_-* &quot;-&quot;_-;_-@"/>
    <numFmt numFmtId="168" formatCode="&quot;$&quot;\ #,##0"/>
  </numFmts>
  <fonts count="8">
    <font>
      <sz val="11.0"/>
      <color theme="1"/>
      <name val="Calibri"/>
      <scheme val="minor"/>
    </font>
    <font>
      <b/>
      <sz val="16.0"/>
      <color theme="1"/>
      <name val="Arial Narrow"/>
    </font>
    <font/>
    <font>
      <sz val="12.0"/>
      <color theme="1"/>
      <name val="Arial Narrow"/>
    </font>
    <font>
      <b/>
      <u/>
      <sz val="12.0"/>
      <color theme="1"/>
      <name val="Arial Narrow"/>
    </font>
    <font>
      <b/>
      <sz val="12.0"/>
      <color theme="1"/>
      <name val="Arial Narrow"/>
    </font>
    <font>
      <sz val="11.0"/>
      <color theme="1"/>
      <name val="Calibri"/>
    </font>
    <font>
      <sz val="10.0"/>
      <color theme="1"/>
      <name val="Arial"/>
    </font>
  </fonts>
  <fills count="7">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99"/>
        <bgColor rgb="FFFFFF99"/>
      </patternFill>
    </fill>
    <fill>
      <patternFill patternType="solid">
        <fgColor rgb="FFA8D08D"/>
        <bgColor rgb="FFA8D08D"/>
      </patternFill>
    </fill>
    <fill>
      <patternFill patternType="solid">
        <fgColor rgb="FFD8D8D8"/>
        <bgColor rgb="FFD8D8D8"/>
      </patternFill>
    </fill>
  </fills>
  <borders count="17">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border>
    <border>
      <top style="thin">
        <color rgb="FF000000"/>
      </top>
      <bottom/>
    </border>
    <border>
      <right/>
      <top style="thin">
        <color rgb="FF000000"/>
      </top>
      <bottom/>
    </border>
    <border>
      <left/>
      <right/>
      <top/>
      <bottom/>
    </border>
    <border>
      <left style="thin">
        <color rgb="FF000000"/>
      </left>
      <right style="thin">
        <color rgb="FF000000"/>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top style="thin">
        <color rgb="FF000000"/>
      </top>
      <bottom/>
    </border>
    <border>
      <left style="thin">
        <color rgb="FF000000"/>
      </left>
      <right style="thin">
        <color rgb="FF000000"/>
      </right>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right/>
      <top style="thin">
        <color rgb="FF000000"/>
      </top>
      <bottom/>
    </border>
  </borders>
  <cellStyleXfs count="1">
    <xf borderId="0" fillId="0" fontId="0" numFmtId="0" applyAlignment="1" applyFont="1"/>
  </cellStyleXfs>
  <cellXfs count="49">
    <xf borderId="0" fillId="0" fontId="0" numFmtId="0" xfId="0" applyAlignment="1" applyFont="1">
      <alignment readingOrder="0" shrinkToFit="0" vertical="bottom" wrapText="0"/>
    </xf>
    <xf borderId="1" fillId="2" fontId="1" numFmtId="0" xfId="0" applyAlignment="1" applyBorder="1" applyFill="1" applyFont="1">
      <alignment horizontal="center" readingOrder="0" shrinkToFit="0" vertical="center" wrapText="1"/>
    </xf>
    <xf borderId="2" fillId="0" fontId="2" numFmtId="0" xfId="0" applyBorder="1" applyFont="1"/>
    <xf borderId="3" fillId="0" fontId="2" numFmtId="0" xfId="0" applyBorder="1" applyFont="1"/>
    <xf borderId="0" fillId="0" fontId="3" numFmtId="0" xfId="0" applyFont="1"/>
    <xf borderId="4" fillId="2" fontId="4" numFmtId="0" xfId="0" applyAlignment="1" applyBorder="1" applyFont="1">
      <alignment horizontal="center" shrinkToFit="0" vertical="center" wrapText="1"/>
    </xf>
    <xf borderId="5" fillId="0" fontId="2" numFmtId="0" xfId="0" applyBorder="1" applyFont="1"/>
    <xf borderId="6" fillId="0" fontId="2" numFmtId="0" xfId="0" applyBorder="1" applyFont="1"/>
    <xf borderId="7" fillId="2" fontId="5" numFmtId="0" xfId="0" applyAlignment="1" applyBorder="1" applyFont="1">
      <alignment horizontal="center" shrinkToFit="0" vertical="center" wrapText="1"/>
    </xf>
    <xf borderId="7" fillId="2" fontId="3" numFmtId="0" xfId="0" applyAlignment="1" applyBorder="1" applyFont="1">
      <alignment shrinkToFit="0" vertical="center" wrapText="1"/>
    </xf>
    <xf borderId="7" fillId="2" fontId="3" numFmtId="0" xfId="0" applyBorder="1" applyFont="1"/>
    <xf borderId="7" fillId="2" fontId="6" numFmtId="0" xfId="0" applyBorder="1" applyFont="1"/>
    <xf borderId="8" fillId="2" fontId="5" numFmtId="0" xfId="0" applyAlignment="1" applyBorder="1" applyFont="1">
      <alignment shrinkToFit="0" vertical="center" wrapText="1"/>
    </xf>
    <xf borderId="9" fillId="2" fontId="3" numFmtId="0" xfId="0" applyAlignment="1" applyBorder="1" applyFont="1">
      <alignment horizontal="center" shrinkToFit="0" vertical="center" wrapText="1"/>
    </xf>
    <xf borderId="8" fillId="2" fontId="5" numFmtId="0" xfId="0" applyAlignment="1" applyBorder="1" applyFont="1">
      <alignment horizontal="left" shrinkToFit="0" vertical="center" wrapText="1"/>
    </xf>
    <xf borderId="8" fillId="2" fontId="3" numFmtId="0" xfId="0" applyAlignment="1" applyBorder="1" applyFont="1">
      <alignment horizontal="center" shrinkToFit="0" vertical="center" wrapText="1"/>
    </xf>
    <xf borderId="8" fillId="2" fontId="3" numFmtId="164" xfId="0" applyAlignment="1" applyBorder="1" applyFont="1" applyNumberFormat="1">
      <alignment horizontal="center" shrinkToFit="0" vertical="center" wrapText="1"/>
    </xf>
    <xf borderId="10" fillId="2" fontId="5" numFmtId="0" xfId="0" applyAlignment="1" applyBorder="1" applyFont="1">
      <alignment horizontal="left" shrinkToFit="0" vertical="center" wrapText="1"/>
    </xf>
    <xf borderId="11" fillId="2" fontId="3" numFmtId="0" xfId="0" applyAlignment="1" applyBorder="1" applyFont="1">
      <alignment horizontal="center" shrinkToFit="0" vertical="center" wrapText="1"/>
    </xf>
    <xf borderId="1" fillId="3" fontId="5" numFmtId="0" xfId="0" applyAlignment="1" applyBorder="1" applyFill="1" applyFont="1">
      <alignment horizontal="center" shrinkToFit="0" vertical="center" wrapText="1"/>
    </xf>
    <xf borderId="1" fillId="2" fontId="3" numFmtId="0" xfId="0" applyAlignment="1" applyBorder="1" applyFont="1">
      <alignment horizontal="left" shrinkToFit="0" vertical="center" wrapText="1"/>
    </xf>
    <xf borderId="7" fillId="2" fontId="3" numFmtId="0" xfId="0" applyAlignment="1" applyBorder="1" applyFont="1">
      <alignment horizontal="left" shrinkToFit="0" vertical="center" wrapText="1"/>
    </xf>
    <xf borderId="1" fillId="2" fontId="5" numFmtId="0" xfId="0" applyAlignment="1" applyBorder="1" applyFont="1">
      <alignment horizontal="center" shrinkToFit="0" vertical="center" wrapText="1"/>
    </xf>
    <xf borderId="1" fillId="2" fontId="5" numFmtId="165" xfId="0" applyAlignment="1" applyBorder="1" applyFont="1" applyNumberFormat="1">
      <alignment horizontal="center" shrinkToFit="0" vertical="center" wrapText="1"/>
    </xf>
    <xf borderId="7" fillId="2" fontId="5" numFmtId="166" xfId="0" applyAlignment="1" applyBorder="1" applyFont="1" applyNumberFormat="1">
      <alignment horizontal="center" shrinkToFit="0" vertical="center" wrapText="1"/>
    </xf>
    <xf borderId="7" fillId="2" fontId="3" numFmtId="167" xfId="0" applyBorder="1" applyFont="1" applyNumberFormat="1"/>
    <xf borderId="8" fillId="4" fontId="5" numFmtId="167" xfId="0" applyAlignment="1" applyBorder="1" applyFill="1" applyFont="1" applyNumberFormat="1">
      <alignment horizontal="center" shrinkToFit="0" vertical="center" wrapText="1"/>
    </xf>
    <xf borderId="1" fillId="4" fontId="5" numFmtId="167" xfId="0" applyAlignment="1" applyBorder="1" applyFont="1" applyNumberFormat="1">
      <alignment horizontal="center" shrinkToFit="0" vertical="center" wrapText="1"/>
    </xf>
    <xf borderId="12" fillId="0" fontId="5" numFmtId="167" xfId="0" applyAlignment="1" applyBorder="1" applyFont="1" applyNumberFormat="1">
      <alignment horizontal="center" shrinkToFit="0" vertical="center" wrapText="1"/>
    </xf>
    <xf borderId="13" fillId="0" fontId="7" numFmtId="0" xfId="0" applyAlignment="1" applyBorder="1" applyFont="1">
      <alignment horizontal="center" shrinkToFit="0" vertical="center" wrapText="1"/>
    </xf>
    <xf borderId="14" fillId="0" fontId="2" numFmtId="0" xfId="0" applyBorder="1" applyFont="1"/>
    <xf borderId="15" fillId="0" fontId="2" numFmtId="0" xfId="0" applyBorder="1" applyFont="1"/>
    <xf borderId="12" fillId="0" fontId="3" numFmtId="167" xfId="0" applyAlignment="1" applyBorder="1" applyFont="1" applyNumberFormat="1">
      <alignment horizontal="center" shrinkToFit="0" vertical="center" wrapText="1"/>
    </xf>
    <xf borderId="12" fillId="0" fontId="3" numFmtId="0" xfId="0" applyAlignment="1" applyBorder="1" applyFont="1">
      <alignment horizontal="center" shrinkToFit="0" vertical="center" wrapText="1"/>
    </xf>
    <xf borderId="10" fillId="5" fontId="5" numFmtId="168" xfId="0" applyAlignment="1" applyBorder="1" applyFill="1" applyFont="1" applyNumberFormat="1">
      <alignment horizontal="center" shrinkToFit="0" vertical="center" wrapText="1"/>
    </xf>
    <xf borderId="12" fillId="0" fontId="5" numFmtId="168" xfId="0" applyAlignment="1" applyBorder="1" applyFont="1" applyNumberFormat="1">
      <alignment horizontal="center" shrinkToFit="0" vertical="center" wrapText="1"/>
    </xf>
    <xf borderId="8" fillId="0" fontId="5" numFmtId="167" xfId="0" applyAlignment="1" applyBorder="1" applyFont="1" applyNumberFormat="1">
      <alignment horizontal="center" shrinkToFit="0" vertical="center" wrapText="1"/>
    </xf>
    <xf borderId="1" fillId="0" fontId="7" numFmtId="0" xfId="0" applyAlignment="1" applyBorder="1" applyFont="1">
      <alignment horizontal="center" shrinkToFit="0" vertical="center" wrapText="1"/>
    </xf>
    <xf borderId="8" fillId="0" fontId="3" numFmtId="167" xfId="0" applyAlignment="1" applyBorder="1" applyFont="1" applyNumberFormat="1">
      <alignment horizontal="center" shrinkToFit="0" vertical="center" wrapText="1"/>
    </xf>
    <xf borderId="8" fillId="5" fontId="5" numFmtId="168" xfId="0" applyAlignment="1" applyBorder="1" applyFont="1" applyNumberFormat="1">
      <alignment horizontal="center" shrinkToFit="0" vertical="center" wrapText="1"/>
    </xf>
    <xf borderId="8" fillId="0" fontId="5" numFmtId="168" xfId="0" applyAlignment="1" applyBorder="1" applyFont="1" applyNumberFormat="1">
      <alignment horizontal="center" shrinkToFit="0" vertical="center" wrapText="1"/>
    </xf>
    <xf borderId="1" fillId="6" fontId="5" numFmtId="167" xfId="0" applyAlignment="1" applyBorder="1" applyFill="1" applyFont="1" applyNumberFormat="1">
      <alignment horizontal="right" shrinkToFit="0" vertical="center" wrapText="1"/>
    </xf>
    <xf borderId="8" fillId="2" fontId="5" numFmtId="168" xfId="0" applyAlignment="1" applyBorder="1" applyFont="1" applyNumberFormat="1">
      <alignment horizontal="center" shrinkToFit="0" vertical="center" wrapText="1"/>
    </xf>
    <xf borderId="16" fillId="2" fontId="3" numFmtId="0" xfId="0" applyAlignment="1" applyBorder="1" applyFont="1">
      <alignment horizontal="center" shrinkToFit="0" vertical="center" wrapText="1"/>
    </xf>
    <xf borderId="16" fillId="2" fontId="5" numFmtId="0" xfId="0" applyAlignment="1" applyBorder="1" applyFont="1">
      <alignment horizontal="center" shrinkToFit="0" vertical="center" wrapText="1"/>
    </xf>
    <xf borderId="16" fillId="2" fontId="3" numFmtId="10" xfId="0" applyAlignment="1" applyBorder="1" applyFont="1" applyNumberFormat="1">
      <alignment vertical="center"/>
    </xf>
    <xf borderId="0" fillId="0" fontId="6" numFmtId="0" xfId="0" applyAlignment="1" applyFont="1">
      <alignment vertical="center"/>
    </xf>
    <xf borderId="1" fillId="2" fontId="5" numFmtId="0" xfId="0" applyAlignment="1" applyBorder="1" applyFont="1">
      <alignment horizontal="left" shrinkToFit="0" wrapText="1"/>
    </xf>
    <xf borderId="0" fillId="0" fontId="3" numFmtId="167" xfId="0" applyFont="1" applyNumberFormat="1"/>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jp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104775</xdr:colOff>
      <xdr:row>0</xdr:row>
      <xdr:rowOff>123825</xdr:rowOff>
    </xdr:from>
    <xdr:ext cx="1295400" cy="790575"/>
    <xdr:pic>
      <xdr:nvPicPr>
        <xdr:cNvPr id="0" name="image2.jp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1009650</xdr:colOff>
      <xdr:row>14</xdr:row>
      <xdr:rowOff>114300</xdr:rowOff>
    </xdr:from>
    <xdr:ext cx="0" cy="0"/>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43"/>
    <col customWidth="1" min="2" max="2" width="26.43"/>
    <col customWidth="1" min="3" max="3" width="14.29"/>
    <col customWidth="1" min="4" max="4" width="27.43"/>
    <col customWidth="1" min="5" max="5" width="20.86"/>
    <col customWidth="1" min="6" max="6" width="14.0"/>
    <col customWidth="1" min="7" max="7" width="16.29"/>
    <col customWidth="1" min="8" max="8" width="13.86"/>
    <col customWidth="1" min="9" max="9" width="16.0"/>
    <col customWidth="1" min="10" max="26" width="10.71"/>
  </cols>
  <sheetData>
    <row r="1" ht="80.25" customHeight="1">
      <c r="A1" s="1" t="s">
        <v>0</v>
      </c>
      <c r="B1" s="2"/>
      <c r="C1" s="2"/>
      <c r="D1" s="2"/>
      <c r="E1" s="2"/>
      <c r="F1" s="2"/>
      <c r="G1" s="2"/>
      <c r="H1" s="2"/>
      <c r="I1" s="3"/>
      <c r="J1" s="4"/>
      <c r="K1" s="4"/>
      <c r="L1" s="4"/>
      <c r="M1" s="4"/>
      <c r="N1" s="4"/>
      <c r="O1" s="4"/>
      <c r="P1" s="4"/>
      <c r="Q1" s="4"/>
      <c r="R1" s="4"/>
      <c r="S1" s="4"/>
      <c r="T1" s="4"/>
      <c r="U1" s="4"/>
      <c r="V1" s="4"/>
      <c r="W1" s="4"/>
      <c r="X1" s="4"/>
      <c r="Y1" s="4"/>
      <c r="Z1" s="4"/>
    </row>
    <row r="2" ht="65.25" customHeight="1">
      <c r="A2" s="5" t="s">
        <v>1</v>
      </c>
      <c r="B2" s="6"/>
      <c r="C2" s="6"/>
      <c r="D2" s="6"/>
      <c r="E2" s="6"/>
      <c r="F2" s="6"/>
      <c r="G2" s="6"/>
      <c r="H2" s="6"/>
      <c r="I2" s="7"/>
    </row>
    <row r="3" ht="10.5" customHeight="1">
      <c r="A3" s="8"/>
      <c r="B3" s="8"/>
      <c r="C3" s="8"/>
      <c r="D3" s="8"/>
      <c r="E3" s="9"/>
      <c r="F3" s="10"/>
      <c r="G3" s="11"/>
      <c r="H3" s="11"/>
      <c r="I3" s="11"/>
    </row>
    <row r="4">
      <c r="A4" s="12" t="s">
        <v>2</v>
      </c>
      <c r="B4" s="13"/>
      <c r="C4" s="14" t="s">
        <v>3</v>
      </c>
      <c r="D4" s="15"/>
      <c r="E4" s="14" t="s">
        <v>4</v>
      </c>
      <c r="F4" s="16"/>
      <c r="G4" s="11"/>
      <c r="H4" s="11"/>
      <c r="I4" s="11"/>
    </row>
    <row r="5">
      <c r="A5" s="12" t="s">
        <v>5</v>
      </c>
      <c r="B5" s="13"/>
      <c r="C5" s="14" t="s">
        <v>6</v>
      </c>
      <c r="D5" s="15"/>
      <c r="E5" s="17" t="s">
        <v>7</v>
      </c>
      <c r="F5" s="16"/>
      <c r="G5" s="11"/>
      <c r="H5" s="11"/>
      <c r="I5" s="11"/>
    </row>
    <row r="6">
      <c r="A6" s="12" t="s">
        <v>8</v>
      </c>
      <c r="B6" s="13"/>
      <c r="C6" s="14" t="s">
        <v>9</v>
      </c>
      <c r="D6" s="15"/>
      <c r="E6" s="17" t="s">
        <v>10</v>
      </c>
      <c r="F6" s="16"/>
      <c r="G6" s="11"/>
      <c r="H6" s="11"/>
      <c r="I6" s="11"/>
    </row>
    <row r="7">
      <c r="A7" s="18"/>
      <c r="B7" s="6"/>
      <c r="C7" s="6"/>
      <c r="D7" s="6"/>
      <c r="E7" s="6"/>
      <c r="F7" s="7"/>
      <c r="G7" s="11"/>
      <c r="H7" s="11"/>
      <c r="I7" s="11"/>
    </row>
    <row r="8" ht="15.75" customHeight="1">
      <c r="A8" s="19" t="s">
        <v>11</v>
      </c>
      <c r="B8" s="2"/>
      <c r="C8" s="2"/>
      <c r="D8" s="2"/>
      <c r="E8" s="2"/>
      <c r="F8" s="2"/>
      <c r="G8" s="2"/>
      <c r="H8" s="2"/>
      <c r="I8" s="3"/>
    </row>
    <row r="9" ht="75.75" customHeight="1">
      <c r="A9" s="20" t="s">
        <v>12</v>
      </c>
      <c r="B9" s="2"/>
      <c r="C9" s="2"/>
      <c r="D9" s="2"/>
      <c r="E9" s="2"/>
      <c r="F9" s="2"/>
      <c r="G9" s="2"/>
      <c r="H9" s="2"/>
      <c r="I9" s="3"/>
    </row>
    <row r="10">
      <c r="A10" s="21"/>
      <c r="B10" s="21"/>
      <c r="C10" s="21"/>
      <c r="D10" s="21"/>
      <c r="E10" s="9"/>
      <c r="F10" s="10"/>
      <c r="G10" s="11"/>
      <c r="H10" s="11"/>
      <c r="I10" s="11"/>
    </row>
    <row r="11" ht="61.5" customHeight="1">
      <c r="A11" s="22" t="s">
        <v>13</v>
      </c>
      <c r="B11" s="3"/>
      <c r="C11" s="23">
        <v>1.05670231E8</v>
      </c>
      <c r="D11" s="2"/>
      <c r="E11" s="2"/>
      <c r="F11" s="2"/>
      <c r="G11" s="2"/>
      <c r="H11" s="3"/>
      <c r="I11" s="11"/>
    </row>
    <row r="12">
      <c r="A12" s="8"/>
      <c r="B12" s="24"/>
      <c r="C12" s="21"/>
      <c r="D12" s="21"/>
      <c r="E12" s="9"/>
      <c r="F12" s="10"/>
      <c r="G12" s="11"/>
      <c r="H12" s="11"/>
      <c r="I12" s="11"/>
    </row>
    <row r="13">
      <c r="A13" s="10"/>
      <c r="B13" s="10"/>
      <c r="C13" s="25"/>
      <c r="D13" s="10"/>
      <c r="E13" s="10"/>
      <c r="F13" s="10"/>
      <c r="G13" s="11"/>
      <c r="H13" s="11"/>
      <c r="I13" s="11"/>
    </row>
    <row r="14" ht="66.0" customHeight="1">
      <c r="A14" s="26" t="s">
        <v>14</v>
      </c>
      <c r="B14" s="27" t="s">
        <v>15</v>
      </c>
      <c r="C14" s="2"/>
      <c r="D14" s="3"/>
      <c r="E14" s="26" t="s">
        <v>16</v>
      </c>
      <c r="F14" s="26" t="s">
        <v>17</v>
      </c>
      <c r="G14" s="26" t="s">
        <v>18</v>
      </c>
      <c r="H14" s="26" t="s">
        <v>19</v>
      </c>
      <c r="I14" s="26" t="s">
        <v>20</v>
      </c>
    </row>
    <row r="15" ht="42.0" customHeight="1">
      <c r="A15" s="28" t="s">
        <v>21</v>
      </c>
      <c r="B15" s="29" t="s">
        <v>22</v>
      </c>
      <c r="C15" s="30"/>
      <c r="D15" s="31"/>
      <c r="E15" s="32" t="s">
        <v>23</v>
      </c>
      <c r="F15" s="33">
        <v>1.0</v>
      </c>
      <c r="G15" s="34"/>
      <c r="H15" s="35">
        <f t="shared" ref="H15:H20" si="1">G15*F15</f>
        <v>0</v>
      </c>
      <c r="I15" s="35">
        <v>79944.0</v>
      </c>
    </row>
    <row r="16" ht="42.0" customHeight="1">
      <c r="A16" s="36" t="s">
        <v>24</v>
      </c>
      <c r="B16" s="37" t="s">
        <v>25</v>
      </c>
      <c r="C16" s="2"/>
      <c r="D16" s="3"/>
      <c r="E16" s="38" t="s">
        <v>26</v>
      </c>
      <c r="F16" s="33">
        <v>1.0</v>
      </c>
      <c r="G16" s="39"/>
      <c r="H16" s="40">
        <f t="shared" si="1"/>
        <v>0</v>
      </c>
      <c r="I16" s="40">
        <v>298070.0</v>
      </c>
    </row>
    <row r="17" ht="39.75" customHeight="1">
      <c r="A17" s="36" t="s">
        <v>27</v>
      </c>
      <c r="B17" s="29" t="s">
        <v>28</v>
      </c>
      <c r="C17" s="30"/>
      <c r="D17" s="31"/>
      <c r="E17" s="32" t="s">
        <v>26</v>
      </c>
      <c r="F17" s="33">
        <v>1.0</v>
      </c>
      <c r="G17" s="34"/>
      <c r="H17" s="35">
        <f t="shared" si="1"/>
        <v>0</v>
      </c>
      <c r="I17" s="35">
        <v>177962.0</v>
      </c>
    </row>
    <row r="18" ht="46.5" customHeight="1">
      <c r="A18" s="36" t="s">
        <v>29</v>
      </c>
      <c r="B18" s="29" t="s">
        <v>30</v>
      </c>
      <c r="C18" s="30"/>
      <c r="D18" s="31"/>
      <c r="E18" s="38" t="s">
        <v>26</v>
      </c>
      <c r="F18" s="33">
        <v>1.0</v>
      </c>
      <c r="G18" s="39"/>
      <c r="H18" s="40">
        <f t="shared" si="1"/>
        <v>0</v>
      </c>
      <c r="I18" s="40">
        <v>336698.0</v>
      </c>
    </row>
    <row r="19" ht="60.0" customHeight="1">
      <c r="A19" s="36" t="s">
        <v>31</v>
      </c>
      <c r="B19" s="29" t="s">
        <v>32</v>
      </c>
      <c r="C19" s="30"/>
      <c r="D19" s="31"/>
      <c r="E19" s="32" t="s">
        <v>33</v>
      </c>
      <c r="F19" s="33">
        <v>1.0</v>
      </c>
      <c r="G19" s="34"/>
      <c r="H19" s="35">
        <f t="shared" si="1"/>
        <v>0</v>
      </c>
      <c r="I19" s="35">
        <v>1842655.0</v>
      </c>
    </row>
    <row r="20" ht="48.0" customHeight="1">
      <c r="A20" s="36" t="s">
        <v>34</v>
      </c>
      <c r="B20" s="29" t="s">
        <v>35</v>
      </c>
      <c r="C20" s="30"/>
      <c r="D20" s="31"/>
      <c r="E20" s="32" t="s">
        <v>23</v>
      </c>
      <c r="F20" s="33">
        <v>1.0</v>
      </c>
      <c r="G20" s="34"/>
      <c r="H20" s="35">
        <f t="shared" si="1"/>
        <v>0</v>
      </c>
      <c r="I20" s="35">
        <v>12763.0</v>
      </c>
    </row>
    <row r="21" ht="25.5" customHeight="1">
      <c r="A21" s="41" t="s">
        <v>36</v>
      </c>
      <c r="B21" s="2"/>
      <c r="C21" s="2"/>
      <c r="D21" s="2"/>
      <c r="E21" s="2"/>
      <c r="F21" s="2"/>
      <c r="G21" s="3"/>
      <c r="H21" s="42">
        <f>H15+H16+H17+H18+H19+H20</f>
        <v>0</v>
      </c>
      <c r="I21" s="11"/>
    </row>
    <row r="22" ht="24.75" customHeight="1">
      <c r="A22" s="43"/>
      <c r="B22" s="44"/>
      <c r="C22" s="44"/>
      <c r="D22" s="44"/>
      <c r="E22" s="45"/>
      <c r="F22" s="45"/>
      <c r="G22" s="11"/>
      <c r="H22" s="11"/>
      <c r="I22" s="11"/>
    </row>
    <row r="23" ht="36.75" customHeight="1">
      <c r="A23" s="20" t="s">
        <v>37</v>
      </c>
      <c r="B23" s="2"/>
      <c r="C23" s="2"/>
      <c r="D23" s="2"/>
      <c r="E23" s="2"/>
      <c r="F23" s="2"/>
      <c r="G23" s="2"/>
      <c r="H23" s="2"/>
      <c r="I23" s="3"/>
      <c r="J23" s="46"/>
      <c r="K23" s="46"/>
      <c r="L23" s="46"/>
      <c r="M23" s="46"/>
      <c r="N23" s="46"/>
      <c r="O23" s="46"/>
      <c r="P23" s="46"/>
      <c r="Q23" s="46"/>
      <c r="R23" s="46"/>
      <c r="S23" s="46"/>
      <c r="T23" s="46"/>
      <c r="U23" s="46"/>
      <c r="V23" s="46"/>
      <c r="W23" s="46"/>
      <c r="X23" s="46"/>
      <c r="Y23" s="46"/>
      <c r="Z23" s="46"/>
    </row>
    <row r="24" ht="45.75" customHeight="1">
      <c r="A24" s="20" t="s">
        <v>38</v>
      </c>
      <c r="B24" s="2"/>
      <c r="C24" s="2"/>
      <c r="D24" s="2"/>
      <c r="E24" s="2"/>
      <c r="F24" s="2"/>
      <c r="G24" s="2"/>
      <c r="H24" s="2"/>
      <c r="I24" s="3"/>
      <c r="J24" s="46"/>
      <c r="K24" s="46"/>
      <c r="L24" s="46"/>
      <c r="M24" s="46"/>
      <c r="N24" s="46"/>
      <c r="O24" s="46"/>
      <c r="P24" s="46"/>
      <c r="Q24" s="46"/>
      <c r="R24" s="46"/>
      <c r="S24" s="46"/>
      <c r="T24" s="46"/>
      <c r="U24" s="46"/>
      <c r="V24" s="46"/>
      <c r="W24" s="46"/>
      <c r="X24" s="46"/>
      <c r="Y24" s="46"/>
      <c r="Z24" s="46"/>
    </row>
    <row r="25" ht="45.75" customHeight="1">
      <c r="A25" s="20" t="s">
        <v>39</v>
      </c>
      <c r="B25" s="2"/>
      <c r="C25" s="2"/>
      <c r="D25" s="2"/>
      <c r="E25" s="2"/>
      <c r="F25" s="2"/>
      <c r="G25" s="2"/>
      <c r="H25" s="2"/>
      <c r="I25" s="3"/>
      <c r="J25" s="46"/>
      <c r="K25" s="46"/>
      <c r="L25" s="46"/>
      <c r="M25" s="46"/>
      <c r="N25" s="46"/>
      <c r="O25" s="46"/>
      <c r="P25" s="46"/>
      <c r="Q25" s="46"/>
      <c r="R25" s="46"/>
      <c r="S25" s="46"/>
      <c r="T25" s="46"/>
      <c r="U25" s="46"/>
      <c r="V25" s="46"/>
      <c r="W25" s="46"/>
      <c r="X25" s="46"/>
      <c r="Y25" s="46"/>
      <c r="Z25" s="46"/>
    </row>
    <row r="26" ht="84.75" customHeight="1">
      <c r="A26" s="20" t="s">
        <v>40</v>
      </c>
      <c r="B26" s="2"/>
      <c r="C26" s="2"/>
      <c r="D26" s="2"/>
      <c r="E26" s="2"/>
      <c r="F26" s="2"/>
      <c r="G26" s="2"/>
      <c r="H26" s="2"/>
      <c r="I26" s="3"/>
    </row>
    <row r="27" ht="74.25" customHeight="1">
      <c r="A27" s="47" t="s">
        <v>41</v>
      </c>
      <c r="B27" s="2"/>
      <c r="C27" s="2"/>
      <c r="D27" s="2"/>
      <c r="E27" s="2"/>
      <c r="F27" s="2"/>
      <c r="G27" s="2"/>
      <c r="H27" s="2"/>
      <c r="I27" s="3"/>
    </row>
    <row r="28" ht="15.75" customHeight="1">
      <c r="A28" s="4"/>
      <c r="B28" s="4"/>
      <c r="C28" s="48"/>
      <c r="D28" s="4"/>
      <c r="E28" s="4"/>
      <c r="F28" s="4"/>
    </row>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
    <mergeCell ref="A1:I1"/>
    <mergeCell ref="A2:I2"/>
    <mergeCell ref="A7:F7"/>
    <mergeCell ref="A8:I8"/>
    <mergeCell ref="A9:I9"/>
    <mergeCell ref="A11:B11"/>
    <mergeCell ref="C11:H11"/>
    <mergeCell ref="A21:G21"/>
    <mergeCell ref="A23:I23"/>
    <mergeCell ref="A24:I24"/>
    <mergeCell ref="A25:I25"/>
    <mergeCell ref="A26:I26"/>
    <mergeCell ref="A27:I27"/>
    <mergeCell ref="B14:D14"/>
    <mergeCell ref="B15:D15"/>
    <mergeCell ref="B16:D16"/>
    <mergeCell ref="B17:D17"/>
    <mergeCell ref="B18:D18"/>
    <mergeCell ref="B19:D19"/>
    <mergeCell ref="B20:D20"/>
  </mergeCells>
  <printOptions/>
  <pageMargins bottom="0.75" footer="0.0" header="0.0" left="0.7" right="0.7" top="0.75"/>
  <pageSetup fitToHeight="0" orientation="portrait"/>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2024-01-31T16:45:47Z</dcterms:created>
  <dc:creator>Zulma Lizeth Rincon Villamarin</dc:creator>
</cp:coreProperties>
</file>