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DREA ORTIZ\Desktop\DOCUMENTOS FINALES REV TEC 2\"/>
    </mc:Choice>
  </mc:AlternateContent>
  <xr:revisionPtr revIDLastSave="0" documentId="8_{189CFCC0-EBFA-456D-8228-9BAC336D3A69}" xr6:coauthVersionLast="47" xr6:coauthVersionMax="47" xr10:uidLastSave="{00000000-0000-0000-0000-000000000000}"/>
  <bookViews>
    <workbookView xWindow="-120" yWindow="-120" windowWidth="20730" windowHeight="11040" xr2:uid="{842989AC-BA49-48EF-92C4-0AB35F3CB1B6}"/>
  </bookViews>
  <sheets>
    <sheet name="Ofer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1" l="1"/>
  <c r="I9" i="1"/>
  <c r="I10" i="1"/>
  <c r="I11" i="1"/>
  <c r="I12" i="1"/>
  <c r="I13" i="1"/>
  <c r="I14" i="1"/>
  <c r="I15" i="1"/>
  <c r="I16" i="1"/>
  <c r="I17" i="1"/>
  <c r="I18" i="1"/>
  <c r="I19" i="1"/>
  <c r="I20" i="1"/>
  <c r="I21" i="1"/>
  <c r="I22" i="1"/>
  <c r="I23" i="1"/>
  <c r="I24" i="1"/>
  <c r="I25" i="1"/>
  <c r="I7" i="1"/>
  <c r="G25" i="1"/>
  <c r="G8" i="1"/>
  <c r="G9" i="1"/>
  <c r="G10" i="1"/>
  <c r="G11" i="1"/>
  <c r="G12" i="1"/>
  <c r="G13" i="1"/>
  <c r="G14" i="1"/>
  <c r="G15" i="1"/>
  <c r="G16" i="1"/>
  <c r="G17" i="1"/>
  <c r="G18" i="1"/>
  <c r="G19" i="1"/>
  <c r="G20" i="1"/>
  <c r="G21" i="1"/>
  <c r="G22" i="1"/>
  <c r="G23" i="1"/>
  <c r="G24" i="1"/>
  <c r="G7" i="1"/>
  <c r="E26" i="1"/>
  <c r="F26" i="1" l="1"/>
  <c r="H26" i="1"/>
</calcChain>
</file>

<file path=xl/sharedStrings.xml><?xml version="1.0" encoding="utf-8"?>
<sst xmlns="http://schemas.openxmlformats.org/spreadsheetml/2006/main" count="55" uniqueCount="29">
  <si>
    <t>CLASE</t>
  </si>
  <si>
    <t>LIVIANO/PESADO</t>
  </si>
  <si>
    <t>MODELO</t>
  </si>
  <si>
    <t>CANTIDAD</t>
  </si>
  <si>
    <t>AUTOMOVIL</t>
  </si>
  <si>
    <t>LIVIANO</t>
  </si>
  <si>
    <t>2018-2019</t>
  </si>
  <si>
    <t>AUTOMOVIL TAXI</t>
  </si>
  <si>
    <t>BUS INTERACTIVO</t>
  </si>
  <si>
    <t>PESADO</t>
  </si>
  <si>
    <t>BUSETA</t>
  </si>
  <si>
    <t>CAMION</t>
  </si>
  <si>
    <t>CAMION ESTACAS</t>
  </si>
  <si>
    <t>CAMIONETA</t>
  </si>
  <si>
    <t>CAMIONETA PICK-UP 4 X 4 CABINA DOBLE</t>
  </si>
  <si>
    <t>CAMPERO</t>
  </si>
  <si>
    <t>LABORATORIO MOVIL</t>
  </si>
  <si>
    <t>MOTO</t>
  </si>
  <si>
    <t>MOTOS</t>
  </si>
  <si>
    <t>2018-2022</t>
  </si>
  <si>
    <t>PANEL</t>
  </si>
  <si>
    <t>2018-2019-2020</t>
  </si>
  <si>
    <t>VALOR TOTAL</t>
  </si>
  <si>
    <t>PRECIOS TECHO</t>
  </si>
  <si>
    <t>VALOR UNITARIO INCLUIDO IVA Y DEMAS IMPUESTOS</t>
  </si>
  <si>
    <t>VALOR TOTAL INCLUIDO IVA Y DEMAS IMPUESTOS</t>
  </si>
  <si>
    <t>VALORES OFERTADOS</t>
  </si>
  <si>
    <r>
      <t>DISTRITO DE SANTIAGO DE CALI</t>
    </r>
    <r>
      <rPr>
        <sz val="14"/>
        <rFont val="Calibri"/>
        <family val="2"/>
      </rPr>
      <t xml:space="preserve">
Secretaria de Seguridad y Justicia
FORMATO DE OFERTA ECONOMICA </t>
    </r>
    <r>
      <rPr>
        <b/>
        <sz val="14"/>
        <rFont val="Calibri"/>
        <family val="2"/>
      </rPr>
      <t xml:space="preserve">
</t>
    </r>
  </si>
  <si>
    <t>El oferente, al diligenciar el presente formato de oferta económica, declara que conoce los precios de referencia (precios techo) establecidos en el análisis del sector elaborado por la entidad. En tal sentido, se compromete a no exceder los precios unitarios techo definidos para cada ítem, ni a superar el valor total del presupuesto oficial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</si>
</sst>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font>
      <sz val="12"/>
      <color theme="1"/>
      <name val="Aptos Narrow"/>
      <family val="2"/>
      <scheme val="minor"/>
    </font>
    <font>
      <sz val="12"/>
      <color theme="1"/>
      <name val="Aptos Narrow"/>
      <family val="2"/>
      <scheme val="minor"/>
    </font>
    <font>
      <b/>
      <sz val="8"/>
      <color rgb="FF000000"/>
      <name val="Calibri"/>
      <family val="2"/>
    </font>
    <font>
      <sz val="8"/>
      <color rgb="FF000000"/>
      <name val="Calibri"/>
      <family val="2"/>
    </font>
    <font>
      <b/>
      <sz val="14"/>
      <name val="Calibri"/>
      <family val="2"/>
    </font>
    <font>
      <sz val="14"/>
      <name val="Calibri"/>
      <family val="2"/>
    </font>
    <font>
      <sz val="10"/>
      <color theme="1"/>
      <name val="Aptos Narrow (Cuerpo)"/>
    </font>
  </fonts>
  <fills count="4">
    <fill>
      <patternFill patternType="none"/>
    </fill>
    <fill>
      <patternFill patternType="gray125"/>
    </fill>
    <fill>
      <patternFill patternType="solid">
        <fgColor rgb="FFA6A6A6"/>
        <bgColor indexed="64"/>
      </patternFill>
    </fill>
    <fill>
      <patternFill patternType="solid">
        <fgColor rgb="FFFFFFFF"/>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3" fillId="0" borderId="1" xfId="0" applyFont="1" applyBorder="1" applyAlignment="1">
      <alignment horizontal="center" vertical="center"/>
    </xf>
    <xf numFmtId="44" fontId="3" fillId="0" borderId="1" xfId="1" applyFont="1" applyBorder="1" applyAlignment="1">
      <alignment horizontal="center" vertical="center" wrapText="1"/>
    </xf>
    <xf numFmtId="44" fontId="3" fillId="0" borderId="1" xfId="1" applyFont="1" applyBorder="1" applyAlignment="1">
      <alignment horizontal="center" vertical="center"/>
    </xf>
    <xf numFmtId="0" fontId="3" fillId="0" borderId="1" xfId="0" applyFont="1" applyBorder="1" applyAlignment="1">
      <alignment horizontal="center" vertical="center" wrapText="1"/>
    </xf>
    <xf numFmtId="0" fontId="2" fillId="0" borderId="5" xfId="0" applyFont="1" applyBorder="1" applyAlignment="1">
      <alignment horizontal="center" vertical="center"/>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0" fillId="0" borderId="1" xfId="0" applyBorder="1" applyAlignment="1">
      <alignment wrapText="1"/>
    </xf>
    <xf numFmtId="0" fontId="4" fillId="3" borderId="1" xfId="0" applyFont="1" applyFill="1" applyBorder="1" applyAlignment="1">
      <alignment horizontal="center" vertical="center" wrapText="1"/>
    </xf>
    <xf numFmtId="0" fontId="6" fillId="0" borderId="1" xfId="0" applyFont="1" applyBorder="1" applyAlignment="1">
      <alignment horizontal="center" wrapText="1"/>
    </xf>
    <xf numFmtId="0" fontId="0" fillId="0" borderId="1" xfId="0" applyBorder="1" applyAlignment="1">
      <alignment horizontal="center" wrapText="1"/>
    </xf>
    <xf numFmtId="0" fontId="2" fillId="2" borderId="1" xfId="0" applyFont="1" applyFill="1" applyBorder="1" applyAlignment="1">
      <alignment horizontal="center" vertical="center" wrapText="1"/>
    </xf>
    <xf numFmtId="44" fontId="2" fillId="0" borderId="2" xfId="0" applyNumberFormat="1" applyFont="1" applyBorder="1" applyAlignment="1">
      <alignment horizontal="center" vertical="center"/>
    </xf>
    <xf numFmtId="44" fontId="2" fillId="0" borderId="4" xfId="0" applyNumberFormat="1"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127000</xdr:colOff>
      <xdr:row>1</xdr:row>
      <xdr:rowOff>88900</xdr:rowOff>
    </xdr:from>
    <xdr:to>
      <xdr:col>8</xdr:col>
      <xdr:colOff>758370</xdr:colOff>
      <xdr:row>1</xdr:row>
      <xdr:rowOff>625475</xdr:rowOff>
    </xdr:to>
    <xdr:pic>
      <xdr:nvPicPr>
        <xdr:cNvPr id="2" name="image1.jpg" descr="escudo">
          <a:extLst>
            <a:ext uri="{FF2B5EF4-FFF2-40B4-BE49-F238E27FC236}">
              <a16:creationId xmlns:a16="http://schemas.microsoft.com/office/drawing/2014/main" id="{C2B7677F-B703-4C10-B3F8-B422810EBFD0}"/>
            </a:ext>
          </a:extLst>
        </xdr:cNvPr>
        <xdr:cNvPicPr preferRelativeResize="0"/>
      </xdr:nvPicPr>
      <xdr:blipFill>
        <a:blip xmlns:r="http://schemas.openxmlformats.org/officeDocument/2006/relationships" r:embed="rId1" cstate="print"/>
        <a:stretch>
          <a:fillRect/>
        </a:stretch>
      </xdr:blipFill>
      <xdr:spPr>
        <a:xfrm>
          <a:off x="9766300" y="292100"/>
          <a:ext cx="631370" cy="504825"/>
        </a:xfrm>
        <a:prstGeom prst="rect">
          <a:avLst/>
        </a:prstGeom>
        <a:noFill/>
      </xdr:spPr>
    </xdr:pic>
    <xdr:clientData fLocksWithSheet="0"/>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E5E43-FB9A-41A1-92FC-062E63742E81}">
  <dimension ref="B2:I26"/>
  <sheetViews>
    <sheetView tabSelected="1" topLeftCell="A13" workbookViewId="0">
      <selection activeCell="K22" sqref="K22"/>
    </sheetView>
  </sheetViews>
  <sheetFormatPr baseColWidth="10" defaultRowHeight="15"/>
  <cols>
    <col min="3" max="3" width="13.44140625" customWidth="1"/>
  </cols>
  <sheetData>
    <row r="2" spans="2:9" ht="55.5" customHeight="1">
      <c r="B2" s="9" t="s">
        <v>27</v>
      </c>
      <c r="C2" s="9"/>
      <c r="D2" s="9"/>
      <c r="E2" s="9"/>
      <c r="F2" s="9"/>
      <c r="G2" s="9"/>
      <c r="H2" s="9"/>
      <c r="I2" s="8"/>
    </row>
    <row r="3" spans="2:9" ht="27.6" customHeight="1">
      <c r="B3" s="10" t="s">
        <v>28</v>
      </c>
      <c r="C3" s="11"/>
      <c r="D3" s="11"/>
      <c r="E3" s="11"/>
      <c r="F3" s="11"/>
      <c r="G3" s="11"/>
      <c r="H3" s="11"/>
      <c r="I3" s="11"/>
    </row>
    <row r="4" spans="2:9" ht="26.45" customHeight="1">
      <c r="B4" s="11"/>
      <c r="C4" s="11"/>
      <c r="D4" s="11"/>
      <c r="E4" s="11"/>
      <c r="F4" s="11"/>
      <c r="G4" s="11"/>
      <c r="H4" s="11"/>
      <c r="I4" s="11"/>
    </row>
    <row r="5" spans="2:9" ht="15" customHeight="1">
      <c r="B5" s="12" t="s">
        <v>0</v>
      </c>
      <c r="C5" s="12" t="s">
        <v>1</v>
      </c>
      <c r="D5" s="12" t="s">
        <v>2</v>
      </c>
      <c r="E5" s="12" t="s">
        <v>3</v>
      </c>
      <c r="F5" s="12" t="s">
        <v>23</v>
      </c>
      <c r="G5" s="12"/>
      <c r="H5" s="12" t="s">
        <v>26</v>
      </c>
      <c r="I5" s="12"/>
    </row>
    <row r="6" spans="2:9" ht="47.45" customHeight="1">
      <c r="B6" s="12"/>
      <c r="C6" s="12"/>
      <c r="D6" s="12"/>
      <c r="E6" s="12"/>
      <c r="F6" s="6" t="s">
        <v>24</v>
      </c>
      <c r="G6" s="7" t="s">
        <v>25</v>
      </c>
      <c r="H6" s="6" t="s">
        <v>24</v>
      </c>
      <c r="I6" s="7" t="s">
        <v>25</v>
      </c>
    </row>
    <row r="7" spans="2:9">
      <c r="B7" s="1" t="s">
        <v>4</v>
      </c>
      <c r="C7" s="1" t="s">
        <v>5</v>
      </c>
      <c r="D7" s="1">
        <v>2017</v>
      </c>
      <c r="E7" s="1">
        <v>15</v>
      </c>
      <c r="F7" s="2">
        <v>307731</v>
      </c>
      <c r="G7" s="3">
        <f>F7*E7</f>
        <v>4615965</v>
      </c>
      <c r="H7" s="3"/>
      <c r="I7" s="3">
        <f>H7*E7</f>
        <v>0</v>
      </c>
    </row>
    <row r="8" spans="2:9">
      <c r="B8" s="1" t="s">
        <v>4</v>
      </c>
      <c r="C8" s="1" t="s">
        <v>5</v>
      </c>
      <c r="D8" s="1" t="s">
        <v>6</v>
      </c>
      <c r="E8" s="1">
        <v>9</v>
      </c>
      <c r="F8" s="3">
        <v>307431</v>
      </c>
      <c r="G8" s="3">
        <f t="shared" ref="G8:G24" si="0">F8*E8</f>
        <v>2766879</v>
      </c>
      <c r="H8" s="3"/>
      <c r="I8" s="3">
        <f t="shared" ref="I8:I25" si="1">H8*E8</f>
        <v>0</v>
      </c>
    </row>
    <row r="9" spans="2:9">
      <c r="B9" s="1" t="s">
        <v>7</v>
      </c>
      <c r="C9" s="1" t="s">
        <v>5</v>
      </c>
      <c r="D9" s="1">
        <v>2018</v>
      </c>
      <c r="E9" s="1">
        <v>2</v>
      </c>
      <c r="F9" s="3">
        <v>302200</v>
      </c>
      <c r="G9" s="3">
        <f t="shared" si="0"/>
        <v>604400</v>
      </c>
      <c r="H9" s="3"/>
      <c r="I9" s="3">
        <f t="shared" si="1"/>
        <v>0</v>
      </c>
    </row>
    <row r="10" spans="2:9">
      <c r="B10" s="1" t="s">
        <v>8</v>
      </c>
      <c r="C10" s="1" t="s">
        <v>9</v>
      </c>
      <c r="D10" s="1">
        <v>2017</v>
      </c>
      <c r="E10" s="1">
        <v>1</v>
      </c>
      <c r="F10" s="3">
        <v>454350.00000000035</v>
      </c>
      <c r="G10" s="3">
        <f t="shared" si="0"/>
        <v>454350.00000000035</v>
      </c>
      <c r="H10" s="3"/>
      <c r="I10" s="3">
        <f t="shared" si="1"/>
        <v>0</v>
      </c>
    </row>
    <row r="11" spans="2:9">
      <c r="B11" s="1" t="s">
        <v>10</v>
      </c>
      <c r="C11" s="1" t="s">
        <v>9</v>
      </c>
      <c r="D11" s="1">
        <v>2017</v>
      </c>
      <c r="E11" s="1">
        <v>1</v>
      </c>
      <c r="F11" s="3">
        <v>454350</v>
      </c>
      <c r="G11" s="3">
        <f t="shared" si="0"/>
        <v>454350</v>
      </c>
      <c r="H11" s="3"/>
      <c r="I11" s="3">
        <f t="shared" si="1"/>
        <v>0</v>
      </c>
    </row>
    <row r="12" spans="2:9">
      <c r="B12" s="1" t="s">
        <v>11</v>
      </c>
      <c r="C12" s="1" t="s">
        <v>9</v>
      </c>
      <c r="D12" s="1">
        <v>2022</v>
      </c>
      <c r="E12" s="1">
        <v>1</v>
      </c>
      <c r="F12" s="3">
        <v>454150</v>
      </c>
      <c r="G12" s="3">
        <f t="shared" si="0"/>
        <v>454150</v>
      </c>
      <c r="H12" s="3"/>
      <c r="I12" s="3">
        <f t="shared" si="1"/>
        <v>0</v>
      </c>
    </row>
    <row r="13" spans="2:9">
      <c r="B13" s="1" t="s">
        <v>12</v>
      </c>
      <c r="C13" s="1" t="s">
        <v>5</v>
      </c>
      <c r="D13" s="1">
        <v>2018</v>
      </c>
      <c r="E13" s="1">
        <v>1</v>
      </c>
      <c r="F13" s="3">
        <v>352086</v>
      </c>
      <c r="G13" s="3">
        <f t="shared" si="0"/>
        <v>352086</v>
      </c>
      <c r="H13" s="3"/>
      <c r="I13" s="3">
        <f t="shared" si="1"/>
        <v>0</v>
      </c>
    </row>
    <row r="14" spans="2:9">
      <c r="B14" s="1" t="s">
        <v>12</v>
      </c>
      <c r="C14" s="1" t="s">
        <v>5</v>
      </c>
      <c r="D14" s="1">
        <v>2017</v>
      </c>
      <c r="E14" s="1">
        <v>1</v>
      </c>
      <c r="F14" s="3">
        <v>307631</v>
      </c>
      <c r="G14" s="3">
        <f t="shared" si="0"/>
        <v>307631</v>
      </c>
      <c r="H14" s="3"/>
      <c r="I14" s="3">
        <f t="shared" si="1"/>
        <v>0</v>
      </c>
    </row>
    <row r="15" spans="2:9">
      <c r="B15" s="1" t="s">
        <v>12</v>
      </c>
      <c r="C15" s="1" t="s">
        <v>9</v>
      </c>
      <c r="D15" s="1">
        <v>2017</v>
      </c>
      <c r="E15" s="1">
        <v>7</v>
      </c>
      <c r="F15" s="3">
        <v>454350</v>
      </c>
      <c r="G15" s="3">
        <f t="shared" si="0"/>
        <v>3180450</v>
      </c>
      <c r="H15" s="3"/>
      <c r="I15" s="3">
        <f t="shared" si="1"/>
        <v>0</v>
      </c>
    </row>
    <row r="16" spans="2:9">
      <c r="B16" s="1" t="s">
        <v>13</v>
      </c>
      <c r="C16" s="1" t="s">
        <v>5</v>
      </c>
      <c r="D16" s="1">
        <v>2017</v>
      </c>
      <c r="E16" s="1">
        <v>4</v>
      </c>
      <c r="F16" s="3">
        <v>307731</v>
      </c>
      <c r="G16" s="3">
        <f t="shared" si="0"/>
        <v>1230924</v>
      </c>
      <c r="H16" s="3"/>
      <c r="I16" s="3">
        <f t="shared" si="1"/>
        <v>0</v>
      </c>
    </row>
    <row r="17" spans="2:9" ht="22.5">
      <c r="B17" s="4" t="s">
        <v>14</v>
      </c>
      <c r="C17" s="1" t="s">
        <v>5</v>
      </c>
      <c r="D17" s="1" t="s">
        <v>6</v>
      </c>
      <c r="E17" s="1">
        <v>36</v>
      </c>
      <c r="F17" s="3">
        <v>307431</v>
      </c>
      <c r="G17" s="3">
        <f t="shared" si="0"/>
        <v>11067516</v>
      </c>
      <c r="H17" s="3"/>
      <c r="I17" s="3">
        <f t="shared" si="1"/>
        <v>0</v>
      </c>
    </row>
    <row r="18" spans="2:9">
      <c r="B18" s="1" t="s">
        <v>15</v>
      </c>
      <c r="C18" s="1" t="s">
        <v>5</v>
      </c>
      <c r="D18" s="1">
        <v>2018</v>
      </c>
      <c r="E18" s="1">
        <v>1</v>
      </c>
      <c r="F18" s="3">
        <v>307431</v>
      </c>
      <c r="G18" s="3">
        <f t="shared" si="0"/>
        <v>307431</v>
      </c>
      <c r="H18" s="3"/>
      <c r="I18" s="3">
        <f t="shared" si="1"/>
        <v>0</v>
      </c>
    </row>
    <row r="19" spans="2:9">
      <c r="B19" s="4" t="s">
        <v>16</v>
      </c>
      <c r="C19" s="1" t="s">
        <v>5</v>
      </c>
      <c r="D19" s="1">
        <v>2017</v>
      </c>
      <c r="E19" s="1">
        <v>1</v>
      </c>
      <c r="F19" s="3">
        <v>307631</v>
      </c>
      <c r="G19" s="3">
        <f t="shared" si="0"/>
        <v>307631</v>
      </c>
      <c r="H19" s="3"/>
      <c r="I19" s="3">
        <f t="shared" si="1"/>
        <v>0</v>
      </c>
    </row>
    <row r="20" spans="2:9">
      <c r="B20" s="1" t="s">
        <v>17</v>
      </c>
      <c r="C20" s="1" t="s">
        <v>18</v>
      </c>
      <c r="D20" s="1">
        <v>2023</v>
      </c>
      <c r="E20" s="1">
        <v>11</v>
      </c>
      <c r="F20" s="3">
        <v>207450</v>
      </c>
      <c r="G20" s="3">
        <f t="shared" si="0"/>
        <v>2281950</v>
      </c>
      <c r="H20" s="3"/>
      <c r="I20" s="3">
        <f t="shared" si="1"/>
        <v>0</v>
      </c>
    </row>
    <row r="21" spans="2:9">
      <c r="B21" s="1" t="s">
        <v>17</v>
      </c>
      <c r="C21" s="1" t="s">
        <v>18</v>
      </c>
      <c r="D21" s="1" t="s">
        <v>19</v>
      </c>
      <c r="E21" s="1">
        <v>194</v>
      </c>
      <c r="F21" s="3">
        <v>207750</v>
      </c>
      <c r="G21" s="3">
        <f t="shared" si="0"/>
        <v>40303500</v>
      </c>
      <c r="H21" s="3"/>
      <c r="I21" s="3">
        <f t="shared" si="1"/>
        <v>0</v>
      </c>
    </row>
    <row r="22" spans="2:9">
      <c r="B22" s="1" t="s">
        <v>17</v>
      </c>
      <c r="C22" s="1" t="s">
        <v>18</v>
      </c>
      <c r="D22" s="1">
        <v>2019</v>
      </c>
      <c r="E22" s="1">
        <v>92</v>
      </c>
      <c r="F22" s="3">
        <v>207750</v>
      </c>
      <c r="G22" s="3">
        <f t="shared" si="0"/>
        <v>19113000</v>
      </c>
      <c r="H22" s="3"/>
      <c r="I22" s="3">
        <f t="shared" si="1"/>
        <v>0</v>
      </c>
    </row>
    <row r="23" spans="2:9">
      <c r="B23" s="1" t="s">
        <v>17</v>
      </c>
      <c r="C23" s="1" t="s">
        <v>18</v>
      </c>
      <c r="D23" s="1">
        <v>2017</v>
      </c>
      <c r="E23" s="1">
        <v>77</v>
      </c>
      <c r="F23" s="3">
        <v>208050</v>
      </c>
      <c r="G23" s="3">
        <f t="shared" si="0"/>
        <v>16019850</v>
      </c>
      <c r="H23" s="3"/>
      <c r="I23" s="3">
        <f t="shared" si="1"/>
        <v>0</v>
      </c>
    </row>
    <row r="24" spans="2:9">
      <c r="B24" s="1" t="s">
        <v>20</v>
      </c>
      <c r="C24" s="1" t="s">
        <v>5</v>
      </c>
      <c r="D24" s="1" t="s">
        <v>21</v>
      </c>
      <c r="E24" s="1">
        <v>19</v>
      </c>
      <c r="F24" s="3">
        <v>302200</v>
      </c>
      <c r="G24" s="3">
        <f t="shared" si="0"/>
        <v>5741800</v>
      </c>
      <c r="H24" s="3"/>
      <c r="I24" s="3">
        <f t="shared" si="1"/>
        <v>0</v>
      </c>
    </row>
    <row r="25" spans="2:9">
      <c r="B25" s="1" t="s">
        <v>20</v>
      </c>
      <c r="C25" s="1" t="s">
        <v>5</v>
      </c>
      <c r="D25" s="1">
        <v>2017</v>
      </c>
      <c r="E25" s="1">
        <v>3</v>
      </c>
      <c r="F25" s="3">
        <v>307631</v>
      </c>
      <c r="G25" s="3">
        <f>F25*E25</f>
        <v>922893</v>
      </c>
      <c r="H25" s="3"/>
      <c r="I25" s="3">
        <f t="shared" si="1"/>
        <v>0</v>
      </c>
    </row>
    <row r="26" spans="2:9">
      <c r="B26" s="15" t="s">
        <v>22</v>
      </c>
      <c r="C26" s="16"/>
      <c r="D26" s="17"/>
      <c r="E26" s="5">
        <f>SUM(E7:E25)</f>
        <v>476</v>
      </c>
      <c r="F26" s="13">
        <f>SUM(G7:G25)</f>
        <v>110486756</v>
      </c>
      <c r="G26" s="14"/>
      <c r="H26" s="13">
        <f>SUM(I7:I25)</f>
        <v>0</v>
      </c>
      <c r="I26" s="14"/>
    </row>
  </sheetData>
  <mergeCells count="11">
    <mergeCell ref="B2:H2"/>
    <mergeCell ref="B3:I4"/>
    <mergeCell ref="F5:G5"/>
    <mergeCell ref="F26:G26"/>
    <mergeCell ref="H26:I26"/>
    <mergeCell ref="H5:I5"/>
    <mergeCell ref="B26:D26"/>
    <mergeCell ref="B5:B6"/>
    <mergeCell ref="C5:C6"/>
    <mergeCell ref="D5:D6"/>
    <mergeCell ref="E5:E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Diego Trujillo Alvira</dc:creator>
  <cp:lastModifiedBy>ANDREA ORTIZ</cp:lastModifiedBy>
  <dcterms:created xsi:type="dcterms:W3CDTF">2025-08-24T01:08:58Z</dcterms:created>
  <dcterms:modified xsi:type="dcterms:W3CDTF">2025-08-25T11:51:16Z</dcterms:modified>
</cp:coreProperties>
</file>