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mc:AlternateContent xmlns:mc="http://schemas.openxmlformats.org/markup-compatibility/2006">
    <mc:Choice Requires="x15">
      <x15ac:absPath xmlns:x15ac="http://schemas.microsoft.com/office/spreadsheetml/2010/11/ac" url="https://icbfgob-my.sharepoint.com/personal/julian_perezr_icbf_gov_co/Documents/2025/CONTRATOS DE MINIMA CUANTIA 2025/PAPELERIA/"/>
    </mc:Choice>
  </mc:AlternateContent>
  <xr:revisionPtr revIDLastSave="137" documentId="8_{0E3278CB-6D2F-47F4-9A26-FB1CA0FF5346}" xr6:coauthVersionLast="47" xr6:coauthVersionMax="47" xr10:uidLastSave="{CE030CF9-86BD-4FF1-9A7F-5C33A27193EF}"/>
  <bookViews>
    <workbookView xWindow="-120" yWindow="-120" windowWidth="29040" windowHeight="15720" firstSheet="1" activeTab="2" xr2:uid="{00000000-000D-0000-FFFF-FFFF00000000}"/>
  </bookViews>
  <sheets>
    <sheet name="INSTRUCCIONES" sheetId="5" r:id="rId1"/>
    <sheet name="TABLAS DE VALORACION" sheetId="2" r:id="rId2"/>
    <sheet name="ANEXO RIESGOS" sheetId="6" r:id="rId3"/>
  </sheets>
  <externalReferences>
    <externalReference r:id="rId4"/>
  </externalReferences>
  <definedNames>
    <definedName name="_xlnm._FilterDatabase" localSheetId="2" hidden="1">'ANEXO RIESGOS'!$A$6:$X$6</definedName>
    <definedName name="_xlnm._FilterDatabase" localSheetId="0" hidden="1">INSTRUCCIONES!$A$11:$N$11</definedName>
    <definedName name="_xlnm.Print_Area" localSheetId="2">'ANEXO RIESGOS'!$B$1:$X$19</definedName>
    <definedName name="_xlnm.Print_Area" localSheetId="0">INSTRUCCIONES!$A$1:$M$40</definedName>
    <definedName name="ASIGNACIÓN" localSheetId="2">[1]INSTRUCCIONES!$H$31:$H$32</definedName>
    <definedName name="ASIGNACIÓN" localSheetId="0">#REF!</definedName>
    <definedName name="ASIGNACIÓN">'TABLAS DE VALORACION'!#REF!</definedName>
    <definedName name="CLASE" localSheetId="2">[1]INSTRUCCIONES!$C$31:$C$32</definedName>
    <definedName name="CLASE" localSheetId="0">#REF!</definedName>
    <definedName name="CLASE">'TABLAS DE VALORACION'!#REF!</definedName>
    <definedName name="ETAPA" localSheetId="2">[1]INSTRUCCIONES!#REF!</definedName>
    <definedName name="ETAPA" localSheetId="0">#REF!</definedName>
    <definedName name="ETAPA">'TABLAS DE VALORACION'!#REF!</definedName>
    <definedName name="FUENTE" localSheetId="2">[1]INSTRUCCIONES!$D$31:$D$32</definedName>
    <definedName name="FUENTE" localSheetId="0">#REF!</definedName>
    <definedName name="FUENTE">'TABLAS DE VALORACION'!#REF!</definedName>
    <definedName name="IMPACTO" localSheetId="2">[1]INSTRUCCIONES!$G$31:$G$35</definedName>
    <definedName name="IMPACTO" localSheetId="0">#REF!</definedName>
    <definedName name="IMPACTO">'TABLAS DE VALORACION'!#REF!</definedName>
    <definedName name="PROBABILIDAD" localSheetId="2">[1]INSTRUCCIONES!$F$31:$F$35</definedName>
    <definedName name="PROBABILIDAD" localSheetId="0">#REF!</definedName>
    <definedName name="PROBABILIDAD">'TABLAS DE VALORACION'!#REF!</definedName>
    <definedName name="TIPO" localSheetId="2">[1]INSTRUCCIONES!#REF!</definedName>
    <definedName name="TIPO" localSheetId="0">#REF!</definedName>
    <definedName name="TIPO">'TABLAS DE VALORACION'!#REF!</definedName>
    <definedName name="_xlnm.Print_Titles" localSheetId="2">'ANEXO RIESGOS'!$1:$6</definedName>
    <definedName name="_xlnm.Print_Titles" localSheetId="0">INSTRUCCIONES!$7:$11</definedName>
    <definedName name="_xlnm.Print_Titles" localSheetId="1">'TABLAS DE VALORACION'!$2:$10</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19" i="6" l="1"/>
  <c r="R19" i="6" s="1"/>
  <c r="K19" i="6"/>
  <c r="L19" i="6" s="1"/>
  <c r="Q18" i="6"/>
  <c r="R18" i="6" s="1"/>
  <c r="K18" i="6"/>
  <c r="L18" i="6" s="1"/>
  <c r="Q17" i="6"/>
  <c r="R17" i="6" s="1"/>
  <c r="K17" i="6"/>
  <c r="L17" i="6" s="1"/>
  <c r="Q16" i="6"/>
  <c r="R16" i="6" s="1"/>
  <c r="K16" i="6"/>
  <c r="L16" i="6" s="1"/>
  <c r="Q15" i="6"/>
  <c r="R15" i="6" s="1"/>
  <c r="K15" i="6"/>
  <c r="L15" i="6" s="1"/>
  <c r="Q14" i="6"/>
  <c r="R14" i="6" s="1"/>
  <c r="K14" i="6"/>
  <c r="L14" i="6" s="1"/>
  <c r="Q13" i="6"/>
  <c r="R13" i="6" s="1"/>
  <c r="K13" i="6"/>
  <c r="L13" i="6" s="1"/>
  <c r="Q12" i="6"/>
  <c r="R12" i="6" s="1"/>
  <c r="K12" i="6"/>
  <c r="L12" i="6" s="1"/>
  <c r="Q11" i="6"/>
  <c r="R11" i="6" s="1"/>
  <c r="K11" i="6"/>
  <c r="L11" i="6" s="1"/>
  <c r="Q10" i="6"/>
  <c r="R10" i="6" s="1"/>
  <c r="K10" i="6"/>
  <c r="L10" i="6" s="1"/>
  <c r="Q9" i="6"/>
  <c r="R9" i="6" s="1"/>
  <c r="K9" i="6"/>
  <c r="L9" i="6" s="1"/>
  <c r="Q8" i="6"/>
  <c r="R8" i="6" s="1"/>
  <c r="K8" i="6"/>
  <c r="L8" i="6" s="1"/>
</calcChain>
</file>

<file path=xl/sharedStrings.xml><?xml version="1.0" encoding="utf-8"?>
<sst xmlns="http://schemas.openxmlformats.org/spreadsheetml/2006/main" count="456" uniqueCount="246">
  <si>
    <t>Denominación del bien o servicio</t>
  </si>
  <si>
    <t>Anexo #</t>
  </si>
  <si>
    <t>Fecha</t>
  </si>
  <si>
    <t>No.</t>
  </si>
  <si>
    <t>Clase</t>
  </si>
  <si>
    <t>Fuente</t>
  </si>
  <si>
    <t>Etapa</t>
  </si>
  <si>
    <t>Tipo</t>
  </si>
  <si>
    <t>Descripción (Qué puede pasar y, cómo puede ocurrir)</t>
  </si>
  <si>
    <t>Consecuencia de la ocurrencia del evento</t>
  </si>
  <si>
    <t>Probabilidad</t>
  </si>
  <si>
    <t>Impacto</t>
  </si>
  <si>
    <t>Valoración del riesgo</t>
  </si>
  <si>
    <t>Categoría</t>
  </si>
  <si>
    <t>¿A quién se le asigna?</t>
  </si>
  <si>
    <t>Tratamiento/Controles a ser implementados</t>
  </si>
  <si>
    <t>Impacto después del tratamiento</t>
  </si>
  <si>
    <t>¿Afecta la ejecución del contrato?</t>
  </si>
  <si>
    <t>Responsable por implementar el tratamiento</t>
  </si>
  <si>
    <t>A partir de cuando se inicia el tratamiento</t>
  </si>
  <si>
    <t>Cuando se completa el tratamiento</t>
  </si>
  <si>
    <t>Monitoreo y revisión</t>
  </si>
  <si>
    <t>¿Cómo se realiza  el monitoreo?</t>
  </si>
  <si>
    <t>Periodicidad</t>
  </si>
  <si>
    <t>Eliminar esta fila antes de remitir a la Dirección de Abastecimiento</t>
  </si>
  <si>
    <t>Numeración consecutiva desde 1</t>
  </si>
  <si>
    <t xml:space="preserve">Seleccionar de lista desplegable </t>
  </si>
  <si>
    <t>Seleccionar de lista desplegable</t>
  </si>
  <si>
    <t>Digitar</t>
  </si>
  <si>
    <t>Formulado, no modificar</t>
  </si>
  <si>
    <t>Seleccione la opción de las listas desplegables en las columnas con títulos de color amarillo de acuerdo con las siguientes tablas.</t>
  </si>
  <si>
    <t>Descripción</t>
  </si>
  <si>
    <t>Desde</t>
  </si>
  <si>
    <t>Hasta</t>
  </si>
  <si>
    <t>General</t>
  </si>
  <si>
    <t>Es un Riesgo de todos los Procesos de Contratación adelantados por la Entidad Estatal, por lo cual está presente en toda su actividad contractual.</t>
  </si>
  <si>
    <t>Planeación</t>
  </si>
  <si>
    <t>Plan anual de adquisición</t>
  </si>
  <si>
    <t xml:space="preserve"> Acto de Apertura del Proceso de
Contratación</t>
  </si>
  <si>
    <t>Específico</t>
  </si>
  <si>
    <t>Es un Riesgo propio del Proceso de Contratación objeto de análisis.</t>
  </si>
  <si>
    <t>Selección</t>
  </si>
  <si>
    <t xml:space="preserve"> Adjudicación o la declaración de desierto del Proceso de Contratación</t>
  </si>
  <si>
    <t>Interno</t>
  </si>
  <si>
    <t>Contratación</t>
  </si>
  <si>
    <t xml:space="preserve"> Adjudicación del contrato objeto del proceso de contratación</t>
  </si>
  <si>
    <t>Perfeccionamiento</t>
  </si>
  <si>
    <t>Externo</t>
  </si>
  <si>
    <t>Es un Riesgo del sector del objeto del Proceso de Contratación, o asociado a asuntos no referidos a la Entidad Estatal (desastres económicos, existencia de monopolios, circunstancias electorales).</t>
  </si>
  <si>
    <t>Ejecución</t>
  </si>
  <si>
    <t>Vencimiento del plazo o acta de liquidación</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</si>
  <si>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</si>
  <si>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</si>
  <si>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Valoración (combinación de probabilidad y valoración)</t>
  </si>
  <si>
    <t>Categoría del riesgo</t>
  </si>
  <si>
    <t>Valoración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</si>
  <si>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</si>
  <si>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</si>
  <si>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</si>
  <si>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</si>
  <si>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</si>
  <si>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</si>
  <si>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 xml:space="preserve">  Raro (puede ocurrir excepcionalmente)  </t>
  </si>
  <si>
    <t>Clasificación Monetaria</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</si>
  <si>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</si>
  <si>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</si>
  <si>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</si>
  <si>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</si>
  <si>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8,9,10</t>
  </si>
  <si>
    <t>Riesgo Extremo</t>
  </si>
  <si>
    <t>Improbable (puede ocurrir ocasionalmente)</t>
  </si>
  <si>
    <t>Valoración</t>
  </si>
  <si>
    <t xml:space="preserve">Insignificante </t>
  </si>
  <si>
    <t>Menor</t>
  </si>
  <si>
    <t xml:space="preserve">Moderado </t>
  </si>
  <si>
    <t>Mayor</t>
  </si>
  <si>
    <t>Catastrófico</t>
  </si>
  <si>
    <t>6 Y 7</t>
  </si>
  <si>
    <t>Riesgo Alto</t>
  </si>
  <si>
    <t>Posible (puede ocurrir en cualquier momento futuro)</t>
  </si>
  <si>
    <t>Riesgo Medio</t>
  </si>
  <si>
    <t xml:space="preserve">Probable (probablemente va a ocurrir)                                          </t>
  </si>
  <si>
    <t>2,3 Y 4</t>
  </si>
  <si>
    <t>Riesgo Bajo</t>
  </si>
  <si>
    <t>Casi cierto (ocurre en la mayoría de circunstancias)              </t>
  </si>
  <si>
    <t xml:space="preserve"> Improbable (puede ocurrir ocasionalmente)</t>
  </si>
  <si>
    <t>Si</t>
  </si>
  <si>
    <t>ICBF</t>
  </si>
  <si>
    <t>No</t>
  </si>
  <si>
    <t>Contratista</t>
  </si>
  <si>
    <t>ICBF y Contratista</t>
  </si>
  <si>
    <t>Clasificación de la Información:
Pública</t>
  </si>
  <si>
    <t>Anexo 3.F1.P3.ABS</t>
  </si>
  <si>
    <t xml:space="preserve">No. </t>
  </si>
  <si>
    <t>Nombre de columna / celda</t>
  </si>
  <si>
    <t>Columna / celda</t>
  </si>
  <si>
    <t xml:space="preserve">Este campo corresponde al numeral 1 de la FCT. </t>
  </si>
  <si>
    <t>Anexo No.</t>
  </si>
  <si>
    <t xml:space="preserve">Fecha </t>
  </si>
  <si>
    <t xml:space="preserve">Diligenciar la fecha en la que se elabora el anexo. </t>
  </si>
  <si>
    <t>C</t>
  </si>
  <si>
    <t>E</t>
  </si>
  <si>
    <t>J</t>
  </si>
  <si>
    <t>K</t>
  </si>
  <si>
    <t>Instrucciones para el diligenciamiento del anexo FCT- Matriz de identificación, valoración y asignación de riesgos</t>
  </si>
  <si>
    <t>TABLA DE VALORACIÓN NO. 1</t>
  </si>
  <si>
    <t>TABLA DE VALORACIÓN NO. 2</t>
  </si>
  <si>
    <t>Lista desplegable</t>
  </si>
  <si>
    <t>H6</t>
  </si>
  <si>
    <t>Y6</t>
  </si>
  <si>
    <t>Y7</t>
  </si>
  <si>
    <t>D</t>
  </si>
  <si>
    <t>Formulado</t>
  </si>
  <si>
    <t>Numeración consecutiva del riesgo desde 1.</t>
  </si>
  <si>
    <t>F</t>
  </si>
  <si>
    <t>G</t>
  </si>
  <si>
    <t>I</t>
  </si>
  <si>
    <t>H</t>
  </si>
  <si>
    <t>L</t>
  </si>
  <si>
    <t>M</t>
  </si>
  <si>
    <t>N</t>
  </si>
  <si>
    <t>O</t>
  </si>
  <si>
    <t>P</t>
  </si>
  <si>
    <t>Q</t>
  </si>
  <si>
    <t>R</t>
  </si>
  <si>
    <t>S</t>
  </si>
  <si>
    <t>T</t>
  </si>
  <si>
    <t>U</t>
  </si>
  <si>
    <t>V</t>
  </si>
  <si>
    <t>W</t>
  </si>
  <si>
    <t>X</t>
  </si>
  <si>
    <t>Y</t>
  </si>
  <si>
    <t xml:space="preserve">Describir el Riesgo teniendo en cuenta los siguientes aspectos: (a) los eventos que impidan la adjudicación y firma del contrato como resultado del Proceso de Contratación; (b) los eventos que alteren la ejecución del contrato; (c) el equilibrio económico del contrato; (d) la eficacia del Proceso de Contratación, es decir, que la Entidad Estatal pueda satisfacer la necesidad que motivó el Proceso de Contratación; y (e) la reputación y legitimidad de la Entidad Estatal encargada de prestar el bien o servicio. </t>
  </si>
  <si>
    <t>Seleccione de la lista desplegable: General/Específico, de acuerdo con la tabla de valoración No. 1</t>
  </si>
  <si>
    <t>Seleccione de la lista desplegable: Interno/Externo, de acuerdo con la tabla de valoración No. 2</t>
  </si>
  <si>
    <t>Seleccione de la lista desplegable: Planeación/Selección/Contratación/Ejecución, de acuerdo con la tabla de valoración No. 3</t>
  </si>
  <si>
    <t>Seleccione de la lista desplegable: Económico/ Social o político/ Operacional/ Financiero/ Regulatorio/ De la naturaleza/ Ambiental/ Tecnológico, de acuerdo con la tabla de valoración No. 4</t>
  </si>
  <si>
    <t>TABLA DE VALORACIÓN NO. 3</t>
  </si>
  <si>
    <t>TABLA DE VALORACIÓN NO. 4</t>
  </si>
  <si>
    <t>Clase del Riesgo</t>
  </si>
  <si>
    <t>Fuente del Riesgo</t>
  </si>
  <si>
    <t xml:space="preserve"> Etapa del proceso</t>
  </si>
  <si>
    <t>Tipo de riesgo</t>
  </si>
  <si>
    <t>TABLA DE VALORACIÓN NO. 5</t>
  </si>
  <si>
    <t>Probabilidad del Riesgo</t>
  </si>
  <si>
    <t>TABLA DE VALORACIÓN NO. 6</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</si>
  <si>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</si>
  <si>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</si>
  <si>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Impacto del riesgo</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</si>
  <si>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</si>
  <si>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</si>
  <si>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</si>
  <si>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</si>
  <si>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Son los derivados de los cambios de las políticas gubernamentales y de cambios en las condiciones sociales que tengan impacto en la ejecución del contrato.</t>
  </si>
  <si>
    <t>Son los derivados del comportamiento del mercado, tales como la fluctuación de los precios de los insumos, desabastecimiento y especulación de los mismos, entre otros.</t>
  </si>
  <si>
    <t>Valoración de riesgo según metodología de Colombia Compra Eficiente</t>
  </si>
  <si>
    <t xml:space="preserve">Es un Riesgo asociado a la operación, capacidad, o situación particular de la Entidad Estatal (reputacional, tecnológico). </t>
  </si>
  <si>
    <t>Asignar una categoría a cada Riesgo de acuerdo con la probabilidad de ocurrencia así: raro, improbable, posible, probable y casi cierto y valorarlos de 1 a 5 siendo raro el de valor más bajo y casi cierto el de valor más alto, como se indica en la tabla de valoración No. 5.</t>
  </si>
  <si>
    <t>Determinar el impacto del Riesgo, utilizando la tabla de valoración No. 6.</t>
  </si>
  <si>
    <t>Esta columna está formulada, no modificar</t>
  </si>
  <si>
    <t>Seleccione de la lista desplegable: ICBF/Contratista/ICBF y Contratista</t>
  </si>
  <si>
    <t>Seleccione de la lista desplegable: Si/No</t>
  </si>
  <si>
    <t>Diaria</t>
  </si>
  <si>
    <t>Quincenal</t>
  </si>
  <si>
    <t>Mensual</t>
  </si>
  <si>
    <t>Semanal</t>
  </si>
  <si>
    <t>Bimestral</t>
  </si>
  <si>
    <t>Trimestral</t>
  </si>
  <si>
    <t>Semestral</t>
  </si>
  <si>
    <t>Anual</t>
  </si>
  <si>
    <t>Cuatrimestral</t>
  </si>
  <si>
    <t>Permanente</t>
  </si>
  <si>
    <t>Definir la periodicidad del monitoreo, puede ser: Diaria/Semanal/Quincenal/Mensual/Bimestral/Trimestral/Cuatrimestral/Semestral/Anual/Permanente</t>
  </si>
  <si>
    <t>Los sobrecostos no representan más del uno por ciento (1%) del valor del contrato.</t>
  </si>
  <si>
    <t>Durante esta etapa,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</si>
  <si>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Indicar el numero que le corresponde al anexo de acuerdo con el listado del numeral 12 de la FCT.</t>
  </si>
  <si>
    <t>Describir las posibles consecuencias de la ocurrencia del evento.</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</si>
  <si>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</si>
  <si>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Eliminar esta hoja antes de remitir el anexo para revisión. No imprimir.</t>
  </si>
  <si>
    <t>Instrucciones para el diligenciamiento - Tablas para valoración de riesgo según metodología de Colombia Compra Eficiente</t>
  </si>
  <si>
    <t>Determinar el impacto del Riesgo después de aplicado el tratamiento, utilizando la tabla de valoración No. 6.  Este impacto debe ser igual o inferior al registrado antes de aplicar el tratamiento (columna K).</t>
  </si>
  <si>
    <t>Esta columna está formulada, no modificar. Este resultado debe ser inferior al de la columna L, de lo contrario el tratamiento implementado (columna O) no estaría teniendo efecto. Revisar la probabilidad después del tratamiento (columna P) o el impacto después del tratamiento (columna Q).</t>
  </si>
  <si>
    <t>Esta columna está formulada, no modificar. Este resultado debe ser inferior al de la columna M, de lo contrario el tratamiento implementado (columna O) no estaría teniendo efecto. Revisar la probabilidad después del tratamiento (columna P) o el impacto después del tratamiento (columna Q).</t>
  </si>
  <si>
    <t xml:space="preserve">Incluir el evento con el cual se inicia el tratamiento, tenga en cuenta que este debe ser coherente con la etapa seleccionada en la columna F y con la tabla de valoración No. 3. </t>
  </si>
  <si>
    <t xml:space="preserve">Incluir el evento con el cual finaliza el tratamiento, tenga en cuenta que este debe ser coherente con la etapa seleccionada en la columna F y con la tabla de valoración No. 3. </t>
  </si>
  <si>
    <t>Asignar una categoría a cada Riesgo de acuerdo con la probabilidad de ocurrencia después de implementado el tratamiento, de acuerdo con la tabla de valoración No. 5. Esta probabilidad debe ser igual o inferior a la registrada antes de aplicar el tratamiento (columna J).</t>
  </si>
  <si>
    <t>Instrucción para el diligenciamiento</t>
  </si>
  <si>
    <t>Pág. 1 de 1</t>
  </si>
  <si>
    <t xml:space="preserve">
PROCESO
ADQUISICIÓN DE BIENES Y SERVICIOS
FORMATO ANEXO FCT MATRIZ DE IDENTIFICACIÓN, VALORACIÓN Y ASIGNACIÓN DE RIESGOS </t>
  </si>
  <si>
    <t xml:space="preserve">
PROCESO 
ADQUISICIÓN DE BIENES Y SERVICIOS
FORMATO ANEXO FCT MATRIZ DE IDENTIFICACIÓN, VALORACIÓN Y ASIGNACIÓN DE RIESGOS</t>
  </si>
  <si>
    <t xml:space="preserve">Elaborado de conformidad con la metodología propuesta por la Agencia Nacional para la Contratación Pública – Colombia Compra Eficiente en el "Manual para la Identificación y Cobertura del Riesgo en los Procesos de Contratación". </t>
  </si>
  <si>
    <t>Económicos</t>
  </si>
  <si>
    <t>Sociales o Políticos</t>
  </si>
  <si>
    <t>Operacionales</t>
  </si>
  <si>
    <t>Financieros</t>
  </si>
  <si>
    <t>Regulatorios</t>
  </si>
  <si>
    <t>De la Naturaleza</t>
  </si>
  <si>
    <t>Tecnológicos</t>
  </si>
  <si>
    <t>Ambientales</t>
  </si>
  <si>
    <t>Describir las acciones o actividades específicas que se deberán poner en marcha para prevenir que se materialicen los eventos o en caso de que sucedan, reducir su impacto en el contrato. Tener en cuenta que si el tratamiento implica acciones, gestiones, entregables, personal, o cualquier obligación para el contratista, debe ser contemplado en el numeral 6 o 7 de la FCT.</t>
  </si>
  <si>
    <t>Definir la forma de realizar el monitoreo (encuestas, muestreos aleatorios de calidad, informes de seguimiento, reuniones, comités, entre otros.). Es importante revisar la efectividad y el desempeño de las herramientas implementadas para la gestión. Si implican obligaciones por parte del contratista deben estar incluidas en el numeral 6 o 7 de la FCT.</t>
  </si>
  <si>
    <t>La hoja "ANEXO RIESGOS", se remite en Excel para revisión pero se publica en SECOP en PDF.</t>
  </si>
  <si>
    <t>Eliminar las hojas "INSTRUCCIONES" y "TABLAS DE VALORACIÓN" antes de remitir el anexo para revisión. No imprimir.</t>
  </si>
  <si>
    <t>Nota: Cuando se trate de contrataciones mediante la TVEC, este anexo corresponde a la matriz de riesgos establecida por CCE para el respectivo IAD o AMP.</t>
  </si>
  <si>
    <t>Versión 5</t>
  </si>
  <si>
    <t>Estimacion de inadecuada de los costos por parte de las
empresas cotizantes</t>
  </si>
  <si>
    <t>Afectación en la calidad de los bienes por 
parte del contratista, para compensar
pérdidas por una inadecuada
presentación en su oferta.
Posibles conflictos o litigios. Desequilibrio 
en la ecuación contractual.</t>
  </si>
  <si>
    <t>3=Posible</t>
  </si>
  <si>
    <t>3=Moderado</t>
  </si>
  <si>
    <t>2=Imporbable</t>
  </si>
  <si>
    <t>2=Menor</t>
  </si>
  <si>
    <t>Definir condiciones técnicas 
generales y específicas frente a 
los bienes y servicios 
requeridos en los estudios 
previos y el pliego de 
condiciones.
Realizar un estudio de mercado 
riguroso y detallado, para 
minimizar la posibilidad de 
recibir ofertas con precios que 
conlleven a perdidas por parte 
del
contratista, afectando el 
equilibrio contractual.</t>
  </si>
  <si>
    <t>1=Raro</t>
  </si>
  <si>
    <t>1=Insignificante</t>
  </si>
  <si>
    <t xml:space="preserve">
Plan anual 
de 
adquisición</t>
  </si>
  <si>
    <t>Acto de 
Apertura del 
Proceso de
Contratación</t>
  </si>
  <si>
    <t>compañamiento técnico por parte 
de la oficina de contratacion  
en la elaboración de FCT y 
estudios de mercado.
Seguimiento en el informe de 
supervisión a la ejecución 
financiera del contrato por parte 
del ICBF.</t>
  </si>
  <si>
    <t>Que no se presenten proponentes a la proceso de selección</t>
  </si>
  <si>
    <t>Que el ICBF continúe con la necesidad
insatisfecha que se pretendia contratar.</t>
  </si>
  <si>
    <t>Invitar a las empresas 
cotizantes a participar en el 
proceso de selección.</t>
  </si>
  <si>
    <t>Desde la 
estructurac
ión de los 
documento
s del 
proceso</t>
  </si>
  <si>
    <t>Hasta la fecha 
límite de 
expedición de 
adendas</t>
  </si>
  <si>
    <t>Revisando que los criterioes 
habilitantes correspondan a los 
que arroje el estudio de sector</t>
  </si>
  <si>
    <t>Incrementos en los precios los elementos y útiles de oficina</t>
  </si>
  <si>
    <t>Retraso en la ejecución del plazo
contractual y generación de mayores
gastos administrativos para el contratista</t>
  </si>
  <si>
    <t>Seguimiento constante al 
contratista en el cual se 
verificará las condiciones del 
mercado antes del desarrollo 
de cada entrega</t>
  </si>
  <si>
    <t xml:space="preserve">perfeccionamiento </t>
  </si>
  <si>
    <t>Entrega de la 
cantidad 
requerida</t>
  </si>
  <si>
    <t>A través de la verificación de 
cumplimiento de las obligaciones 
del contratista realizando 
inspecciones continuas antes de 
las entregas</t>
  </si>
  <si>
    <t>Riesgo por la calidad de la prestación del servicio y el
suministro de elementos y útiles requeridos</t>
  </si>
  <si>
    <t>Deficiencias en la calidad del suministro
de los elementos, materilaes e i insumos
a suministrar en desarrollo de la
ejecución del contrato.
Deficiencias en la calidad del servicio</t>
  </si>
  <si>
    <t>4=Mayor</t>
  </si>
  <si>
    <t>Ejercer controles durante la 
ejecución del contrato; así como 
la aplicación de las garantías de 
cumplimiento y calidad de los 
bienes</t>
  </si>
  <si>
    <t>Hasta la 
liquidación</t>
  </si>
  <si>
    <t>Verificando la calidad de los 
insumos recibidos de acuerdo a 
las especificaciones técnicas 
definidas en la Ficha de 
Condiciones Técnicas</t>
  </si>
  <si>
    <t>Demoras en la entrega de elementos de papelería y útiles de
oficina</t>
  </si>
  <si>
    <t>Incurrir en posibles demoras en la
entrega de mantenimientos y
adecuaciones loactivas a las diferentes
areas donde se requieran
Así mismo apertura de proceso de
declaratoria de incumplimiento al
contratista por interrupción del servicio</t>
  </si>
  <si>
    <t>4=Probable</t>
  </si>
  <si>
    <t>Ejercer controles a durante la 
ejecución del contrato, 
programar oportunamente los 
mantenimientos de los equipos 
y aplicación de la garantía de 
cumplimiento.</t>
  </si>
  <si>
    <t>Seguimiento de la entrega de los 
bienes</t>
  </si>
  <si>
    <t>Riesgo por el clima en la zona de la
amazonia, lluvias retraso de vuelos o sequia y demora en las embarcaciones fluviales</t>
  </si>
  <si>
    <t xml:space="preserve">Retrasos en la entrega de materiales por
parte de porveedores al contratista </t>
  </si>
  <si>
    <t>Informar con tiempo al 
contratista los materiales a 
requerir, para realizar previa 
verificacion de stock para dar 
cumplimiento en los tiempos 
estipulados.</t>
  </si>
  <si>
    <t xml:space="preserve">suscripcion del contrato </t>
  </si>
  <si>
    <t>Verficando el invetario de 
productos .</t>
  </si>
  <si>
    <t>COMPRA DE DOTACION CON DESTINO A LOS NIÑOS NIÑAS Y ADLESCENTES QUE EN VIRTUD DEL PROCESO ADMINISTRATIVO DE RESTABLECIMIENTO DE DERECHOS SE ENCUENTRAN CON MEDIDA DE PROTECCION UBICADO EN LA MODALIDAD HOGAR SUSTITUTO DE LA REGIONAL GUAINIA ICBF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</si>
</sst>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sz val="8"/>
      <color theme="1"/>
      <name val="Arial"/>
      <family val="2"/>
    </font>
    <font>
      <sz val="8"/>
      <name val="Arial"/>
      <family val="2"/>
    </font>
    <font>
      <sz val="10"/>
      <color theme="1"/>
      <name val="Arial"/>
      <family val="2"/>
    </font>
    <font>
      <b/>
      <sz val="8"/>
      <color rgb="FFFF0000"/>
      <name val="Arial"/>
      <family val="2"/>
    </font>
    <font>
      <b/>
      <sz val="8"/>
      <name val="Arial"/>
      <family val="2"/>
    </font>
    <font>
      <b/>
      <sz val="10"/>
      <color theme="1"/>
      <name val="Arial"/>
      <family val="2"/>
    </font>
    <font>
      <b/>
      <sz val="9"/>
      <name val="Arial"/>
      <family val="2"/>
    </font>
    <font>
      <sz val="11"/>
      <color theme="1"/>
      <name val="Arial"/>
      <family val="2"/>
    </font>
    <font>
      <sz val="9"/>
      <color theme="1"/>
      <name val="Arial"/>
      <family val="2"/>
    </font>
    <font>
      <b/>
      <sz val="9"/>
      <color theme="1"/>
      <name val="Arial"/>
      <family val="2"/>
    </font>
    <font>
      <sz val="9"/>
      <color rgb="FFFF0000"/>
      <name val="Arial"/>
      <family val="2"/>
    </font>
    <font>
      <b/>
      <sz val="11"/>
      <color theme="1"/>
      <name val="Arial"/>
      <family val="2"/>
    </font>
    <font>
      <b/>
      <sz val="12"/>
      <color theme="1"/>
      <name val="Arial"/>
      <family val="2"/>
    </font>
    <font>
      <b/>
      <sz val="14"/>
      <color theme="1"/>
      <name val="Arial"/>
      <family val="2"/>
    </font>
    <font>
      <sz val="10"/>
      <color theme="1"/>
      <name val="Calibri"/>
      <family val="2"/>
      <scheme val="minor"/>
    </font>
    <font>
      <sz val="11"/>
      <color rgb="FFFF0000"/>
      <name val="Arial"/>
      <family val="2"/>
    </font>
  </fonts>
  <fills count="13">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theme="0" tint="-0.34998626667073579"/>
        <bgColor indexed="64"/>
      </patternFill>
    </fill>
    <fill>
      <patternFill patternType="solid">
        <fgColor rgb="FF00B050"/>
        <bgColor indexed="64"/>
      </patternFill>
    </fill>
    <fill>
      <patternFill patternType="solid">
        <fgColor rgb="FFFF0000"/>
        <bgColor indexed="64"/>
      </patternFill>
    </fill>
    <fill>
      <patternFill patternType="solid">
        <fgColor theme="4" tint="0.39997558519241921"/>
        <bgColor indexed="64"/>
      </patternFill>
    </fill>
    <fill>
      <patternFill patternType="solid">
        <fgColor theme="5" tint="-0.249977111117893"/>
        <bgColor indexed="64"/>
      </patternFill>
    </fill>
    <fill>
      <patternFill patternType="solid">
        <fgColor theme="0" tint="-0.249977111117893"/>
        <bgColor indexed="64"/>
      </patternFill>
    </fill>
    <fill>
      <patternFill patternType="solid">
        <fgColor theme="7" tint="0.59999389629810485"/>
        <bgColor indexed="64"/>
      </patternFill>
    </fill>
    <fill>
      <patternFill patternType="solid">
        <fgColor theme="9" tint="0.7999816888943144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26">
    <xf numFmtId="0" fontId="0" fillId="0" borderId="0" xfId="0"/>
    <xf numFmtId="0" fontId="1" fillId="0" borderId="0" xfId="0" applyFont="1"/>
    <xf numFmtId="0" fontId="1" fillId="0" borderId="0" xfId="0" applyFont="1" applyAlignment="1">
      <alignment wrapText="1"/>
    </xf>
    <xf numFmtId="0" fontId="2" fillId="0" borderId="0" xfId="0" applyFont="1"/>
    <xf numFmtId="0" fontId="5" fillId="8" borderId="1" xfId="0" applyFont="1" applyFill="1" applyBorder="1" applyAlignment="1" applyProtection="1">
      <alignment horizontal="center" vertical="center" textRotation="90" wrapText="1"/>
      <protection locked="0"/>
    </xf>
    <xf numFmtId="0" fontId="5" fillId="8" borderId="2" xfId="0" applyFont="1" applyFill="1" applyBorder="1" applyAlignment="1" applyProtection="1">
      <alignment horizontal="center" vertical="center" textRotation="90" wrapText="1"/>
      <protection locked="0"/>
    </xf>
    <xf numFmtId="0" fontId="6" fillId="0" borderId="2" xfId="0" applyFont="1" applyBorder="1" applyAlignment="1">
      <alignment horizontal="center" vertical="center"/>
    </xf>
    <xf numFmtId="0" fontId="1" fillId="0" borderId="0" xfId="0" applyFont="1" applyAlignment="1">
      <alignment horizontal="left" vertical="center" wrapText="1"/>
    </xf>
    <xf numFmtId="0" fontId="7" fillId="2" borderId="1" xfId="0" applyFont="1" applyFill="1" applyBorder="1" applyAlignment="1">
      <alignment horizontal="center" vertical="center" textRotation="90" wrapText="1"/>
    </xf>
    <xf numFmtId="0" fontId="5" fillId="11" borderId="1" xfId="0" applyFont="1" applyFill="1" applyBorder="1" applyAlignment="1" applyProtection="1">
      <alignment horizontal="center" vertical="center" textRotation="90" wrapText="1"/>
      <protection locked="0"/>
    </xf>
    <xf numFmtId="0" fontId="8" fillId="0" borderId="0" xfId="0" applyFont="1"/>
    <xf numFmtId="0" fontId="7" fillId="2" borderId="1" xfId="0" applyFont="1" applyFill="1" applyBorder="1" applyAlignment="1">
      <alignment horizontal="center" vertical="center" wrapText="1"/>
    </xf>
    <xf numFmtId="0" fontId="9" fillId="0" borderId="0" xfId="0" applyFont="1"/>
    <xf numFmtId="0" fontId="9" fillId="0" borderId="1" xfId="0" applyFont="1" applyBorder="1" applyAlignment="1" applyProtection="1">
      <alignment horizontal="center" vertical="center" textRotation="90" wrapText="1"/>
      <protection locked="0"/>
    </xf>
    <xf numFmtId="0" fontId="9" fillId="0" borderId="1" xfId="0" applyFont="1" applyBorder="1" applyAlignment="1" applyProtection="1">
      <alignment horizontal="justify" vertical="center" wrapText="1"/>
      <protection locked="0"/>
    </xf>
    <xf numFmtId="0" fontId="9" fillId="0" borderId="1" xfId="0" applyFont="1" applyBorder="1" applyAlignment="1" applyProtection="1">
      <alignment horizontal="center" vertical="center" wrapText="1"/>
      <protection locked="0"/>
    </xf>
    <xf numFmtId="0" fontId="7" fillId="2" borderId="2" xfId="0" applyFont="1" applyFill="1" applyBorder="1" applyAlignment="1">
      <alignment horizontal="center" vertical="center" wrapText="1"/>
    </xf>
    <xf numFmtId="14" fontId="9" fillId="0" borderId="1" xfId="0" applyNumberFormat="1" applyFont="1" applyBorder="1" applyAlignment="1" applyProtection="1">
      <alignment horizontal="left" vertical="center" wrapText="1"/>
      <protection locked="0"/>
    </xf>
    <xf numFmtId="0" fontId="9" fillId="0" borderId="2" xfId="0" applyFont="1" applyBorder="1" applyAlignment="1" applyProtection="1">
      <alignment horizontal="left" vertical="center" wrapText="1"/>
      <protection locked="0"/>
    </xf>
    <xf numFmtId="0" fontId="9" fillId="0" borderId="1" xfId="0" applyFont="1" applyBorder="1" applyAlignment="1" applyProtection="1">
      <alignment horizontal="left" vertical="center" wrapText="1"/>
      <protection locked="0"/>
    </xf>
    <xf numFmtId="0" fontId="4" fillId="0" borderId="1" xfId="0" applyFont="1" applyBorder="1" applyAlignment="1" applyProtection="1">
      <alignment horizontal="center" vertical="center" textRotation="90" wrapText="1"/>
      <protection locked="0"/>
    </xf>
    <xf numFmtId="0" fontId="10" fillId="0" borderId="0" xfId="0" applyFont="1" applyAlignment="1">
      <alignment horizontal="center" vertical="center" wrapText="1"/>
    </xf>
    <xf numFmtId="0" fontId="0" fillId="3" borderId="0" xfId="0" applyFill="1"/>
    <xf numFmtId="0" fontId="6" fillId="2" borderId="1" xfId="0" applyFont="1" applyFill="1" applyBorder="1" applyAlignment="1">
      <alignment horizontal="center" vertical="center" wrapText="1"/>
    </xf>
    <xf numFmtId="0" fontId="11" fillId="3" borderId="9" xfId="0" applyFont="1" applyFill="1" applyBorder="1" applyAlignment="1">
      <alignment horizontal="left" vertical="center"/>
    </xf>
    <xf numFmtId="0" fontId="0" fillId="3" borderId="0" xfId="0" applyFill="1" applyAlignment="1">
      <alignment vertical="center"/>
    </xf>
    <xf numFmtId="0" fontId="1" fillId="0" borderId="0" xfId="0" applyFont="1" applyAlignment="1">
      <alignment vertical="center"/>
    </xf>
    <xf numFmtId="0" fontId="10" fillId="5" borderId="1" xfId="0" applyFont="1" applyFill="1" applyBorder="1" applyAlignment="1">
      <alignment horizontal="center" vertical="center" wrapText="1"/>
    </xf>
    <xf numFmtId="0" fontId="10" fillId="0" borderId="0" xfId="0" applyFont="1" applyAlignment="1">
      <alignment horizontal="center" vertical="center"/>
    </xf>
    <xf numFmtId="0" fontId="9" fillId="0" borderId="0" xfId="0" applyFont="1" applyAlignment="1">
      <alignment vertical="center"/>
    </xf>
    <xf numFmtId="0" fontId="9" fillId="0" borderId="1" xfId="0" applyFont="1" applyBorder="1" applyAlignment="1">
      <alignment horizontal="left" vertical="center" wrapText="1"/>
    </xf>
    <xf numFmtId="0" fontId="9" fillId="0" borderId="0" xfId="0" applyFont="1" applyAlignment="1">
      <alignment horizontal="left" vertical="center"/>
    </xf>
    <xf numFmtId="0" fontId="9" fillId="0" borderId="1" xfId="0" applyFont="1" applyBorder="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left" vertical="top" wrapText="1"/>
    </xf>
    <xf numFmtId="0" fontId="9" fillId="0" borderId="1" xfId="0" applyFont="1" applyBorder="1" applyAlignment="1">
      <alignment vertical="center" wrapText="1"/>
    </xf>
    <xf numFmtId="0" fontId="9" fillId="0" borderId="1" xfId="0" applyFont="1" applyBorder="1" applyAlignment="1">
      <alignment horizontal="justify" vertical="center"/>
    </xf>
    <xf numFmtId="0" fontId="9" fillId="0" borderId="1" xfId="0" applyFont="1" applyBorder="1" applyAlignment="1">
      <alignment horizontal="center" vertical="center"/>
    </xf>
    <xf numFmtId="0" fontId="9" fillId="5" borderId="1" xfId="0" applyFont="1" applyFill="1" applyBorder="1" applyAlignment="1">
      <alignment horizontal="center" vertical="center"/>
    </xf>
    <xf numFmtId="0" fontId="9" fillId="0" borderId="0" xfId="0" applyFont="1" applyAlignment="1">
      <alignment horizontal="center" vertical="center"/>
    </xf>
    <xf numFmtId="0" fontId="9" fillId="5" borderId="1" xfId="0" applyFont="1" applyFill="1" applyBorder="1" applyAlignment="1">
      <alignment horizontal="center" vertical="center" wrapText="1"/>
    </xf>
    <xf numFmtId="0" fontId="9" fillId="0" borderId="0" xfId="0" applyFont="1" applyAlignment="1">
      <alignment horizontal="justify" vertical="center"/>
    </xf>
    <xf numFmtId="0" fontId="9" fillId="7" borderId="1" xfId="0" applyFont="1" applyFill="1" applyBorder="1" applyAlignment="1">
      <alignment horizontal="center" vertical="center"/>
    </xf>
    <xf numFmtId="0" fontId="9" fillId="9" borderId="1" xfId="0" applyFont="1" applyFill="1" applyBorder="1" applyAlignment="1">
      <alignment horizontal="center" vertical="center"/>
    </xf>
    <xf numFmtId="0" fontId="9" fillId="4" borderId="1" xfId="0" applyFont="1" applyFill="1" applyBorder="1" applyAlignment="1">
      <alignment horizontal="center" vertical="center"/>
    </xf>
    <xf numFmtId="0" fontId="9" fillId="6" borderId="1" xfId="0" applyFont="1" applyFill="1" applyBorder="1" applyAlignment="1">
      <alignment horizontal="center" vertical="center"/>
    </xf>
    <xf numFmtId="0" fontId="9" fillId="0" borderId="0" xfId="0" applyFont="1" applyAlignment="1">
      <alignment vertical="center" wrapText="1"/>
    </xf>
    <xf numFmtId="0" fontId="5" fillId="12" borderId="1" xfId="0" applyFont="1" applyFill="1" applyBorder="1" applyAlignment="1" applyProtection="1">
      <alignment horizontal="center" vertical="center" textRotation="90" wrapText="1"/>
      <protection locked="0"/>
    </xf>
    <xf numFmtId="0" fontId="0" fillId="3" borderId="0" xfId="0" applyFill="1" applyAlignment="1">
      <alignment vertical="center" wrapText="1"/>
    </xf>
    <xf numFmtId="0" fontId="0" fillId="0" borderId="0" xfId="0" applyAlignment="1">
      <alignment vertical="center" wrapText="1"/>
    </xf>
    <xf numFmtId="0" fontId="3" fillId="0" borderId="1" xfId="0" applyFont="1" applyBorder="1" applyAlignment="1">
      <alignment horizontal="center" vertical="center" wrapText="1"/>
    </xf>
    <xf numFmtId="0" fontId="15" fillId="3" borderId="0" xfId="0" applyFont="1" applyFill="1" applyAlignment="1">
      <alignment vertical="center"/>
    </xf>
    <xf numFmtId="0" fontId="15" fillId="0" borderId="0" xfId="0" applyFont="1" applyAlignment="1">
      <alignment vertical="center"/>
    </xf>
    <xf numFmtId="0" fontId="9" fillId="5" borderId="1" xfId="0" applyFont="1" applyFill="1" applyBorder="1" applyAlignment="1">
      <alignment horizontal="left" vertical="center" wrapText="1"/>
    </xf>
    <xf numFmtId="0" fontId="6" fillId="0" borderId="1" xfId="0" applyFont="1" applyBorder="1" applyAlignment="1" applyProtection="1">
      <alignment horizontal="center" vertical="center"/>
      <protection locked="0"/>
    </xf>
    <xf numFmtId="14" fontId="6" fillId="0" borderId="1" xfId="0" applyNumberFormat="1" applyFont="1" applyBorder="1" applyAlignment="1" applyProtection="1">
      <alignment horizontal="center" vertical="center"/>
      <protection locked="0"/>
    </xf>
    <xf numFmtId="0" fontId="8" fillId="0" borderId="0" xfId="0" applyFont="1" applyProtection="1">
      <protection locked="0"/>
    </xf>
    <xf numFmtId="0" fontId="9" fillId="0" borderId="0" xfId="0" applyFont="1" applyProtection="1">
      <protection locked="0"/>
    </xf>
    <xf numFmtId="0" fontId="9" fillId="0" borderId="1" xfId="0" applyFont="1" applyBorder="1" applyAlignment="1">
      <alignment horizontal="center" vertical="center" textRotation="90" wrapText="1"/>
    </xf>
    <xf numFmtId="0" fontId="3" fillId="3" borderId="0" xfId="0" applyFont="1" applyFill="1" applyAlignment="1">
      <alignment horizontal="center" vertical="center" wrapText="1"/>
    </xf>
    <xf numFmtId="0" fontId="3" fillId="3" borderId="0" xfId="0" applyFont="1" applyFill="1" applyAlignment="1">
      <alignment horizontal="left" vertical="center" wrapText="1"/>
    </xf>
    <xf numFmtId="0" fontId="3" fillId="3" borderId="0" xfId="0" applyFont="1" applyFill="1" applyAlignment="1">
      <alignment vertical="center" wrapText="1"/>
    </xf>
    <xf numFmtId="14" fontId="1" fillId="0" borderId="0" xfId="0" applyNumberFormat="1" applyFont="1"/>
    <xf numFmtId="0" fontId="3" fillId="3" borderId="0" xfId="0" applyFont="1" applyFill="1" applyAlignment="1">
      <alignment horizontal="left" vertical="center"/>
    </xf>
    <xf numFmtId="0" fontId="1" fillId="0" borderId="12" xfId="0" applyFont="1" applyBorder="1"/>
    <xf numFmtId="0" fontId="7" fillId="0" borderId="1" xfId="0" applyFont="1" applyBorder="1" applyAlignment="1">
      <alignment horizontal="center" vertical="center" wrapText="1"/>
    </xf>
    <xf numFmtId="14" fontId="7" fillId="0" borderId="1" xfId="0" applyNumberFormat="1"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10" fillId="0" borderId="1" xfId="0" applyFont="1" applyBorder="1" applyAlignment="1">
      <alignment horizontal="center" vertical="center" wrapText="1"/>
    </xf>
    <xf numFmtId="0" fontId="3" fillId="0" borderId="1" xfId="0" applyFont="1" applyBorder="1" applyAlignment="1">
      <alignment horizontal="left" vertical="center" wrapText="1"/>
    </xf>
    <xf numFmtId="0" fontId="11" fillId="3" borderId="0" xfId="0" applyFont="1" applyFill="1" applyAlignment="1">
      <alignment horizontal="left" vertical="center"/>
    </xf>
    <xf numFmtId="0" fontId="3" fillId="0" borderId="1" xfId="0" applyFont="1" applyBorder="1" applyAlignment="1">
      <alignment horizontal="left"/>
    </xf>
    <xf numFmtId="0" fontId="6" fillId="0" borderId="1" xfId="0" applyFont="1" applyBorder="1" applyAlignment="1">
      <alignment horizontal="center" vertical="center" wrapText="1"/>
    </xf>
    <xf numFmtId="0" fontId="3" fillId="0" borderId="1" xfId="0" applyFont="1" applyBorder="1" applyAlignment="1">
      <alignment vertical="center" wrapText="1"/>
    </xf>
    <xf numFmtId="0" fontId="6" fillId="2" borderId="1" xfId="0" applyFont="1" applyFill="1" applyBorder="1" applyAlignment="1">
      <alignment horizontal="center" vertical="center"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9" fillId="0" borderId="1" xfId="0" applyFont="1" applyBorder="1" applyAlignment="1">
      <alignment horizontal="left" vertical="center" wrapText="1"/>
    </xf>
    <xf numFmtId="0" fontId="9" fillId="0" borderId="1" xfId="0" applyFont="1" applyBorder="1" applyAlignment="1">
      <alignment horizontal="left" vertical="center"/>
    </xf>
    <xf numFmtId="0" fontId="13" fillId="5" borderId="5" xfId="0" applyFont="1" applyFill="1" applyBorder="1" applyAlignment="1">
      <alignment horizontal="center" vertical="center" textRotation="90"/>
    </xf>
    <xf numFmtId="0" fontId="13" fillId="5" borderId="7" xfId="0" applyFont="1" applyFill="1" applyBorder="1" applyAlignment="1">
      <alignment horizontal="center" vertical="center" textRotation="90"/>
    </xf>
    <xf numFmtId="0" fontId="13" fillId="5" borderId="6" xfId="0" applyFont="1" applyFill="1" applyBorder="1" applyAlignment="1">
      <alignment horizontal="center" vertical="center" textRotation="90"/>
    </xf>
    <xf numFmtId="0" fontId="12" fillId="2" borderId="1" xfId="0" applyFont="1" applyFill="1" applyBorder="1" applyAlignment="1">
      <alignment horizontal="center" vertical="center"/>
    </xf>
    <xf numFmtId="0" fontId="10" fillId="5" borderId="1" xfId="0" applyFont="1" applyFill="1" applyBorder="1" applyAlignment="1">
      <alignment horizontal="center" vertical="center"/>
    </xf>
    <xf numFmtId="0" fontId="10" fillId="5" borderId="1"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0" fillId="11" borderId="1" xfId="0" applyFont="1" applyFill="1" applyBorder="1" applyAlignment="1">
      <alignment horizontal="center" vertical="center" wrapText="1"/>
    </xf>
    <xf numFmtId="0" fontId="10" fillId="0" borderId="1" xfId="0" applyFont="1" applyBorder="1" applyAlignment="1">
      <alignment horizontal="center" vertical="center"/>
    </xf>
    <xf numFmtId="0" fontId="16" fillId="0" borderId="0" xfId="0" applyFont="1" applyAlignment="1">
      <alignment horizontal="left" vertical="center"/>
    </xf>
    <xf numFmtId="0" fontId="3" fillId="0" borderId="1" xfId="0" applyFont="1" applyBorder="1" applyAlignment="1">
      <alignment horizontal="center"/>
    </xf>
    <xf numFmtId="0" fontId="10" fillId="11" borderId="5" xfId="0" applyFont="1" applyFill="1" applyBorder="1" applyAlignment="1">
      <alignment horizontal="center" vertical="center" wrapText="1"/>
    </xf>
    <xf numFmtId="0" fontId="10" fillId="11" borderId="6" xfId="0" applyFont="1" applyFill="1" applyBorder="1" applyAlignment="1">
      <alignment horizontal="center" vertical="center" wrapText="1"/>
    </xf>
    <xf numFmtId="0" fontId="10" fillId="10" borderId="1" xfId="0" applyFont="1" applyFill="1" applyBorder="1" applyAlignment="1">
      <alignment horizontal="center" vertical="center" wrapText="1"/>
    </xf>
    <xf numFmtId="0" fontId="10" fillId="11" borderId="1" xfId="0" applyFont="1" applyFill="1" applyBorder="1" applyAlignment="1">
      <alignment horizontal="center" vertical="center"/>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4" xfId="0" applyFont="1" applyBorder="1" applyAlignment="1">
      <alignment horizontal="center" vertical="center"/>
    </xf>
    <xf numFmtId="0" fontId="10" fillId="10" borderId="8" xfId="0" applyFont="1" applyFill="1" applyBorder="1" applyAlignment="1">
      <alignment horizontal="center" vertical="center" wrapText="1"/>
    </xf>
    <xf numFmtId="0" fontId="10" fillId="10" borderId="10" xfId="0" applyFont="1" applyFill="1" applyBorder="1" applyAlignment="1">
      <alignment horizontal="center" vertical="center" wrapText="1"/>
    </xf>
    <xf numFmtId="0" fontId="10" fillId="10" borderId="11" xfId="0" applyFont="1" applyFill="1" applyBorder="1" applyAlignment="1">
      <alignment horizontal="center" vertical="center" wrapText="1"/>
    </xf>
    <xf numFmtId="0" fontId="10" fillId="10" borderId="13" xfId="0" applyFont="1" applyFill="1" applyBorder="1" applyAlignment="1">
      <alignment horizontal="center" vertical="center" wrapText="1"/>
    </xf>
    <xf numFmtId="0" fontId="10" fillId="10" borderId="5" xfId="0" applyFont="1" applyFill="1" applyBorder="1" applyAlignment="1">
      <alignment horizontal="center" vertical="center" wrapText="1"/>
    </xf>
    <xf numFmtId="0" fontId="10" fillId="10" borderId="6" xfId="0" applyFont="1" applyFill="1" applyBorder="1" applyAlignment="1">
      <alignment horizontal="center" vertical="center" wrapText="1"/>
    </xf>
    <xf numFmtId="0" fontId="6" fillId="0" borderId="8" xfId="0" applyFont="1" applyBorder="1" applyAlignment="1">
      <alignment horizontal="left" vertical="center" wrapText="1"/>
    </xf>
    <xf numFmtId="0" fontId="6" fillId="0" borderId="9" xfId="0" applyFont="1" applyBorder="1" applyAlignment="1">
      <alignment horizontal="left"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6" fillId="0" borderId="13" xfId="0" applyFont="1" applyBorder="1" applyAlignment="1">
      <alignment horizontal="left" vertical="center" wrapText="1"/>
    </xf>
    <xf numFmtId="0" fontId="6" fillId="0" borderId="8" xfId="0" applyFont="1" applyBorder="1" applyAlignment="1" applyProtection="1">
      <alignment horizontal="left" vertical="top" wrapText="1"/>
      <protection locked="0"/>
    </xf>
    <xf numFmtId="0" fontId="6" fillId="0" borderId="9" xfId="0" applyFont="1" applyBorder="1" applyAlignment="1" applyProtection="1">
      <alignment horizontal="left" vertical="top"/>
      <protection locked="0"/>
    </xf>
    <xf numFmtId="0" fontId="6" fillId="0" borderId="10" xfId="0" applyFont="1" applyBorder="1" applyAlignment="1" applyProtection="1">
      <alignment horizontal="left" vertical="top"/>
      <protection locked="0"/>
    </xf>
    <xf numFmtId="0" fontId="6" fillId="0" borderId="11" xfId="0" applyFont="1" applyBorder="1" applyAlignment="1" applyProtection="1">
      <alignment horizontal="left" vertical="top"/>
      <protection locked="0"/>
    </xf>
    <xf numFmtId="0" fontId="6" fillId="0" borderId="12" xfId="0" applyFont="1" applyBorder="1" applyAlignment="1" applyProtection="1">
      <alignment horizontal="left" vertical="top"/>
      <protection locked="0"/>
    </xf>
    <xf numFmtId="0" fontId="6" fillId="0" borderId="13" xfId="0" applyFont="1" applyBorder="1" applyAlignment="1" applyProtection="1">
      <alignment horizontal="left" vertical="top"/>
      <protection locked="0"/>
    </xf>
    <xf numFmtId="0" fontId="1" fillId="3" borderId="4" xfId="0" applyFont="1" applyFill="1" applyBorder="1" applyAlignment="1">
      <alignment horizontal="left" wrapText="1"/>
    </xf>
    <xf numFmtId="0" fontId="1" fillId="3" borderId="1" xfId="0" applyFont="1" applyFill="1" applyBorder="1" applyAlignment="1">
      <alignment horizontal="left" wrapText="1"/>
    </xf>
    <xf numFmtId="0" fontId="1" fillId="3" borderId="2" xfId="0" applyFont="1" applyFill="1" applyBorder="1" applyAlignment="1">
      <alignment horizontal="left" wrapText="1"/>
    </xf>
    <xf numFmtId="0" fontId="7" fillId="2" borderId="1"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1" xfId="0" applyFont="1" applyFill="1" applyBorder="1" applyAlignment="1">
      <alignment horizontal="center" vertical="center" textRotation="90" wrapText="1"/>
    </xf>
    <xf numFmtId="0" fontId="7" fillId="2" borderId="5" xfId="0" applyFont="1" applyFill="1" applyBorder="1" applyAlignment="1">
      <alignment horizontal="center" vertical="center" textRotation="90" wrapText="1"/>
    </xf>
    <xf numFmtId="0" fontId="7" fillId="2" borderId="6" xfId="0" applyFont="1" applyFill="1" applyBorder="1" applyAlignment="1">
      <alignment horizontal="center" vertical="center" textRotation="90" wrapText="1"/>
    </xf>
  </cellXfs>
  <cellStyles count="1">
    <cellStyle name="Normal" xfId="0" builtinId="0"/>
  </cellStyles>
  <dxfs count="14">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2</xdr:col>
      <xdr:colOff>41192</xdr:colOff>
      <xdr:row>1</xdr:row>
      <xdr:rowOff>116135</xdr:rowOff>
    </xdr:from>
    <xdr:ext cx="543127" cy="569003"/>
    <xdr:pic>
      <xdr:nvPicPr>
        <xdr:cNvPr id="2" name="45 Imagen" descr="LOGO-ICBF">
          <a:extLst>
            <a:ext uri="{FF2B5EF4-FFF2-40B4-BE49-F238E27FC236}">
              <a16:creationId xmlns:a16="http://schemas.microsoft.com/office/drawing/2014/main" id="{21B1F604-0C56-4B8C-9FA4-0A2CDFA7FD94}"/>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88880" y="306635"/>
          <a:ext cx="543127" cy="569003"/>
        </a:xfrm>
        <a:prstGeom prst="rect">
          <a:avLst/>
        </a:prstGeom>
        <a:noFill/>
        <a:ln w="9525">
          <a:noFill/>
          <a:miter lim="800000"/>
          <a:headEnd/>
          <a:tailEnd/>
        </a:ln>
      </xdr:spPr>
    </xdr:pic>
    <xdr:clientData/>
  </xdr:oneCellAnchor>
  <xdr:oneCellAnchor>
    <xdr:from>
      <xdr:col>5</xdr:col>
      <xdr:colOff>96343</xdr:colOff>
      <xdr:row>38</xdr:row>
      <xdr:rowOff>119062</xdr:rowOff>
    </xdr:from>
    <xdr:ext cx="4491038" cy="436530"/>
    <xdr:sp macro="" textlink="">
      <xdr:nvSpPr>
        <xdr:cNvPr id="3" name="CuadroTexto 2">
          <a:extLst>
            <a:ext uri="{FF2B5EF4-FFF2-40B4-BE49-F238E27FC236}">
              <a16:creationId xmlns:a16="http://schemas.microsoft.com/office/drawing/2014/main" id="{7228C38A-00C4-4B2B-A073-424143FC881A}"/>
            </a:ext>
          </a:extLst>
        </xdr:cNvPr>
        <xdr:cNvSpPr txBox="1"/>
      </xdr:nvSpPr>
      <xdr:spPr>
        <a:xfrm>
          <a:off x="3215781" y="12108656"/>
          <a:ext cx="4491038" cy="4365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s-CO" sz="1000">
              <a:latin typeface="Tempus Sans ITC" panose="04020404030D07020202" pitchFamily="82" charset="0"/>
            </a:rPr>
            <a:t>Antes de imprimir este documento… piense en el medio ambiente!  </a:t>
          </a:r>
        </a:p>
        <a:p>
          <a:endParaRPr lang="es-CO" sz="600">
            <a:latin typeface="Arial" panose="020B0604020202020204" pitchFamily="34" charset="0"/>
            <a:cs typeface="Arial" panose="020B0604020202020204" pitchFamily="34" charset="0"/>
          </a:endParaRPr>
        </a:p>
        <a:p>
          <a:pPr algn="ctr"/>
          <a:r>
            <a:rPr lang="es-CO" sz="600">
              <a:latin typeface="Arial" panose="020B0604020202020204" pitchFamily="34" charset="0"/>
              <a:cs typeface="Arial" panose="020B0604020202020204" pitchFamily="34" charset="0"/>
            </a:rPr>
            <a:t>Cualquier copia impresa de este documento se considera como COPIA NO CONTROLADA</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xdr:col>
      <xdr:colOff>382038</xdr:colOff>
      <xdr:row>1</xdr:row>
      <xdr:rowOff>145551</xdr:rowOff>
    </xdr:from>
    <xdr:ext cx="543127" cy="569003"/>
    <xdr:pic>
      <xdr:nvPicPr>
        <xdr:cNvPr id="2" name="45 Imagen" descr="LOGO-ICBF">
          <a:extLst>
            <a:ext uri="{FF2B5EF4-FFF2-40B4-BE49-F238E27FC236}">
              <a16:creationId xmlns:a16="http://schemas.microsoft.com/office/drawing/2014/main" id="{2981FE15-6272-435A-AD2F-6EDA3B36DCAE}"/>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01567" y="339786"/>
          <a:ext cx="543127" cy="569003"/>
        </a:xfrm>
        <a:prstGeom prst="rect">
          <a:avLst/>
        </a:prstGeom>
        <a:noFill/>
        <a:ln w="9525">
          <a:noFill/>
          <a:miter lim="800000"/>
          <a:headEnd/>
          <a:tailEnd/>
        </a:ln>
      </xdr:spPr>
    </xdr:pic>
    <xdr:clientData/>
  </xdr:oneCellAnchor>
  <xdr:oneCellAnchor>
    <xdr:from>
      <xdr:col>8</xdr:col>
      <xdr:colOff>810235</xdr:colOff>
      <xdr:row>55</xdr:row>
      <xdr:rowOff>203935</xdr:rowOff>
    </xdr:from>
    <xdr:ext cx="4491038" cy="436530"/>
    <xdr:sp macro="" textlink="">
      <xdr:nvSpPr>
        <xdr:cNvPr id="3" name="CuadroTexto 2">
          <a:extLst>
            <a:ext uri="{FF2B5EF4-FFF2-40B4-BE49-F238E27FC236}">
              <a16:creationId xmlns:a16="http://schemas.microsoft.com/office/drawing/2014/main" id="{E02A1BE2-3B4F-4053-BE70-F56479958165}"/>
            </a:ext>
          </a:extLst>
        </xdr:cNvPr>
        <xdr:cNvSpPr txBox="1"/>
      </xdr:nvSpPr>
      <xdr:spPr>
        <a:xfrm>
          <a:off x="9775641" y="22063810"/>
          <a:ext cx="4491038" cy="4365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s-CO" sz="1000">
              <a:latin typeface="Tempus Sans ITC" panose="04020404030D07020202" pitchFamily="82" charset="0"/>
            </a:rPr>
            <a:t>Antes de imprimir este documento… piense en el medio ambiente!  </a:t>
          </a:r>
        </a:p>
        <a:p>
          <a:endParaRPr lang="es-CO" sz="600">
            <a:latin typeface="Arial" panose="020B0604020202020204" pitchFamily="34" charset="0"/>
            <a:cs typeface="Arial" panose="020B0604020202020204" pitchFamily="34" charset="0"/>
          </a:endParaRPr>
        </a:p>
        <a:p>
          <a:pPr algn="ctr"/>
          <a:r>
            <a:rPr lang="es-CO" sz="600">
              <a:latin typeface="Arial" panose="020B0604020202020204" pitchFamily="34" charset="0"/>
              <a:cs typeface="Arial" panose="020B0604020202020204" pitchFamily="34" charset="0"/>
            </a:rPr>
            <a:t>Cualquier copia impresa de este documento se considera como COPIA NO CONTROLADA</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19</xdr:col>
      <xdr:colOff>177800</xdr:colOff>
      <xdr:row>6</xdr:row>
      <xdr:rowOff>444500</xdr:rowOff>
    </xdr:from>
    <xdr:ext cx="184731" cy="264560"/>
    <xdr:sp macro="" textlink="">
      <xdr:nvSpPr>
        <xdr:cNvPr id="2" name="CuadroTexto 1">
          <a:extLst>
            <a:ext uri="{FF2B5EF4-FFF2-40B4-BE49-F238E27FC236}">
              <a16:creationId xmlns:a16="http://schemas.microsoft.com/office/drawing/2014/main" id="{95E593A0-9E5F-45D1-AE6B-4FA6375C11D6}"/>
            </a:ext>
          </a:extLst>
        </xdr:cNvPr>
        <xdr:cNvSpPr txBox="1"/>
      </xdr:nvSpPr>
      <xdr:spPr>
        <a:xfrm>
          <a:off x="13055600" y="4911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6</xdr:row>
      <xdr:rowOff>444500</xdr:rowOff>
    </xdr:from>
    <xdr:ext cx="184731" cy="264560"/>
    <xdr:sp macro="" textlink="">
      <xdr:nvSpPr>
        <xdr:cNvPr id="3" name="CuadroTexto 2">
          <a:extLst>
            <a:ext uri="{FF2B5EF4-FFF2-40B4-BE49-F238E27FC236}">
              <a16:creationId xmlns:a16="http://schemas.microsoft.com/office/drawing/2014/main" id="{527AE0B7-0CAC-4A2B-83B3-10A9C32834B3}"/>
            </a:ext>
          </a:extLst>
        </xdr:cNvPr>
        <xdr:cNvSpPr txBox="1"/>
      </xdr:nvSpPr>
      <xdr:spPr>
        <a:xfrm>
          <a:off x="14341475" y="336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icbfgob.sharepoint.com/sites/FS_DAB/Documentos%20compartidos/03_ESC/01_FORMATOS/02_SIGE/02-FORMATOS/a3.f1.p3.abs_anexo_matriz_de_identificacion_valoracion_y_asignacion_de_riesgos_v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RIESGOS"/>
      <sheetName val="INSTRUCCIONES"/>
    </sheetNames>
    <sheetDataSet>
      <sheetData sheetId="0"/>
      <sheetData sheetId="1">
        <row r="20">
          <cell r="Y20" t="str">
            <v>Riesgo Extremo</v>
          </cell>
        </row>
        <row r="31">
          <cell r="C31" t="str">
            <v>General</v>
          </cell>
          <cell r="D31" t="str">
            <v>Interno</v>
          </cell>
          <cell r="F31" t="str">
            <v>1=Raro</v>
          </cell>
          <cell r="G31" t="str">
            <v xml:space="preserve">1= Insignificante </v>
          </cell>
          <cell r="H31" t="str">
            <v>ICBF</v>
          </cell>
        </row>
        <row r="32">
          <cell r="C32" t="str">
            <v>Específico</v>
          </cell>
          <cell r="D32" t="str">
            <v>Externo</v>
          </cell>
          <cell r="F32" t="str">
            <v>2=Improbable</v>
          </cell>
          <cell r="G32" t="str">
            <v>2= Menor</v>
          </cell>
          <cell r="H32" t="str">
            <v>Contratista</v>
          </cell>
        </row>
        <row r="33">
          <cell r="F33" t="str">
            <v>3=Posible</v>
          </cell>
          <cell r="G33" t="str">
            <v xml:space="preserve">3= Moderado </v>
          </cell>
        </row>
        <row r="34">
          <cell r="F34" t="str">
            <v>4=Probable</v>
          </cell>
          <cell r="G34" t="str">
            <v>4= Mayor</v>
          </cell>
        </row>
        <row r="35">
          <cell r="F35" t="str">
            <v>5=Casi cierto</v>
          </cell>
          <cell r="G35" t="str">
            <v>5= Catastrófico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697B38-99EC-479A-8BE7-63F0B0C54D47}">
  <sheetPr>
    <pageSetUpPr fitToPage="1"/>
  </sheetPr>
  <dimension ref="A1:N40"/>
  <sheetViews>
    <sheetView zoomScale="96" zoomScaleNormal="96" workbookViewId="0">
      <pane xSplit="7" ySplit="11" topLeftCell="H12" activePane="bottomRight" state="frozen"/>
      <selection pane="topRight" activeCell="H1" sqref="H1"/>
      <selection pane="bottomLeft" activeCell="A11" sqref="A11"/>
      <selection pane="bottomRight" activeCell="K3" sqref="K3"/>
    </sheetView>
  </sheetViews>
  <sheetFormatPr baseColWidth="10" defaultColWidth="0" defaultRowHeight="15" customHeight="1" zeroHeight="1" x14ac:dyDescent="0.25"/>
  <cols>
    <col min="1" max="1" width="2.7109375" customWidth="1"/>
    <col min="2" max="2" width="5.140625" customWidth="1"/>
    <col min="3" max="3" width="15.42578125" customWidth="1"/>
    <col min="4" max="4" width="13.42578125" customWidth="1"/>
    <col min="5" max="5" width="10.140625" customWidth="1"/>
    <col min="6" max="6" width="13.42578125" customWidth="1"/>
    <col min="7" max="7" width="11.85546875" customWidth="1"/>
    <col min="8" max="8" width="20.5703125" customWidth="1"/>
    <col min="9" max="9" width="25.85546875" customWidth="1"/>
    <col min="10" max="10" width="26.140625" customWidth="1"/>
    <col min="11" max="11" width="20.5703125" customWidth="1"/>
    <col min="12" max="12" width="20.140625" customWidth="1"/>
    <col min="13" max="13" width="3.140625" style="22" customWidth="1"/>
    <col min="14" max="14" width="0" hidden="1" customWidth="1"/>
    <col min="15" max="16384" width="10.85546875" hidden="1"/>
  </cols>
  <sheetData>
    <row r="1" spans="1:13" ht="15" customHeight="1" x14ac:dyDescent="0.25">
      <c r="A1" s="22"/>
      <c r="B1" s="22"/>
      <c r="C1" s="22"/>
      <c r="D1" s="22"/>
      <c r="E1" s="22"/>
      <c r="F1" s="22"/>
      <c r="G1" s="22"/>
      <c r="H1" s="22"/>
      <c r="I1" s="22"/>
      <c r="J1" s="22"/>
      <c r="K1" s="22"/>
      <c r="L1" s="22"/>
    </row>
    <row r="2" spans="1:13" ht="19.5" customHeight="1" x14ac:dyDescent="0.25">
      <c r="A2" s="22"/>
      <c r="B2" s="71"/>
      <c r="C2" s="71"/>
      <c r="D2" s="72" t="s">
        <v>188</v>
      </c>
      <c r="E2" s="72"/>
      <c r="F2" s="72"/>
      <c r="G2" s="72"/>
      <c r="H2" s="72"/>
      <c r="I2" s="72"/>
      <c r="J2" s="72"/>
      <c r="K2" s="65" t="s">
        <v>92</v>
      </c>
      <c r="L2" s="66">
        <v>44860</v>
      </c>
    </row>
    <row r="3" spans="1:13" ht="19.5" customHeight="1" x14ac:dyDescent="0.25">
      <c r="A3" s="22"/>
      <c r="B3" s="71"/>
      <c r="C3" s="71"/>
      <c r="D3" s="72"/>
      <c r="E3" s="72"/>
      <c r="F3" s="72"/>
      <c r="G3" s="72"/>
      <c r="H3" s="72"/>
      <c r="I3" s="72"/>
      <c r="J3" s="72"/>
      <c r="K3" s="67" t="s">
        <v>204</v>
      </c>
      <c r="L3" s="67" t="s">
        <v>187</v>
      </c>
    </row>
    <row r="4" spans="1:13" ht="14.25" customHeight="1" x14ac:dyDescent="0.25">
      <c r="A4" s="22"/>
      <c r="B4" s="71"/>
      <c r="C4" s="71"/>
      <c r="D4" s="72"/>
      <c r="E4" s="72"/>
      <c r="F4" s="72"/>
      <c r="G4" s="72"/>
      <c r="H4" s="72"/>
      <c r="I4" s="72"/>
      <c r="J4" s="72"/>
      <c r="K4" s="68" t="s">
        <v>91</v>
      </c>
      <c r="L4" s="68"/>
    </row>
    <row r="5" spans="1:13" ht="19.5" customHeight="1" x14ac:dyDescent="0.25">
      <c r="A5" s="22"/>
      <c r="B5" s="71"/>
      <c r="C5" s="71"/>
      <c r="D5" s="72"/>
      <c r="E5" s="72"/>
      <c r="F5" s="72"/>
      <c r="G5" s="72"/>
      <c r="H5" s="72"/>
      <c r="I5" s="72"/>
      <c r="J5" s="72"/>
      <c r="K5" s="68"/>
      <c r="L5" s="68"/>
    </row>
    <row r="6" spans="1:13" s="22" customFormat="1" ht="9" customHeight="1" x14ac:dyDescent="0.25"/>
    <row r="7" spans="1:13" ht="22.5" customHeight="1" x14ac:dyDescent="0.25">
      <c r="A7" s="22"/>
      <c r="B7" s="74" t="s">
        <v>104</v>
      </c>
      <c r="C7" s="74"/>
      <c r="D7" s="74"/>
      <c r="E7" s="74"/>
      <c r="F7" s="74"/>
      <c r="G7" s="74"/>
      <c r="H7" s="74"/>
      <c r="I7" s="74"/>
      <c r="J7" s="74"/>
      <c r="K7" s="74"/>
      <c r="L7" s="74"/>
    </row>
    <row r="8" spans="1:13" ht="6.75" customHeight="1" x14ac:dyDescent="0.25">
      <c r="A8" s="22"/>
      <c r="B8" s="24"/>
      <c r="C8" s="24"/>
      <c r="D8" s="24"/>
      <c r="E8" s="24"/>
      <c r="F8" s="24"/>
      <c r="G8" s="24"/>
      <c r="H8" s="24"/>
      <c r="I8" s="24"/>
      <c r="J8" s="24"/>
      <c r="K8" s="24"/>
      <c r="L8" s="24"/>
      <c r="M8" s="25"/>
    </row>
    <row r="9" spans="1:13" x14ac:dyDescent="0.25">
      <c r="A9" s="22"/>
      <c r="B9" s="70" t="s">
        <v>202</v>
      </c>
      <c r="C9" s="70"/>
      <c r="D9" s="70"/>
      <c r="E9" s="70"/>
      <c r="F9" s="70"/>
      <c r="G9" s="70"/>
      <c r="H9" s="70"/>
      <c r="I9" s="70"/>
      <c r="J9" s="70"/>
      <c r="K9" s="70"/>
      <c r="L9" s="70"/>
      <c r="M9" s="25"/>
    </row>
    <row r="10" spans="1:13" x14ac:dyDescent="0.25">
      <c r="A10" s="22"/>
      <c r="B10" s="70" t="s">
        <v>201</v>
      </c>
      <c r="C10" s="70"/>
      <c r="D10" s="70"/>
      <c r="E10" s="70"/>
      <c r="F10" s="70"/>
      <c r="G10" s="70"/>
      <c r="H10" s="70"/>
      <c r="I10" s="70"/>
      <c r="J10" s="70"/>
      <c r="K10" s="70"/>
      <c r="L10" s="70"/>
      <c r="M10" s="25"/>
    </row>
    <row r="11" spans="1:13" s="52" customFormat="1" ht="30.95" customHeight="1" x14ac:dyDescent="0.25">
      <c r="A11" s="51"/>
      <c r="B11" s="23" t="s">
        <v>93</v>
      </c>
      <c r="C11" s="74" t="s">
        <v>94</v>
      </c>
      <c r="D11" s="74"/>
      <c r="E11" s="23" t="s">
        <v>95</v>
      </c>
      <c r="F11" s="23" t="s">
        <v>107</v>
      </c>
      <c r="G11" s="23" t="s">
        <v>112</v>
      </c>
      <c r="H11" s="74" t="s">
        <v>186</v>
      </c>
      <c r="I11" s="74"/>
      <c r="J11" s="74"/>
      <c r="K11" s="74"/>
      <c r="L11" s="74"/>
      <c r="M11" s="51"/>
    </row>
    <row r="12" spans="1:13" s="49" customFormat="1" ht="21" customHeight="1" x14ac:dyDescent="0.25">
      <c r="A12" s="48"/>
      <c r="B12" s="50">
        <v>1</v>
      </c>
      <c r="C12" s="69" t="s">
        <v>0</v>
      </c>
      <c r="D12" s="69"/>
      <c r="E12" s="50" t="s">
        <v>108</v>
      </c>
      <c r="F12" s="50" t="s">
        <v>88</v>
      </c>
      <c r="G12" s="50" t="s">
        <v>88</v>
      </c>
      <c r="H12" s="73" t="s">
        <v>96</v>
      </c>
      <c r="I12" s="73"/>
      <c r="J12" s="73"/>
      <c r="K12" s="73"/>
      <c r="L12" s="73"/>
      <c r="M12" s="48"/>
    </row>
    <row r="13" spans="1:13" s="49" customFormat="1" ht="21" customHeight="1" x14ac:dyDescent="0.25">
      <c r="A13" s="48"/>
      <c r="B13" s="50">
        <v>2</v>
      </c>
      <c r="C13" s="69" t="s">
        <v>97</v>
      </c>
      <c r="D13" s="69"/>
      <c r="E13" s="50" t="s">
        <v>109</v>
      </c>
      <c r="F13" s="50" t="s">
        <v>88</v>
      </c>
      <c r="G13" s="50" t="s">
        <v>88</v>
      </c>
      <c r="H13" s="73" t="s">
        <v>175</v>
      </c>
      <c r="I13" s="73"/>
      <c r="J13" s="73"/>
      <c r="K13" s="73"/>
      <c r="L13" s="73"/>
      <c r="M13" s="48"/>
    </row>
    <row r="14" spans="1:13" s="49" customFormat="1" ht="21" customHeight="1" x14ac:dyDescent="0.25">
      <c r="A14" s="48"/>
      <c r="B14" s="50">
        <v>3</v>
      </c>
      <c r="C14" s="69" t="s">
        <v>98</v>
      </c>
      <c r="D14" s="69"/>
      <c r="E14" s="50" t="s">
        <v>110</v>
      </c>
      <c r="F14" s="50" t="s">
        <v>88</v>
      </c>
      <c r="G14" s="50" t="s">
        <v>88</v>
      </c>
      <c r="H14" s="73" t="s">
        <v>99</v>
      </c>
      <c r="I14" s="73"/>
      <c r="J14" s="73"/>
      <c r="K14" s="73"/>
      <c r="L14" s="73"/>
      <c r="M14" s="48"/>
    </row>
    <row r="15" spans="1:13" s="49" customFormat="1" ht="22.5" customHeight="1" x14ac:dyDescent="0.25">
      <c r="A15" s="48"/>
      <c r="B15" s="50">
        <v>4</v>
      </c>
      <c r="C15" s="69" t="s">
        <v>93</v>
      </c>
      <c r="D15" s="69"/>
      <c r="E15" s="50" t="s">
        <v>100</v>
      </c>
      <c r="F15" s="50" t="s">
        <v>88</v>
      </c>
      <c r="G15" s="50" t="s">
        <v>88</v>
      </c>
      <c r="H15" s="73" t="s">
        <v>113</v>
      </c>
      <c r="I15" s="73"/>
      <c r="J15" s="73"/>
      <c r="K15" s="73"/>
      <c r="L15" s="73"/>
      <c r="M15" s="48"/>
    </row>
    <row r="16" spans="1:13" s="49" customFormat="1" ht="22.5" customHeight="1" x14ac:dyDescent="0.25">
      <c r="A16" s="48"/>
      <c r="B16" s="50">
        <v>5</v>
      </c>
      <c r="C16" s="69" t="s">
        <v>4</v>
      </c>
      <c r="D16" s="69"/>
      <c r="E16" s="50" t="s">
        <v>111</v>
      </c>
      <c r="F16" s="50" t="s">
        <v>86</v>
      </c>
      <c r="G16" s="50" t="s">
        <v>88</v>
      </c>
      <c r="H16" s="75" t="s">
        <v>133</v>
      </c>
      <c r="I16" s="76"/>
      <c r="J16" s="76"/>
      <c r="K16" s="76"/>
      <c r="L16" s="77"/>
      <c r="M16" s="48"/>
    </row>
    <row r="17" spans="1:13" s="49" customFormat="1" ht="22.5" customHeight="1" x14ac:dyDescent="0.25">
      <c r="A17" s="48"/>
      <c r="B17" s="50">
        <v>6</v>
      </c>
      <c r="C17" s="69" t="s">
        <v>5</v>
      </c>
      <c r="D17" s="69"/>
      <c r="E17" s="50" t="s">
        <v>101</v>
      </c>
      <c r="F17" s="50" t="s">
        <v>86</v>
      </c>
      <c r="G17" s="50" t="s">
        <v>88</v>
      </c>
      <c r="H17" s="73" t="s">
        <v>134</v>
      </c>
      <c r="I17" s="73"/>
      <c r="J17" s="73"/>
      <c r="K17" s="73"/>
      <c r="L17" s="73"/>
      <c r="M17" s="48"/>
    </row>
    <row r="18" spans="1:13" s="49" customFormat="1" ht="22.5" customHeight="1" x14ac:dyDescent="0.25">
      <c r="A18" s="48"/>
      <c r="B18" s="50">
        <v>7</v>
      </c>
      <c r="C18" s="69" t="s">
        <v>6</v>
      </c>
      <c r="D18" s="69"/>
      <c r="E18" s="50" t="s">
        <v>114</v>
      </c>
      <c r="F18" s="50" t="s">
        <v>86</v>
      </c>
      <c r="G18" s="50" t="s">
        <v>88</v>
      </c>
      <c r="H18" s="73" t="s">
        <v>135</v>
      </c>
      <c r="I18" s="73"/>
      <c r="J18" s="73"/>
      <c r="K18" s="73"/>
      <c r="L18" s="73"/>
      <c r="M18" s="48"/>
    </row>
    <row r="19" spans="1:13" s="49" customFormat="1" ht="30.95" customHeight="1" x14ac:dyDescent="0.25">
      <c r="A19" s="48"/>
      <c r="B19" s="50">
        <v>8</v>
      </c>
      <c r="C19" s="69" t="s">
        <v>7</v>
      </c>
      <c r="D19" s="69"/>
      <c r="E19" s="50" t="s">
        <v>115</v>
      </c>
      <c r="F19" s="50" t="s">
        <v>86</v>
      </c>
      <c r="G19" s="50" t="s">
        <v>88</v>
      </c>
      <c r="H19" s="73" t="s">
        <v>136</v>
      </c>
      <c r="I19" s="73"/>
      <c r="J19" s="73"/>
      <c r="K19" s="73"/>
      <c r="L19" s="73"/>
      <c r="M19" s="48"/>
    </row>
    <row r="20" spans="1:13" s="49" customFormat="1" ht="60.6" customHeight="1" x14ac:dyDescent="0.25">
      <c r="A20" s="48"/>
      <c r="B20" s="50">
        <v>9</v>
      </c>
      <c r="C20" s="69" t="s">
        <v>8</v>
      </c>
      <c r="D20" s="69"/>
      <c r="E20" s="50" t="s">
        <v>117</v>
      </c>
      <c r="F20" s="50" t="s">
        <v>88</v>
      </c>
      <c r="G20" s="50" t="s">
        <v>88</v>
      </c>
      <c r="H20" s="73" t="s">
        <v>132</v>
      </c>
      <c r="I20" s="73"/>
      <c r="J20" s="73"/>
      <c r="K20" s="73"/>
      <c r="L20" s="73"/>
      <c r="M20" s="48"/>
    </row>
    <row r="21" spans="1:13" s="49" customFormat="1" ht="30.95" customHeight="1" x14ac:dyDescent="0.25">
      <c r="A21" s="48"/>
      <c r="B21" s="50">
        <v>10</v>
      </c>
      <c r="C21" s="69" t="s">
        <v>9</v>
      </c>
      <c r="D21" s="69"/>
      <c r="E21" s="50" t="s">
        <v>116</v>
      </c>
      <c r="F21" s="50" t="s">
        <v>88</v>
      </c>
      <c r="G21" s="50" t="s">
        <v>88</v>
      </c>
      <c r="H21" s="73" t="s">
        <v>176</v>
      </c>
      <c r="I21" s="73"/>
      <c r="J21" s="73"/>
      <c r="K21" s="73"/>
      <c r="L21" s="73"/>
      <c r="M21" s="48"/>
    </row>
    <row r="22" spans="1:13" s="49" customFormat="1" ht="42" customHeight="1" x14ac:dyDescent="0.25">
      <c r="A22" s="48"/>
      <c r="B22" s="50">
        <v>11</v>
      </c>
      <c r="C22" s="69" t="s">
        <v>10</v>
      </c>
      <c r="D22" s="69"/>
      <c r="E22" s="50" t="s">
        <v>102</v>
      </c>
      <c r="F22" s="50" t="s">
        <v>86</v>
      </c>
      <c r="G22" s="50" t="s">
        <v>88</v>
      </c>
      <c r="H22" s="73" t="s">
        <v>157</v>
      </c>
      <c r="I22" s="73"/>
      <c r="J22" s="73"/>
      <c r="K22" s="73"/>
      <c r="L22" s="73"/>
      <c r="M22" s="48"/>
    </row>
    <row r="23" spans="1:13" s="49" customFormat="1" ht="20.45" customHeight="1" x14ac:dyDescent="0.25">
      <c r="A23" s="48"/>
      <c r="B23" s="50">
        <v>12</v>
      </c>
      <c r="C23" s="69" t="s">
        <v>11</v>
      </c>
      <c r="D23" s="69"/>
      <c r="E23" s="50" t="s">
        <v>103</v>
      </c>
      <c r="F23" s="50" t="s">
        <v>86</v>
      </c>
      <c r="G23" s="50" t="s">
        <v>88</v>
      </c>
      <c r="H23" s="73" t="s">
        <v>158</v>
      </c>
      <c r="I23" s="73"/>
      <c r="J23" s="73"/>
      <c r="K23" s="73"/>
      <c r="L23" s="73"/>
      <c r="M23" s="48"/>
    </row>
    <row r="24" spans="1:13" s="49" customFormat="1" ht="21.6" customHeight="1" x14ac:dyDescent="0.25">
      <c r="A24" s="48"/>
      <c r="B24" s="50">
        <v>13</v>
      </c>
      <c r="C24" s="69" t="s">
        <v>12</v>
      </c>
      <c r="D24" s="69"/>
      <c r="E24" s="50" t="s">
        <v>118</v>
      </c>
      <c r="F24" s="50" t="s">
        <v>88</v>
      </c>
      <c r="G24" s="50" t="s">
        <v>86</v>
      </c>
      <c r="H24" s="73" t="s">
        <v>159</v>
      </c>
      <c r="I24" s="73"/>
      <c r="J24" s="73"/>
      <c r="K24" s="73"/>
      <c r="L24" s="73"/>
      <c r="M24" s="48"/>
    </row>
    <row r="25" spans="1:13" s="49" customFormat="1" ht="21" customHeight="1" x14ac:dyDescent="0.25">
      <c r="A25" s="48"/>
      <c r="B25" s="50">
        <v>14</v>
      </c>
      <c r="C25" s="69" t="s">
        <v>13</v>
      </c>
      <c r="D25" s="69"/>
      <c r="E25" s="50" t="s">
        <v>119</v>
      </c>
      <c r="F25" s="50" t="s">
        <v>88</v>
      </c>
      <c r="G25" s="50" t="s">
        <v>86</v>
      </c>
      <c r="H25" s="73" t="s">
        <v>159</v>
      </c>
      <c r="I25" s="73"/>
      <c r="J25" s="73"/>
      <c r="K25" s="73"/>
      <c r="L25" s="73"/>
      <c r="M25" s="48"/>
    </row>
    <row r="26" spans="1:13" s="49" customFormat="1" ht="21" customHeight="1" x14ac:dyDescent="0.25">
      <c r="A26" s="48"/>
      <c r="B26" s="50">
        <v>15</v>
      </c>
      <c r="C26" s="69" t="s">
        <v>14</v>
      </c>
      <c r="D26" s="69"/>
      <c r="E26" s="50" t="s">
        <v>120</v>
      </c>
      <c r="F26" s="50" t="s">
        <v>86</v>
      </c>
      <c r="G26" s="50" t="s">
        <v>88</v>
      </c>
      <c r="H26" s="73" t="s">
        <v>160</v>
      </c>
      <c r="I26" s="73"/>
      <c r="J26" s="73"/>
      <c r="K26" s="73"/>
      <c r="L26" s="73"/>
      <c r="M26" s="48"/>
    </row>
    <row r="27" spans="1:13" s="49" customFormat="1" ht="47.25" customHeight="1" x14ac:dyDescent="0.25">
      <c r="A27" s="48"/>
      <c r="B27" s="50">
        <v>16</v>
      </c>
      <c r="C27" s="69" t="s">
        <v>15</v>
      </c>
      <c r="D27" s="69"/>
      <c r="E27" s="50" t="s">
        <v>121</v>
      </c>
      <c r="F27" s="50" t="s">
        <v>88</v>
      </c>
      <c r="G27" s="50" t="s">
        <v>88</v>
      </c>
      <c r="H27" s="73" t="s">
        <v>199</v>
      </c>
      <c r="I27" s="73"/>
      <c r="J27" s="73"/>
      <c r="K27" s="73"/>
      <c r="L27" s="73"/>
      <c r="M27" s="48"/>
    </row>
    <row r="28" spans="1:13" s="49" customFormat="1" ht="42.75" customHeight="1" x14ac:dyDescent="0.25">
      <c r="A28" s="48"/>
      <c r="B28" s="50">
        <v>17</v>
      </c>
      <c r="C28" s="69" t="s">
        <v>10</v>
      </c>
      <c r="D28" s="69"/>
      <c r="E28" s="50" t="s">
        <v>122</v>
      </c>
      <c r="F28" s="50" t="s">
        <v>86</v>
      </c>
      <c r="G28" s="50" t="s">
        <v>88</v>
      </c>
      <c r="H28" s="73" t="s">
        <v>185</v>
      </c>
      <c r="I28" s="73"/>
      <c r="J28" s="73"/>
      <c r="K28" s="73"/>
      <c r="L28" s="73"/>
      <c r="M28" s="48"/>
    </row>
    <row r="29" spans="1:13" s="49" customFormat="1" ht="29.25" customHeight="1" x14ac:dyDescent="0.25">
      <c r="A29" s="48"/>
      <c r="B29" s="50">
        <v>18</v>
      </c>
      <c r="C29" s="69" t="s">
        <v>11</v>
      </c>
      <c r="D29" s="69"/>
      <c r="E29" s="50" t="s">
        <v>123</v>
      </c>
      <c r="F29" s="50" t="s">
        <v>86</v>
      </c>
      <c r="G29" s="50" t="s">
        <v>88</v>
      </c>
      <c r="H29" s="73" t="s">
        <v>180</v>
      </c>
      <c r="I29" s="73"/>
      <c r="J29" s="73"/>
      <c r="K29" s="73"/>
      <c r="L29" s="73"/>
      <c r="M29" s="48"/>
    </row>
    <row r="30" spans="1:13" s="49" customFormat="1" ht="44.25" customHeight="1" x14ac:dyDescent="0.25">
      <c r="A30" s="48"/>
      <c r="B30" s="50">
        <v>19</v>
      </c>
      <c r="C30" s="69" t="s">
        <v>12</v>
      </c>
      <c r="D30" s="69"/>
      <c r="E30" s="50" t="s">
        <v>124</v>
      </c>
      <c r="F30" s="50" t="s">
        <v>88</v>
      </c>
      <c r="G30" s="50" t="s">
        <v>86</v>
      </c>
      <c r="H30" s="73" t="s">
        <v>181</v>
      </c>
      <c r="I30" s="73"/>
      <c r="J30" s="73"/>
      <c r="K30" s="73"/>
      <c r="L30" s="73"/>
      <c r="M30" s="48"/>
    </row>
    <row r="31" spans="1:13" s="49" customFormat="1" ht="38.25" customHeight="1" x14ac:dyDescent="0.25">
      <c r="A31" s="48"/>
      <c r="B31" s="50">
        <v>20</v>
      </c>
      <c r="C31" s="69" t="s">
        <v>13</v>
      </c>
      <c r="D31" s="69"/>
      <c r="E31" s="50" t="s">
        <v>125</v>
      </c>
      <c r="F31" s="50" t="s">
        <v>88</v>
      </c>
      <c r="G31" s="50" t="s">
        <v>86</v>
      </c>
      <c r="H31" s="73" t="s">
        <v>182</v>
      </c>
      <c r="I31" s="73"/>
      <c r="J31" s="73"/>
      <c r="K31" s="73"/>
      <c r="L31" s="73"/>
      <c r="M31" s="48"/>
    </row>
    <row r="32" spans="1:13" s="49" customFormat="1" ht="24" customHeight="1" x14ac:dyDescent="0.25">
      <c r="A32" s="48"/>
      <c r="B32" s="50">
        <v>21</v>
      </c>
      <c r="C32" s="69" t="s">
        <v>17</v>
      </c>
      <c r="D32" s="69"/>
      <c r="E32" s="50" t="s">
        <v>126</v>
      </c>
      <c r="F32" s="50" t="s">
        <v>86</v>
      </c>
      <c r="G32" s="50" t="s">
        <v>88</v>
      </c>
      <c r="H32" s="73" t="s">
        <v>161</v>
      </c>
      <c r="I32" s="73"/>
      <c r="J32" s="73"/>
      <c r="K32" s="73"/>
      <c r="L32" s="73"/>
      <c r="M32" s="48"/>
    </row>
    <row r="33" spans="1:13" s="49" customFormat="1" ht="26.45" customHeight="1" x14ac:dyDescent="0.25">
      <c r="A33" s="48"/>
      <c r="B33" s="50">
        <v>22</v>
      </c>
      <c r="C33" s="69" t="s">
        <v>18</v>
      </c>
      <c r="D33" s="69"/>
      <c r="E33" s="50" t="s">
        <v>127</v>
      </c>
      <c r="F33" s="50" t="s">
        <v>86</v>
      </c>
      <c r="G33" s="50" t="s">
        <v>88</v>
      </c>
      <c r="H33" s="73" t="s">
        <v>160</v>
      </c>
      <c r="I33" s="73"/>
      <c r="J33" s="73"/>
      <c r="K33" s="73"/>
      <c r="L33" s="73"/>
      <c r="M33" s="48"/>
    </row>
    <row r="34" spans="1:13" s="49" customFormat="1" ht="28.5" customHeight="1" x14ac:dyDescent="0.25">
      <c r="A34" s="48"/>
      <c r="B34" s="50">
        <v>23</v>
      </c>
      <c r="C34" s="69" t="s">
        <v>19</v>
      </c>
      <c r="D34" s="69"/>
      <c r="E34" s="50" t="s">
        <v>128</v>
      </c>
      <c r="F34" s="50" t="s">
        <v>88</v>
      </c>
      <c r="G34" s="50" t="s">
        <v>88</v>
      </c>
      <c r="H34" s="73" t="s">
        <v>183</v>
      </c>
      <c r="I34" s="73"/>
      <c r="J34" s="73"/>
      <c r="K34" s="73"/>
      <c r="L34" s="73"/>
      <c r="M34" s="48"/>
    </row>
    <row r="35" spans="1:13" s="49" customFormat="1" ht="30" customHeight="1" x14ac:dyDescent="0.25">
      <c r="A35" s="48"/>
      <c r="B35" s="50">
        <v>24</v>
      </c>
      <c r="C35" s="69" t="s">
        <v>20</v>
      </c>
      <c r="D35" s="69"/>
      <c r="E35" s="50" t="s">
        <v>129</v>
      </c>
      <c r="F35" s="50" t="s">
        <v>88</v>
      </c>
      <c r="G35" s="50" t="s">
        <v>88</v>
      </c>
      <c r="H35" s="73" t="s">
        <v>184</v>
      </c>
      <c r="I35" s="73"/>
      <c r="J35" s="73"/>
      <c r="K35" s="73"/>
      <c r="L35" s="73"/>
      <c r="M35" s="48"/>
    </row>
    <row r="36" spans="1:13" s="49" customFormat="1" ht="40.5" customHeight="1" x14ac:dyDescent="0.25">
      <c r="A36" s="48"/>
      <c r="B36" s="50">
        <v>25</v>
      </c>
      <c r="C36" s="69" t="s">
        <v>22</v>
      </c>
      <c r="D36" s="69"/>
      <c r="E36" s="50" t="s">
        <v>130</v>
      </c>
      <c r="F36" s="50" t="s">
        <v>88</v>
      </c>
      <c r="G36" s="50" t="s">
        <v>88</v>
      </c>
      <c r="H36" s="73" t="s">
        <v>200</v>
      </c>
      <c r="I36" s="73"/>
      <c r="J36" s="73"/>
      <c r="K36" s="73"/>
      <c r="L36" s="73"/>
      <c r="M36" s="48"/>
    </row>
    <row r="37" spans="1:13" s="49" customFormat="1" ht="31.5" customHeight="1" x14ac:dyDescent="0.25">
      <c r="A37" s="48"/>
      <c r="B37" s="50">
        <v>26</v>
      </c>
      <c r="C37" s="69" t="s">
        <v>23</v>
      </c>
      <c r="D37" s="69"/>
      <c r="E37" s="50" t="s">
        <v>131</v>
      </c>
      <c r="F37" s="50" t="s">
        <v>86</v>
      </c>
      <c r="G37" s="50" t="s">
        <v>88</v>
      </c>
      <c r="H37" s="73" t="s">
        <v>172</v>
      </c>
      <c r="I37" s="73"/>
      <c r="J37" s="73"/>
      <c r="K37" s="73"/>
      <c r="L37" s="73"/>
      <c r="M37" s="48"/>
    </row>
    <row r="38" spans="1:13" s="49" customFormat="1" ht="24" customHeight="1" x14ac:dyDescent="0.25">
      <c r="A38" s="48"/>
      <c r="B38" s="63" t="s">
        <v>203</v>
      </c>
      <c r="C38" s="60"/>
      <c r="D38" s="60"/>
      <c r="E38" s="59"/>
      <c r="F38" s="59"/>
      <c r="G38" s="59"/>
      <c r="H38" s="61"/>
      <c r="I38" s="61"/>
      <c r="J38" s="61"/>
      <c r="K38" s="61"/>
      <c r="L38" s="61"/>
      <c r="M38" s="48"/>
    </row>
    <row r="39" spans="1:13" s="49" customFormat="1" ht="28.5" customHeight="1" x14ac:dyDescent="0.25">
      <c r="A39" s="48"/>
      <c r="B39" s="59"/>
      <c r="C39" s="60"/>
      <c r="D39" s="60"/>
      <c r="E39" s="59"/>
      <c r="F39" s="59"/>
      <c r="G39" s="59"/>
      <c r="H39" s="61"/>
      <c r="I39" s="61"/>
      <c r="J39" s="61"/>
      <c r="K39" s="61"/>
      <c r="L39" s="61"/>
      <c r="M39" s="48"/>
    </row>
    <row r="40" spans="1:13" s="25" customFormat="1" ht="18.600000000000001" customHeight="1" x14ac:dyDescent="0.25"/>
  </sheetData>
  <sheetProtection algorithmName="SHA-512" hashValue="JFn4Plluyyc/yWwW1Eq3z3W+oCJjEpk40OU3uZDksqoVj2wXcaYvBIL51KFdTa8CiNpuYm50fHf71zBLZxzu5g==" saltValue="Ie4v2/Iz3W915qXHerOXLQ==" spinCount="100000" sheet="1" autoFilter="0"/>
  <autoFilter ref="A11:N11" xr:uid="{71697B38-99EC-479A-8BE7-63F0B0C54D47}">
    <filterColumn colId="2" showButton="0"/>
    <filterColumn colId="7" showButton="0"/>
    <filterColumn colId="8" showButton="0"/>
    <filterColumn colId="9" showButton="0"/>
    <filterColumn colId="10" showButton="0"/>
  </autoFilter>
  <mergeCells count="60">
    <mergeCell ref="H28:L28"/>
    <mergeCell ref="H29:L29"/>
    <mergeCell ref="C37:D37"/>
    <mergeCell ref="H25:L25"/>
    <mergeCell ref="H26:L26"/>
    <mergeCell ref="H27:L27"/>
    <mergeCell ref="H36:L36"/>
    <mergeCell ref="H37:L37"/>
    <mergeCell ref="H32:L32"/>
    <mergeCell ref="H30:L30"/>
    <mergeCell ref="H31:L31"/>
    <mergeCell ref="H33:L33"/>
    <mergeCell ref="H34:L34"/>
    <mergeCell ref="H35:L35"/>
    <mergeCell ref="C35:D35"/>
    <mergeCell ref="C36:D36"/>
    <mergeCell ref="H16:L16"/>
    <mergeCell ref="H18:L18"/>
    <mergeCell ref="H19:L19"/>
    <mergeCell ref="H20:L20"/>
    <mergeCell ref="H24:L24"/>
    <mergeCell ref="H17:L17"/>
    <mergeCell ref="H21:L21"/>
    <mergeCell ref="C27:D27"/>
    <mergeCell ref="C19:D19"/>
    <mergeCell ref="C20:D20"/>
    <mergeCell ref="C21:D21"/>
    <mergeCell ref="C25:D25"/>
    <mergeCell ref="B9:L9"/>
    <mergeCell ref="C11:D11"/>
    <mergeCell ref="H11:L11"/>
    <mergeCell ref="C33:D33"/>
    <mergeCell ref="C34:D34"/>
    <mergeCell ref="C31:D31"/>
    <mergeCell ref="C24:D24"/>
    <mergeCell ref="C28:D28"/>
    <mergeCell ref="C29:D29"/>
    <mergeCell ref="C30:D30"/>
    <mergeCell ref="C32:D32"/>
    <mergeCell ref="C26:D26"/>
    <mergeCell ref="C22:D22"/>
    <mergeCell ref="H22:L22"/>
    <mergeCell ref="C23:D23"/>
    <mergeCell ref="H23:L23"/>
    <mergeCell ref="K4:L5"/>
    <mergeCell ref="C16:D16"/>
    <mergeCell ref="C17:D17"/>
    <mergeCell ref="B10:L10"/>
    <mergeCell ref="C18:D18"/>
    <mergeCell ref="B2:C5"/>
    <mergeCell ref="D2:J5"/>
    <mergeCell ref="C15:D15"/>
    <mergeCell ref="H15:L15"/>
    <mergeCell ref="H12:L12"/>
    <mergeCell ref="C13:D13"/>
    <mergeCell ref="H13:L13"/>
    <mergeCell ref="C14:D14"/>
    <mergeCell ref="H14:L14"/>
    <mergeCell ref="C12:D12"/>
    <mergeCell ref="B7:L7"/>
  </mergeCells>
  <printOptions horizontalCentered="1"/>
  <pageMargins left="0.23622047244094491" right="0.23622047244094491" top="0.74803149606299213" bottom="0.74803149606299213" header="0.31496062992125984" footer="0.31496062992125984"/>
  <pageSetup scale="54"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C56"/>
  <sheetViews>
    <sheetView showGridLines="0" zoomScale="80" zoomScaleNormal="80" workbookViewId="0">
      <selection activeCell="N3" sqref="N3"/>
    </sheetView>
  </sheetViews>
  <sheetFormatPr baseColWidth="10" defaultColWidth="0" defaultRowHeight="11.25" zeroHeight="1" x14ac:dyDescent="0.2"/>
  <cols>
    <col min="1" max="1" width="1.7109375" style="3" customWidth="1"/>
    <col min="2" max="2" width="22.7109375" style="3" customWidth="1"/>
    <col min="3" max="3" width="27.42578125" style="3" customWidth="1"/>
    <col min="4" max="4" width="7.5703125" style="3" customWidth="1"/>
    <col min="5" max="5" width="23.5703125" style="3" customWidth="1"/>
    <col min="6" max="6" width="9.28515625" style="3" customWidth="1"/>
    <col min="7" max="7" width="22.5703125" style="3" customWidth="1"/>
    <col min="8" max="9" width="19.5703125" style="3" customWidth="1"/>
    <col min="10" max="10" width="18" style="3" customWidth="1"/>
    <col min="11" max="11" width="24.85546875" style="3" customWidth="1"/>
    <col min="12" max="15" width="32.42578125" style="3" customWidth="1"/>
    <col min="16" max="16" width="3.5703125" style="3" customWidth="1"/>
    <col min="17" max="17" width="19.85546875" style="3" hidden="1" customWidth="1"/>
    <col min="18" max="18" width="10.7109375" style="3" hidden="1" customWidth="1"/>
    <col min="19" max="19" width="22.140625" style="3" hidden="1" customWidth="1"/>
    <col min="20" max="20" width="23" style="3" hidden="1" customWidth="1"/>
    <col min="21" max="21" width="11" style="3" hidden="1" customWidth="1"/>
    <col min="22" max="22" width="24.5703125" style="3" hidden="1" customWidth="1"/>
    <col min="23" max="23" width="12.5703125" style="3" hidden="1" customWidth="1"/>
    <col min="24" max="24" width="9.5703125" style="3" hidden="1" customWidth="1"/>
    <col min="25" max="25" width="18.85546875" style="3" hidden="1" customWidth="1"/>
    <col min="26" max="26" width="16.5703125" style="3" hidden="1" customWidth="1"/>
    <col min="27" max="27" width="19" style="3" hidden="1" customWidth="1"/>
    <col min="28" max="29" width="28" style="3" hidden="1" customWidth="1"/>
    <col min="30" max="16384" width="11.42578125" style="3" hidden="1"/>
  </cols>
  <sheetData>
    <row r="1" spans="1:16" customFormat="1" ht="6" customHeight="1" x14ac:dyDescent="0.25">
      <c r="A1" s="22"/>
      <c r="B1" s="22"/>
      <c r="C1" s="22"/>
      <c r="D1" s="22"/>
      <c r="E1" s="22"/>
      <c r="F1" s="22"/>
      <c r="G1" s="22"/>
      <c r="H1" s="22"/>
      <c r="I1" s="22"/>
      <c r="J1" s="22"/>
      <c r="K1" s="22"/>
      <c r="L1" s="22"/>
      <c r="M1" s="22"/>
      <c r="N1" s="22"/>
      <c r="O1" s="22"/>
      <c r="P1" s="22"/>
    </row>
    <row r="2" spans="1:16" customFormat="1" ht="21" customHeight="1" x14ac:dyDescent="0.25">
      <c r="A2" s="22"/>
      <c r="B2" s="91"/>
      <c r="C2" s="72" t="s">
        <v>189</v>
      </c>
      <c r="D2" s="72"/>
      <c r="E2" s="72"/>
      <c r="F2" s="72"/>
      <c r="G2" s="72"/>
      <c r="H2" s="72"/>
      <c r="I2" s="72"/>
      <c r="J2" s="72"/>
      <c r="K2" s="72"/>
      <c r="L2" s="72"/>
      <c r="M2" s="72"/>
      <c r="N2" s="65" t="s">
        <v>92</v>
      </c>
      <c r="O2" s="66">
        <v>44860</v>
      </c>
      <c r="P2" s="22"/>
    </row>
    <row r="3" spans="1:16" customFormat="1" ht="21" customHeight="1" x14ac:dyDescent="0.25">
      <c r="A3" s="22"/>
      <c r="B3" s="91"/>
      <c r="C3" s="72"/>
      <c r="D3" s="72"/>
      <c r="E3" s="72"/>
      <c r="F3" s="72"/>
      <c r="G3" s="72"/>
      <c r="H3" s="72"/>
      <c r="I3" s="72"/>
      <c r="J3" s="72"/>
      <c r="K3" s="72"/>
      <c r="L3" s="72"/>
      <c r="M3" s="72"/>
      <c r="N3" s="67" t="s">
        <v>204</v>
      </c>
      <c r="O3" s="67" t="s">
        <v>187</v>
      </c>
      <c r="P3" s="22"/>
    </row>
    <row r="4" spans="1:16" customFormat="1" ht="13.5" customHeight="1" x14ac:dyDescent="0.25">
      <c r="A4" s="22"/>
      <c r="B4" s="91"/>
      <c r="C4" s="72"/>
      <c r="D4" s="72"/>
      <c r="E4" s="72"/>
      <c r="F4" s="72"/>
      <c r="G4" s="72"/>
      <c r="H4" s="72"/>
      <c r="I4" s="72"/>
      <c r="J4" s="72"/>
      <c r="K4" s="72"/>
      <c r="L4" s="72"/>
      <c r="M4" s="72"/>
      <c r="N4" s="68" t="s">
        <v>91</v>
      </c>
      <c r="O4" s="68"/>
      <c r="P4" s="22"/>
    </row>
    <row r="5" spans="1:16" customFormat="1" ht="21" customHeight="1" x14ac:dyDescent="0.25">
      <c r="A5" s="22"/>
      <c r="B5" s="91"/>
      <c r="C5" s="72"/>
      <c r="D5" s="72"/>
      <c r="E5" s="72"/>
      <c r="F5" s="72"/>
      <c r="G5" s="72"/>
      <c r="H5" s="72"/>
      <c r="I5" s="72"/>
      <c r="J5" s="72"/>
      <c r="K5" s="72"/>
      <c r="L5" s="72"/>
      <c r="M5" s="72"/>
      <c r="N5" s="68"/>
      <c r="O5" s="68"/>
      <c r="P5" s="22"/>
    </row>
    <row r="6" spans="1:16" s="22" customFormat="1" ht="9" customHeight="1" x14ac:dyDescent="0.25"/>
    <row r="7" spans="1:16" customFormat="1" ht="29.1" customHeight="1" x14ac:dyDescent="0.25">
      <c r="A7" s="22"/>
      <c r="B7" s="86" t="s">
        <v>179</v>
      </c>
      <c r="C7" s="86"/>
      <c r="D7" s="86"/>
      <c r="E7" s="86"/>
      <c r="F7" s="86"/>
      <c r="G7" s="86"/>
      <c r="H7" s="86"/>
      <c r="I7" s="86"/>
      <c r="J7" s="86"/>
      <c r="K7" s="86"/>
      <c r="L7" s="86"/>
      <c r="M7" s="86"/>
      <c r="N7" s="86"/>
      <c r="O7" s="86"/>
      <c r="P7" s="22"/>
    </row>
    <row r="8" spans="1:16" customFormat="1" ht="6.75" customHeight="1" x14ac:dyDescent="0.25">
      <c r="A8" s="22"/>
      <c r="B8" s="24"/>
      <c r="C8" s="24"/>
      <c r="D8" s="24"/>
      <c r="E8" s="24"/>
      <c r="F8" s="24"/>
      <c r="G8" s="24"/>
      <c r="H8" s="24"/>
      <c r="I8" s="24"/>
      <c r="J8" s="24"/>
      <c r="K8" s="24"/>
      <c r="L8" s="24"/>
      <c r="M8" s="24"/>
      <c r="N8" s="24"/>
      <c r="O8" s="24"/>
      <c r="P8" s="25"/>
    </row>
    <row r="9" spans="1:16" customFormat="1" ht="15" x14ac:dyDescent="0.25">
      <c r="A9" s="22"/>
      <c r="B9" s="90" t="s">
        <v>178</v>
      </c>
      <c r="C9" s="90"/>
      <c r="D9" s="90"/>
      <c r="E9" s="90"/>
      <c r="F9" s="90"/>
      <c r="G9" s="90"/>
      <c r="H9" s="90"/>
      <c r="I9" s="90"/>
      <c r="J9" s="90"/>
      <c r="K9" s="90"/>
      <c r="L9" s="90"/>
      <c r="M9" s="90"/>
      <c r="N9" s="90"/>
      <c r="O9" s="90"/>
      <c r="P9" s="25"/>
    </row>
    <row r="10" spans="1:16" customFormat="1" ht="15" x14ac:dyDescent="0.25">
      <c r="A10" s="25"/>
      <c r="B10" s="25"/>
      <c r="C10" s="25"/>
      <c r="D10" s="25"/>
      <c r="E10" s="25"/>
      <c r="F10" s="25"/>
      <c r="G10" s="25"/>
      <c r="H10" s="25"/>
      <c r="I10" s="25"/>
      <c r="J10" s="25"/>
      <c r="K10" s="25"/>
      <c r="L10" s="25"/>
      <c r="M10" s="25"/>
      <c r="N10" s="25"/>
      <c r="O10" s="25"/>
      <c r="P10" s="25"/>
    </row>
    <row r="11" spans="1:16" s="1" customFormat="1" ht="14.25" x14ac:dyDescent="0.2">
      <c r="B11" s="10" t="s">
        <v>30</v>
      </c>
    </row>
    <row r="12" spans="1:16" s="1" customFormat="1" ht="18.95" customHeight="1" x14ac:dyDescent="0.2"/>
    <row r="13" spans="1:16" s="12" customFormat="1" ht="18.600000000000001" customHeight="1" x14ac:dyDescent="0.2">
      <c r="B13" s="89" t="s">
        <v>105</v>
      </c>
      <c r="C13" s="89"/>
      <c r="D13" s="28"/>
      <c r="E13" s="89" t="s">
        <v>106</v>
      </c>
      <c r="F13" s="89"/>
      <c r="G13" s="89"/>
      <c r="H13" s="28"/>
      <c r="I13" s="89" t="s">
        <v>137</v>
      </c>
      <c r="J13" s="89"/>
      <c r="K13" s="89"/>
      <c r="L13" s="89"/>
      <c r="M13" s="89"/>
      <c r="N13" s="89"/>
      <c r="O13" s="89"/>
    </row>
    <row r="14" spans="1:16" s="12" customFormat="1" ht="14.1" customHeight="1" x14ac:dyDescent="0.2">
      <c r="B14" s="92" t="s">
        <v>139</v>
      </c>
      <c r="C14" s="103" t="s">
        <v>31</v>
      </c>
      <c r="D14" s="28"/>
      <c r="E14" s="92" t="s">
        <v>140</v>
      </c>
      <c r="F14" s="99" t="s">
        <v>31</v>
      </c>
      <c r="G14" s="100"/>
      <c r="H14" s="28"/>
      <c r="I14" s="92" t="s">
        <v>141</v>
      </c>
      <c r="J14" s="103" t="s">
        <v>32</v>
      </c>
      <c r="K14" s="103" t="s">
        <v>33</v>
      </c>
      <c r="L14" s="94" t="s">
        <v>31</v>
      </c>
      <c r="M14" s="94"/>
      <c r="N14" s="94"/>
      <c r="O14" s="94"/>
    </row>
    <row r="15" spans="1:16" s="21" customFormat="1" ht="14.1" customHeight="1" x14ac:dyDescent="0.25">
      <c r="B15" s="93"/>
      <c r="C15" s="104"/>
      <c r="E15" s="93"/>
      <c r="F15" s="101"/>
      <c r="G15" s="102"/>
      <c r="I15" s="93"/>
      <c r="J15" s="104"/>
      <c r="K15" s="104"/>
      <c r="L15" s="94"/>
      <c r="M15" s="94"/>
      <c r="N15" s="94"/>
      <c r="O15" s="94"/>
    </row>
    <row r="16" spans="1:16" s="29" customFormat="1" ht="134.44999999999999" customHeight="1" x14ac:dyDescent="0.25">
      <c r="B16" s="37" t="s">
        <v>34</v>
      </c>
      <c r="C16" s="30" t="s">
        <v>35</v>
      </c>
      <c r="D16" s="31"/>
      <c r="E16" s="37" t="s">
        <v>43</v>
      </c>
      <c r="F16" s="78" t="s">
        <v>156</v>
      </c>
      <c r="G16" s="78"/>
      <c r="H16" s="28"/>
      <c r="I16" s="32" t="s">
        <v>36</v>
      </c>
      <c r="J16" s="32" t="s">
        <v>37</v>
      </c>
      <c r="K16" s="32" t="s">
        <v>38</v>
      </c>
      <c r="L16" s="78" t="s">
        <v>174</v>
      </c>
      <c r="M16" s="78"/>
      <c r="N16" s="78"/>
      <c r="O16" s="78"/>
    </row>
    <row r="17" spans="2:20" s="29" customFormat="1" ht="63.6" customHeight="1" x14ac:dyDescent="0.25">
      <c r="B17" s="37" t="s">
        <v>39</v>
      </c>
      <c r="C17" s="30" t="s">
        <v>40</v>
      </c>
      <c r="D17" s="33"/>
      <c r="E17" s="37" t="s">
        <v>47</v>
      </c>
      <c r="F17" s="78" t="s">
        <v>48</v>
      </c>
      <c r="G17" s="78"/>
      <c r="I17" s="32" t="s">
        <v>41</v>
      </c>
      <c r="J17" s="32" t="s">
        <v>38</v>
      </c>
      <c r="K17" s="32" t="s">
        <v>42</v>
      </c>
      <c r="L17" s="78" t="s">
        <v>146</v>
      </c>
      <c r="M17" s="78"/>
      <c r="N17" s="78"/>
      <c r="O17" s="78"/>
    </row>
    <row r="18" spans="2:20" s="12" customFormat="1" ht="59.45" customHeight="1" x14ac:dyDescent="0.2">
      <c r="B18" s="29"/>
      <c r="C18" s="34"/>
      <c r="D18" s="34"/>
      <c r="E18" s="34"/>
      <c r="F18" s="34"/>
      <c r="G18" s="34"/>
      <c r="H18" s="28"/>
      <c r="I18" s="32" t="s">
        <v>44</v>
      </c>
      <c r="J18" s="32" t="s">
        <v>45</v>
      </c>
      <c r="K18" s="32" t="s">
        <v>46</v>
      </c>
      <c r="L18" s="78" t="s">
        <v>147</v>
      </c>
      <c r="M18" s="78"/>
      <c r="N18" s="78"/>
      <c r="O18" s="78"/>
    </row>
    <row r="19" spans="2:20" s="12" customFormat="1" ht="75" customHeight="1" x14ac:dyDescent="0.2">
      <c r="D19" s="28"/>
      <c r="E19" s="28"/>
      <c r="F19" s="28"/>
      <c r="G19" s="28"/>
      <c r="I19" s="32" t="s">
        <v>49</v>
      </c>
      <c r="J19" s="32" t="s">
        <v>46</v>
      </c>
      <c r="K19" s="32" t="s">
        <v>50</v>
      </c>
      <c r="L19" s="78" t="s">
        <v>177</v>
      </c>
      <c r="M19" s="78"/>
      <c r="N19" s="78"/>
      <c r="O19" s="78"/>
    </row>
    <row r="20" spans="2:20" s="29" customFormat="1" ht="37.5" customHeight="1" x14ac:dyDescent="0.25">
      <c r="D20" s="33"/>
      <c r="E20" s="33"/>
      <c r="F20" s="33"/>
      <c r="G20" s="33"/>
      <c r="H20" s="33"/>
      <c r="I20" s="33"/>
      <c r="J20" s="33"/>
      <c r="K20" s="33"/>
      <c r="L20" s="33"/>
      <c r="M20" s="33"/>
      <c r="N20" s="33"/>
      <c r="O20" s="33"/>
    </row>
    <row r="21" spans="2:20" s="29" customFormat="1" ht="21.6" customHeight="1" x14ac:dyDescent="0.2">
      <c r="B21" s="96" t="s">
        <v>138</v>
      </c>
      <c r="C21" s="97"/>
      <c r="D21" s="97"/>
      <c r="E21" s="98"/>
      <c r="F21" s="12"/>
      <c r="G21" s="89" t="s">
        <v>143</v>
      </c>
      <c r="H21" s="89"/>
      <c r="I21" s="12"/>
      <c r="J21" s="89" t="s">
        <v>145</v>
      </c>
      <c r="K21" s="89"/>
      <c r="L21" s="89"/>
      <c r="M21" s="89"/>
      <c r="N21" s="89"/>
      <c r="O21" s="89"/>
      <c r="P21" s="12"/>
    </row>
    <row r="22" spans="2:20" s="29" customFormat="1" ht="12.6" customHeight="1" x14ac:dyDescent="0.2">
      <c r="B22" s="92" t="s">
        <v>142</v>
      </c>
      <c r="C22" s="94" t="s">
        <v>31</v>
      </c>
      <c r="D22" s="94"/>
      <c r="E22" s="94"/>
      <c r="F22" s="12"/>
      <c r="G22" s="95" t="s">
        <v>144</v>
      </c>
      <c r="H22" s="95"/>
      <c r="I22" s="12"/>
      <c r="J22" s="95" t="s">
        <v>148</v>
      </c>
      <c r="K22" s="95"/>
      <c r="L22" s="95"/>
      <c r="M22" s="95"/>
      <c r="N22" s="95"/>
      <c r="O22" s="95"/>
      <c r="P22" s="12"/>
      <c r="Q22" s="33"/>
      <c r="R22" s="33"/>
      <c r="S22" s="33"/>
    </row>
    <row r="23" spans="2:20" s="29" customFormat="1" ht="12.6" customHeight="1" x14ac:dyDescent="0.25">
      <c r="B23" s="93"/>
      <c r="C23" s="94"/>
      <c r="D23" s="94"/>
      <c r="E23" s="94"/>
      <c r="F23" s="21"/>
      <c r="G23" s="27" t="s">
        <v>13</v>
      </c>
      <c r="H23" s="27" t="s">
        <v>55</v>
      </c>
      <c r="I23" s="21"/>
      <c r="J23" s="84" t="s">
        <v>11</v>
      </c>
      <c r="K23" s="84"/>
      <c r="L23" s="84"/>
      <c r="M23" s="84"/>
      <c r="N23" s="84"/>
      <c r="O23" s="84"/>
      <c r="P23" s="21"/>
      <c r="Q23" s="33"/>
      <c r="R23" s="33"/>
      <c r="S23" s="33"/>
    </row>
    <row r="24" spans="2:20" s="29" customFormat="1" ht="39.950000000000003" customHeight="1" x14ac:dyDescent="0.25">
      <c r="B24" s="35" t="s">
        <v>191</v>
      </c>
      <c r="C24" s="78" t="s">
        <v>154</v>
      </c>
      <c r="D24" s="79"/>
      <c r="E24" s="79"/>
      <c r="G24" s="36" t="s">
        <v>62</v>
      </c>
      <c r="H24" s="37">
        <v>1</v>
      </c>
      <c r="J24" s="53" t="s">
        <v>56</v>
      </c>
      <c r="K24" s="32" t="s">
        <v>57</v>
      </c>
      <c r="L24" s="32" t="s">
        <v>58</v>
      </c>
      <c r="M24" s="32" t="s">
        <v>59</v>
      </c>
      <c r="N24" s="32" t="s">
        <v>60</v>
      </c>
      <c r="O24" s="32" t="s">
        <v>61</v>
      </c>
      <c r="Q24" s="33"/>
      <c r="R24" s="33"/>
      <c r="S24" s="33"/>
    </row>
    <row r="25" spans="2:20" s="29" customFormat="1" ht="50.45" customHeight="1" x14ac:dyDescent="0.25">
      <c r="B25" s="35" t="s">
        <v>192</v>
      </c>
      <c r="C25" s="78" t="s">
        <v>153</v>
      </c>
      <c r="D25" s="79"/>
      <c r="E25" s="79"/>
      <c r="G25" s="36" t="s">
        <v>70</v>
      </c>
      <c r="H25" s="37">
        <v>2</v>
      </c>
      <c r="J25" s="53" t="s">
        <v>63</v>
      </c>
      <c r="K25" s="32" t="s">
        <v>173</v>
      </c>
      <c r="L25" s="32" t="s">
        <v>64</v>
      </c>
      <c r="M25" s="32" t="s">
        <v>65</v>
      </c>
      <c r="N25" s="32" t="s">
        <v>66</v>
      </c>
      <c r="O25" s="32" t="s">
        <v>67</v>
      </c>
      <c r="Q25" s="33"/>
      <c r="R25" s="33"/>
      <c r="S25" s="33"/>
    </row>
    <row r="26" spans="2:20" s="29" customFormat="1" ht="54.6" customHeight="1" x14ac:dyDescent="0.2">
      <c r="B26" s="35" t="s">
        <v>193</v>
      </c>
      <c r="C26" s="78" t="s">
        <v>149</v>
      </c>
      <c r="D26" s="79"/>
      <c r="E26" s="79"/>
      <c r="F26" s="12"/>
      <c r="G26" s="36" t="s">
        <v>79</v>
      </c>
      <c r="H26" s="37">
        <v>3</v>
      </c>
      <c r="I26" s="12"/>
      <c r="J26" s="53" t="s">
        <v>13</v>
      </c>
      <c r="K26" s="38" t="s">
        <v>72</v>
      </c>
      <c r="L26" s="38" t="s">
        <v>73</v>
      </c>
      <c r="M26" s="38" t="s">
        <v>74</v>
      </c>
      <c r="N26" s="38" t="s">
        <v>75</v>
      </c>
      <c r="O26" s="38" t="s">
        <v>76</v>
      </c>
      <c r="P26" s="12"/>
      <c r="Q26" s="33"/>
      <c r="R26" s="33"/>
      <c r="S26" s="33"/>
    </row>
    <row r="27" spans="2:20" s="29" customFormat="1" ht="65.099999999999994" customHeight="1" x14ac:dyDescent="0.2">
      <c r="B27" s="35" t="s">
        <v>194</v>
      </c>
      <c r="C27" s="78" t="s">
        <v>150</v>
      </c>
      <c r="D27" s="79"/>
      <c r="E27" s="79"/>
      <c r="F27" s="12"/>
      <c r="G27" s="36" t="s">
        <v>81</v>
      </c>
      <c r="H27" s="37">
        <v>4</v>
      </c>
      <c r="I27" s="12"/>
      <c r="J27" s="53" t="s">
        <v>71</v>
      </c>
      <c r="K27" s="37">
        <v>1</v>
      </c>
      <c r="L27" s="37">
        <v>2</v>
      </c>
      <c r="M27" s="37">
        <v>3</v>
      </c>
      <c r="N27" s="37">
        <v>4</v>
      </c>
      <c r="O27" s="37">
        <v>5</v>
      </c>
      <c r="P27" s="12"/>
      <c r="Q27" s="33"/>
      <c r="R27" s="33"/>
      <c r="S27" s="33"/>
    </row>
    <row r="28" spans="2:20" s="29" customFormat="1" ht="36" customHeight="1" x14ac:dyDescent="0.25">
      <c r="B28" s="35" t="s">
        <v>195</v>
      </c>
      <c r="C28" s="78" t="s">
        <v>151</v>
      </c>
      <c r="D28" s="79"/>
      <c r="E28" s="79"/>
      <c r="G28" s="36" t="s">
        <v>84</v>
      </c>
      <c r="H28" s="37">
        <v>5</v>
      </c>
      <c r="P28" s="33"/>
      <c r="Q28" s="33"/>
      <c r="R28" s="33"/>
    </row>
    <row r="29" spans="2:20" s="29" customFormat="1" ht="43.5" customHeight="1" x14ac:dyDescent="0.25">
      <c r="B29" s="35" t="s">
        <v>196</v>
      </c>
      <c r="C29" s="78" t="s">
        <v>152</v>
      </c>
      <c r="D29" s="79"/>
      <c r="E29" s="79"/>
      <c r="J29" s="88" t="s">
        <v>18</v>
      </c>
      <c r="K29" s="37" t="s">
        <v>87</v>
      </c>
      <c r="M29" s="88" t="s">
        <v>17</v>
      </c>
      <c r="N29" s="37" t="s">
        <v>86</v>
      </c>
      <c r="Q29" s="33"/>
      <c r="R29" s="33"/>
      <c r="S29" s="33"/>
    </row>
    <row r="30" spans="2:20" s="29" customFormat="1" ht="52.5" customHeight="1" x14ac:dyDescent="0.25">
      <c r="B30" s="35" t="s">
        <v>198</v>
      </c>
      <c r="C30" s="78" t="s">
        <v>51</v>
      </c>
      <c r="D30" s="78"/>
      <c r="E30" s="78"/>
      <c r="J30" s="88"/>
      <c r="K30" s="37" t="s">
        <v>89</v>
      </c>
      <c r="M30" s="88"/>
      <c r="N30" s="37" t="s">
        <v>88</v>
      </c>
      <c r="Q30" s="33"/>
      <c r="R30" s="33"/>
      <c r="S30" s="33"/>
    </row>
    <row r="31" spans="2:20" s="29" customFormat="1" ht="50.45" customHeight="1" x14ac:dyDescent="0.25">
      <c r="B31" s="35" t="s">
        <v>197</v>
      </c>
      <c r="C31" s="78" t="s">
        <v>52</v>
      </c>
      <c r="D31" s="78"/>
      <c r="E31" s="78"/>
      <c r="J31" s="88"/>
      <c r="K31" s="37" t="s">
        <v>90</v>
      </c>
      <c r="Q31" s="33"/>
      <c r="R31" s="33"/>
      <c r="S31" s="33"/>
    </row>
    <row r="32" spans="2:20" s="29" customFormat="1" ht="12" x14ac:dyDescent="0.25">
      <c r="B32" s="46"/>
      <c r="C32" s="33"/>
      <c r="D32" s="33"/>
      <c r="E32" s="33"/>
      <c r="L32" s="39"/>
      <c r="M32" s="88" t="s">
        <v>23</v>
      </c>
      <c r="N32" s="37" t="s">
        <v>162</v>
      </c>
      <c r="R32" s="33"/>
      <c r="S32" s="33"/>
      <c r="T32" s="33"/>
    </row>
    <row r="33" spans="2:20" s="29" customFormat="1" ht="12" x14ac:dyDescent="0.25">
      <c r="B33" s="46"/>
      <c r="C33" s="33"/>
      <c r="D33" s="33"/>
      <c r="E33" s="33"/>
      <c r="L33" s="39"/>
      <c r="M33" s="88"/>
      <c r="N33" s="37" t="s">
        <v>165</v>
      </c>
      <c r="R33" s="33"/>
      <c r="S33" s="33"/>
      <c r="T33" s="33"/>
    </row>
    <row r="34" spans="2:20" s="29" customFormat="1" ht="12" x14ac:dyDescent="0.25">
      <c r="B34" s="46"/>
      <c r="C34" s="33"/>
      <c r="D34" s="33"/>
      <c r="E34" s="33"/>
      <c r="L34" s="39"/>
      <c r="M34" s="88"/>
      <c r="N34" s="37" t="s">
        <v>163</v>
      </c>
      <c r="R34" s="33"/>
      <c r="S34" s="33"/>
      <c r="T34" s="33"/>
    </row>
    <row r="35" spans="2:20" s="29" customFormat="1" ht="12" x14ac:dyDescent="0.25">
      <c r="B35" s="46"/>
      <c r="C35" s="33"/>
      <c r="D35" s="33"/>
      <c r="E35" s="33"/>
      <c r="L35" s="39"/>
      <c r="M35" s="88"/>
      <c r="N35" s="37" t="s">
        <v>164</v>
      </c>
      <c r="R35" s="33"/>
      <c r="S35" s="33"/>
      <c r="T35" s="33"/>
    </row>
    <row r="36" spans="2:20" s="29" customFormat="1" ht="12" x14ac:dyDescent="0.25">
      <c r="B36" s="46"/>
      <c r="C36" s="33"/>
      <c r="D36" s="33"/>
      <c r="E36" s="33"/>
      <c r="L36" s="39"/>
      <c r="M36" s="88"/>
      <c r="N36" s="37" t="s">
        <v>166</v>
      </c>
      <c r="R36" s="33"/>
      <c r="S36" s="33"/>
      <c r="T36" s="33"/>
    </row>
    <row r="37" spans="2:20" s="29" customFormat="1" ht="12" x14ac:dyDescent="0.25">
      <c r="B37" s="46"/>
      <c r="C37" s="33"/>
      <c r="D37" s="33"/>
      <c r="E37" s="33"/>
      <c r="L37" s="39"/>
      <c r="M37" s="88"/>
      <c r="N37" s="37" t="s">
        <v>167</v>
      </c>
      <c r="R37" s="33"/>
      <c r="S37" s="33"/>
      <c r="T37" s="33"/>
    </row>
    <row r="38" spans="2:20" s="29" customFormat="1" ht="12" x14ac:dyDescent="0.25">
      <c r="B38" s="46"/>
      <c r="C38" s="33"/>
      <c r="D38" s="33"/>
      <c r="E38" s="33"/>
      <c r="L38" s="39"/>
      <c r="M38" s="88"/>
      <c r="N38" s="37" t="s">
        <v>170</v>
      </c>
      <c r="R38" s="33"/>
      <c r="S38" s="33"/>
      <c r="T38" s="33"/>
    </row>
    <row r="39" spans="2:20" s="29" customFormat="1" ht="12" x14ac:dyDescent="0.25">
      <c r="B39" s="46"/>
      <c r="C39" s="33"/>
      <c r="D39" s="33"/>
      <c r="E39" s="33"/>
      <c r="L39" s="39"/>
      <c r="M39" s="88"/>
      <c r="N39" s="37" t="s">
        <v>168</v>
      </c>
      <c r="R39" s="33"/>
      <c r="S39" s="33"/>
      <c r="T39" s="33"/>
    </row>
    <row r="40" spans="2:20" s="29" customFormat="1" ht="12" x14ac:dyDescent="0.25">
      <c r="B40" s="46"/>
      <c r="C40" s="33"/>
      <c r="D40" s="33"/>
      <c r="E40" s="33"/>
      <c r="L40" s="39"/>
      <c r="M40" s="88"/>
      <c r="N40" s="37" t="s">
        <v>169</v>
      </c>
      <c r="R40" s="33"/>
      <c r="S40" s="33"/>
      <c r="T40" s="33"/>
    </row>
    <row r="41" spans="2:20" s="29" customFormat="1" ht="12" x14ac:dyDescent="0.25">
      <c r="B41" s="46"/>
      <c r="C41" s="33"/>
      <c r="D41" s="33"/>
      <c r="E41" s="33"/>
      <c r="L41" s="39"/>
      <c r="M41" s="88"/>
      <c r="N41" s="37" t="s">
        <v>171</v>
      </c>
      <c r="R41" s="33"/>
      <c r="S41" s="33"/>
      <c r="T41" s="33"/>
    </row>
    <row r="42" spans="2:20" s="29" customFormat="1" ht="29.45" customHeight="1" x14ac:dyDescent="0.25">
      <c r="Q42" s="33"/>
      <c r="R42" s="33"/>
      <c r="S42" s="33"/>
      <c r="T42" s="33"/>
    </row>
    <row r="43" spans="2:20" s="29" customFormat="1" ht="27.95" customHeight="1" x14ac:dyDescent="0.25">
      <c r="B43" s="86" t="s">
        <v>155</v>
      </c>
      <c r="C43" s="86"/>
      <c r="D43" s="86"/>
      <c r="E43" s="86"/>
      <c r="F43" s="86"/>
      <c r="G43" s="86"/>
      <c r="H43" s="86"/>
      <c r="I43" s="86"/>
      <c r="J43" s="86"/>
      <c r="K43" s="86"/>
      <c r="L43" s="86"/>
      <c r="M43" s="86"/>
      <c r="N43" s="86"/>
      <c r="O43" s="86"/>
      <c r="Q43" s="33"/>
      <c r="R43" s="33"/>
      <c r="S43" s="33"/>
      <c r="T43" s="33"/>
    </row>
    <row r="44" spans="2:20" s="29" customFormat="1" ht="15.95" customHeight="1" x14ac:dyDescent="0.2">
      <c r="C44" s="33"/>
      <c r="D44" s="34"/>
      <c r="E44" s="34"/>
      <c r="F44" s="34"/>
      <c r="G44" s="12"/>
      <c r="H44" s="12"/>
      <c r="I44" s="12"/>
      <c r="J44" s="12"/>
      <c r="K44" s="12"/>
      <c r="L44" s="12"/>
      <c r="M44" s="12"/>
      <c r="N44" s="12"/>
      <c r="Q44" s="33"/>
      <c r="R44" s="33"/>
      <c r="S44" s="33"/>
    </row>
    <row r="45" spans="2:20" s="29" customFormat="1" ht="17.45" customHeight="1" x14ac:dyDescent="0.2">
      <c r="D45" s="12"/>
      <c r="E45" s="83" t="s">
        <v>53</v>
      </c>
      <c r="F45" s="83"/>
      <c r="G45" s="83"/>
      <c r="H45" s="83"/>
      <c r="I45" s="83"/>
      <c r="J45" s="83"/>
      <c r="K45" s="83"/>
      <c r="L45" s="12"/>
      <c r="M45" s="87" t="s">
        <v>54</v>
      </c>
      <c r="N45" s="87"/>
      <c r="O45" s="33"/>
      <c r="Q45" s="33"/>
    </row>
    <row r="46" spans="2:20" s="29" customFormat="1" ht="17.45" customHeight="1" x14ac:dyDescent="0.2">
      <c r="D46" s="12"/>
      <c r="E46" s="84" t="s">
        <v>11</v>
      </c>
      <c r="F46" s="84"/>
      <c r="G46" s="84"/>
      <c r="H46" s="84"/>
      <c r="I46" s="84"/>
      <c r="J46" s="84"/>
      <c r="K46" s="84"/>
      <c r="L46" s="12"/>
      <c r="M46" s="40" t="s">
        <v>12</v>
      </c>
      <c r="N46" s="38" t="s">
        <v>13</v>
      </c>
      <c r="O46" s="33"/>
      <c r="Q46" s="33"/>
    </row>
    <row r="47" spans="2:20" s="29" customFormat="1" ht="78.599999999999994" customHeight="1" x14ac:dyDescent="0.2">
      <c r="D47" s="41"/>
      <c r="E47" s="85" t="s">
        <v>56</v>
      </c>
      <c r="F47" s="85"/>
      <c r="G47" s="32" t="s">
        <v>57</v>
      </c>
      <c r="H47" s="32" t="s">
        <v>58</v>
      </c>
      <c r="I47" s="32" t="s">
        <v>59</v>
      </c>
      <c r="J47" s="32" t="s">
        <v>60</v>
      </c>
      <c r="K47" s="32" t="s">
        <v>61</v>
      </c>
      <c r="L47" s="12"/>
      <c r="M47" s="42" t="s">
        <v>68</v>
      </c>
      <c r="N47" s="32" t="s">
        <v>69</v>
      </c>
      <c r="O47" s="33"/>
      <c r="P47" s="33"/>
      <c r="Q47" s="33"/>
    </row>
    <row r="48" spans="2:20" s="29" customFormat="1" ht="78.599999999999994" customHeight="1" x14ac:dyDescent="0.2">
      <c r="D48" s="12"/>
      <c r="E48" s="85" t="s">
        <v>63</v>
      </c>
      <c r="F48" s="85"/>
      <c r="G48" s="32" t="s">
        <v>173</v>
      </c>
      <c r="H48" s="32" t="s">
        <v>64</v>
      </c>
      <c r="I48" s="32" t="s">
        <v>65</v>
      </c>
      <c r="J48" s="32" t="s">
        <v>66</v>
      </c>
      <c r="K48" s="32" t="s">
        <v>67</v>
      </c>
      <c r="L48" s="12"/>
      <c r="M48" s="43" t="s">
        <v>77</v>
      </c>
      <c r="N48" s="32" t="s">
        <v>78</v>
      </c>
      <c r="O48" s="33"/>
      <c r="P48" s="33"/>
      <c r="Q48" s="33"/>
    </row>
    <row r="49" spans="4:17" s="29" customFormat="1" ht="25.5" customHeight="1" x14ac:dyDescent="0.2">
      <c r="D49" s="12"/>
      <c r="E49" s="84" t="s">
        <v>13</v>
      </c>
      <c r="F49" s="84" t="s">
        <v>71</v>
      </c>
      <c r="G49" s="38" t="s">
        <v>72</v>
      </c>
      <c r="H49" s="38" t="s">
        <v>73</v>
      </c>
      <c r="I49" s="38" t="s">
        <v>74</v>
      </c>
      <c r="J49" s="38" t="s">
        <v>75</v>
      </c>
      <c r="K49" s="38" t="s">
        <v>76</v>
      </c>
      <c r="L49" s="12"/>
      <c r="M49" s="44">
        <v>5</v>
      </c>
      <c r="N49" s="32" t="s">
        <v>80</v>
      </c>
      <c r="O49" s="33"/>
      <c r="P49" s="33"/>
      <c r="Q49" s="33"/>
    </row>
    <row r="50" spans="4:17" s="29" customFormat="1" ht="23.1" customHeight="1" x14ac:dyDescent="0.2">
      <c r="D50" s="12"/>
      <c r="E50" s="84"/>
      <c r="F50" s="84"/>
      <c r="G50" s="37">
        <v>1</v>
      </c>
      <c r="H50" s="37">
        <v>2</v>
      </c>
      <c r="I50" s="37">
        <v>3</v>
      </c>
      <c r="J50" s="37">
        <v>4</v>
      </c>
      <c r="K50" s="37">
        <v>5</v>
      </c>
      <c r="L50" s="12"/>
      <c r="M50" s="45" t="s">
        <v>82</v>
      </c>
      <c r="N50" s="32" t="s">
        <v>83</v>
      </c>
      <c r="O50" s="33"/>
      <c r="P50" s="33"/>
      <c r="Q50" s="33"/>
    </row>
    <row r="51" spans="4:17" s="29" customFormat="1" ht="50.45" customHeight="1" x14ac:dyDescent="0.2">
      <c r="D51" s="80" t="s">
        <v>10</v>
      </c>
      <c r="E51" s="36" t="s">
        <v>62</v>
      </c>
      <c r="F51" s="37">
        <v>1</v>
      </c>
      <c r="G51" s="45">
        <v>2</v>
      </c>
      <c r="H51" s="45">
        <v>3</v>
      </c>
      <c r="I51" s="45">
        <v>4</v>
      </c>
      <c r="J51" s="44">
        <v>5</v>
      </c>
      <c r="K51" s="43">
        <v>6</v>
      </c>
      <c r="L51" s="12"/>
      <c r="O51" s="33"/>
      <c r="P51" s="33"/>
      <c r="Q51" s="33"/>
    </row>
    <row r="52" spans="4:17" s="29" customFormat="1" ht="50.45" customHeight="1" x14ac:dyDescent="0.2">
      <c r="D52" s="81"/>
      <c r="E52" s="36" t="s">
        <v>85</v>
      </c>
      <c r="F52" s="37">
        <v>2</v>
      </c>
      <c r="G52" s="45">
        <v>3</v>
      </c>
      <c r="H52" s="45">
        <v>4</v>
      </c>
      <c r="I52" s="44">
        <v>5</v>
      </c>
      <c r="J52" s="43">
        <v>6</v>
      </c>
      <c r="K52" s="43">
        <v>7</v>
      </c>
      <c r="L52" s="12"/>
      <c r="O52" s="33"/>
      <c r="P52" s="33"/>
      <c r="Q52" s="33"/>
    </row>
    <row r="53" spans="4:17" s="29" customFormat="1" ht="50.45" customHeight="1" x14ac:dyDescent="0.2">
      <c r="D53" s="81"/>
      <c r="E53" s="36" t="s">
        <v>79</v>
      </c>
      <c r="F53" s="37">
        <v>3</v>
      </c>
      <c r="G53" s="45">
        <v>4</v>
      </c>
      <c r="H53" s="44">
        <v>5</v>
      </c>
      <c r="I53" s="43">
        <v>6</v>
      </c>
      <c r="J53" s="43">
        <v>7</v>
      </c>
      <c r="K53" s="42">
        <v>8</v>
      </c>
      <c r="L53" s="12"/>
      <c r="O53" s="33"/>
      <c r="P53" s="33"/>
      <c r="Q53" s="33"/>
    </row>
    <row r="54" spans="4:17" s="29" customFormat="1" ht="50.45" customHeight="1" x14ac:dyDescent="0.2">
      <c r="D54" s="81"/>
      <c r="E54" s="36" t="s">
        <v>81</v>
      </c>
      <c r="F54" s="37">
        <v>4</v>
      </c>
      <c r="G54" s="44">
        <v>5</v>
      </c>
      <c r="H54" s="43">
        <v>6</v>
      </c>
      <c r="I54" s="43">
        <v>7</v>
      </c>
      <c r="J54" s="42">
        <v>8</v>
      </c>
      <c r="K54" s="42">
        <v>9</v>
      </c>
      <c r="L54" s="12"/>
      <c r="M54" s="39"/>
      <c r="O54" s="33"/>
      <c r="P54" s="33"/>
      <c r="Q54" s="33"/>
    </row>
    <row r="55" spans="4:17" s="29" customFormat="1" ht="50.45" customHeight="1" x14ac:dyDescent="0.2">
      <c r="D55" s="82"/>
      <c r="E55" s="36" t="s">
        <v>84</v>
      </c>
      <c r="F55" s="37">
        <v>5</v>
      </c>
      <c r="G55" s="43">
        <v>6</v>
      </c>
      <c r="H55" s="43">
        <v>7</v>
      </c>
      <c r="I55" s="42">
        <v>8</v>
      </c>
      <c r="J55" s="42">
        <v>9</v>
      </c>
      <c r="K55" s="42">
        <v>10</v>
      </c>
      <c r="L55" s="12"/>
      <c r="O55" s="33"/>
      <c r="P55" s="33"/>
      <c r="Q55" s="33"/>
    </row>
    <row r="56" spans="4:17" s="26" customFormat="1" ht="50.45" customHeight="1" x14ac:dyDescent="0.2">
      <c r="D56" s="1"/>
      <c r="E56" s="1"/>
      <c r="F56" s="1"/>
      <c r="G56" s="1"/>
      <c r="L56" s="1"/>
      <c r="O56" s="7"/>
      <c r="P56" s="7"/>
      <c r="Q56" s="7"/>
    </row>
  </sheetData>
  <sheetProtection algorithmName="SHA-512" hashValue="BaqNxyXVRUGQYLQAcWRf7I/rEVcjnOWsqhtppFlfqCfzdn+HhmcLRli/hArslaMfuDJNe8EeYM6LTxEJhATZPQ==" saltValue="js5B2/M1q1hwnoi3X8vLqQ==" spinCount="100000" sheet="1" objects="1" scenarios="1"/>
  <mergeCells count="50">
    <mergeCell ref="I14:I15"/>
    <mergeCell ref="J14:J15"/>
    <mergeCell ref="J21:O21"/>
    <mergeCell ref="J22:O22"/>
    <mergeCell ref="J23:O23"/>
    <mergeCell ref="K14:K15"/>
    <mergeCell ref="L14:O15"/>
    <mergeCell ref="L16:O16"/>
    <mergeCell ref="L17:O17"/>
    <mergeCell ref="L18:O18"/>
    <mergeCell ref="L19:O19"/>
    <mergeCell ref="B22:B23"/>
    <mergeCell ref="C22:E23"/>
    <mergeCell ref="G22:H22"/>
    <mergeCell ref="B13:C13"/>
    <mergeCell ref="E13:G13"/>
    <mergeCell ref="B21:E21"/>
    <mergeCell ref="B14:B15"/>
    <mergeCell ref="E14:E15"/>
    <mergeCell ref="F14:G15"/>
    <mergeCell ref="G21:H21"/>
    <mergeCell ref="C14:C15"/>
    <mergeCell ref="I13:O13"/>
    <mergeCell ref="B7:O7"/>
    <mergeCell ref="B9:O9"/>
    <mergeCell ref="C2:M5"/>
    <mergeCell ref="B2:B5"/>
    <mergeCell ref="N4:O5"/>
    <mergeCell ref="D51:D55"/>
    <mergeCell ref="C30:E30"/>
    <mergeCell ref="E45:K45"/>
    <mergeCell ref="E46:K46"/>
    <mergeCell ref="E47:F47"/>
    <mergeCell ref="E48:F48"/>
    <mergeCell ref="C31:E31"/>
    <mergeCell ref="F49:F50"/>
    <mergeCell ref="B43:O43"/>
    <mergeCell ref="M45:N45"/>
    <mergeCell ref="J29:J31"/>
    <mergeCell ref="M29:M30"/>
    <mergeCell ref="M32:M41"/>
    <mergeCell ref="E49:E50"/>
    <mergeCell ref="C24:E24"/>
    <mergeCell ref="F16:G16"/>
    <mergeCell ref="F17:G17"/>
    <mergeCell ref="C28:E28"/>
    <mergeCell ref="C29:E29"/>
    <mergeCell ref="C25:E25"/>
    <mergeCell ref="C26:E26"/>
    <mergeCell ref="C27:E27"/>
  </mergeCells>
  <pageMargins left="0.23622047244094491" right="0.23622047244094491" top="0.74803149606299213" bottom="0.74803149606299213" header="0.31496062992125984" footer="0.31496062992125984"/>
  <pageSetup scale="40" fitToHeight="3" orientation="landscape" r:id="rId1"/>
  <rowBreaks count="1" manualBreakCount="1">
    <brk id="41"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605C27-5D07-44BC-AF53-1F99E5315F0E}">
  <dimension ref="A1:X20"/>
  <sheetViews>
    <sheetView showGridLines="0" tabSelected="1" view="pageBreakPreview" zoomScale="90" zoomScaleNormal="90" zoomScaleSheetLayoutView="90" zoomScalePageLayoutView="70" workbookViewId="0">
      <selection activeCell="G2" sqref="G2:V3"/>
    </sheetView>
  </sheetViews>
  <sheetFormatPr baseColWidth="10" defaultColWidth="11.42578125" defaultRowHeight="11.25" customHeight="1" zeroHeight="1" x14ac:dyDescent="0.2"/>
  <cols>
    <col min="1" max="1" width="5.85546875" style="1" customWidth="1"/>
    <col min="2" max="2" width="4.5703125" style="1" customWidth="1"/>
    <col min="3" max="3" width="4.28515625" style="1" customWidth="1"/>
    <col min="4" max="4" width="4.140625" style="1" customWidth="1"/>
    <col min="5" max="5" width="6" style="1" customWidth="1"/>
    <col min="6" max="6" width="4.7109375" style="1" customWidth="1"/>
    <col min="7" max="7" width="35" style="1" customWidth="1"/>
    <col min="8" max="8" width="30.85546875" style="1" customWidth="1"/>
    <col min="9" max="9" width="6.5703125" style="1" customWidth="1"/>
    <col min="10" max="11" width="6.42578125" style="1" customWidth="1"/>
    <col min="12" max="12" width="11.42578125" style="1"/>
    <col min="13" max="13" width="8.7109375" style="1" customWidth="1"/>
    <col min="14" max="14" width="28.140625" style="1" customWidth="1"/>
    <col min="15" max="15" width="7.42578125" style="1" customWidth="1"/>
    <col min="16" max="17" width="5.85546875" style="1" customWidth="1"/>
    <col min="18" max="18" width="6.7109375" style="1" customWidth="1"/>
    <col min="19" max="19" width="10.140625" style="1" customWidth="1"/>
    <col min="20" max="20" width="9.42578125" style="62" customWidth="1"/>
    <col min="21" max="21" width="16.140625" style="62" customWidth="1"/>
    <col min="22" max="22" width="20.28515625" style="1" customWidth="1"/>
    <col min="23" max="23" width="13.42578125" style="1" customWidth="1"/>
    <col min="24" max="24" width="11.42578125" style="1" customWidth="1"/>
    <col min="25" max="25" width="4.140625" style="1" customWidth="1"/>
    <col min="26" max="16384" width="11.42578125" style="1"/>
  </cols>
  <sheetData>
    <row r="1" spans="1:24" ht="64.5" customHeight="1" x14ac:dyDescent="0.2">
      <c r="B1" s="64"/>
      <c r="C1" s="64"/>
      <c r="D1" s="64"/>
      <c r="E1" s="64"/>
      <c r="F1" s="64"/>
      <c r="G1" s="64"/>
      <c r="H1" s="64"/>
      <c r="I1" s="64"/>
      <c r="J1" s="64"/>
      <c r="K1" s="64"/>
      <c r="L1" s="64"/>
      <c r="M1" s="64"/>
      <c r="N1" s="64"/>
      <c r="O1" s="64"/>
      <c r="P1" s="64"/>
      <c r="Q1" s="64"/>
      <c r="R1" s="64"/>
      <c r="S1" s="64"/>
      <c r="T1" s="64"/>
      <c r="U1" s="64"/>
      <c r="V1" s="64"/>
      <c r="W1" s="64"/>
      <c r="X1" s="64"/>
    </row>
    <row r="2" spans="1:24" s="10" customFormat="1" ht="14.25" x14ac:dyDescent="0.2">
      <c r="A2" s="1"/>
      <c r="B2" s="105" t="s">
        <v>0</v>
      </c>
      <c r="C2" s="106"/>
      <c r="D2" s="106"/>
      <c r="E2" s="106"/>
      <c r="F2" s="107"/>
      <c r="G2" s="111" t="s">
        <v>245</v>
      </c>
      <c r="H2" s="112"/>
      <c r="I2" s="112"/>
      <c r="J2" s="112"/>
      <c r="K2" s="112"/>
      <c r="L2" s="112"/>
      <c r="M2" s="112"/>
      <c r="N2" s="112"/>
      <c r="O2" s="112"/>
      <c r="P2" s="112"/>
      <c r="Q2" s="112"/>
      <c r="R2" s="112"/>
      <c r="S2" s="112"/>
      <c r="T2" s="112"/>
      <c r="U2" s="112"/>
      <c r="V2" s="113"/>
      <c r="W2" s="6" t="s">
        <v>1</v>
      </c>
      <c r="X2" s="54"/>
    </row>
    <row r="3" spans="1:24" s="10" customFormat="1" ht="14.25" x14ac:dyDescent="0.2">
      <c r="A3" s="1"/>
      <c r="B3" s="108"/>
      <c r="C3" s="109"/>
      <c r="D3" s="109"/>
      <c r="E3" s="109"/>
      <c r="F3" s="110"/>
      <c r="G3" s="114"/>
      <c r="H3" s="115"/>
      <c r="I3" s="115"/>
      <c r="J3" s="115"/>
      <c r="K3" s="115"/>
      <c r="L3" s="115"/>
      <c r="M3" s="115"/>
      <c r="N3" s="115"/>
      <c r="O3" s="115"/>
      <c r="P3" s="115"/>
      <c r="Q3" s="115"/>
      <c r="R3" s="115"/>
      <c r="S3" s="115"/>
      <c r="T3" s="115"/>
      <c r="U3" s="115"/>
      <c r="V3" s="116"/>
      <c r="W3" s="6" t="s">
        <v>2</v>
      </c>
      <c r="X3" s="55"/>
    </row>
    <row r="4" spans="1:24" s="10" customFormat="1" ht="30.75" customHeight="1" x14ac:dyDescent="0.2">
      <c r="A4" s="1"/>
      <c r="B4" s="117" t="s">
        <v>190</v>
      </c>
      <c r="C4" s="118"/>
      <c r="D4" s="118"/>
      <c r="E4" s="118"/>
      <c r="F4" s="118"/>
      <c r="G4" s="118"/>
      <c r="H4" s="118"/>
      <c r="I4" s="118"/>
      <c r="J4" s="118"/>
      <c r="K4" s="118"/>
      <c r="L4" s="118"/>
      <c r="M4" s="118"/>
      <c r="N4" s="118"/>
      <c r="O4" s="118"/>
      <c r="P4" s="118"/>
      <c r="Q4" s="118"/>
      <c r="R4" s="118"/>
      <c r="S4" s="118"/>
      <c r="T4" s="118"/>
      <c r="U4" s="118"/>
      <c r="V4" s="118"/>
      <c r="W4" s="118"/>
      <c r="X4" s="119"/>
    </row>
    <row r="5" spans="1:24" s="10" customFormat="1" ht="27" customHeight="1" x14ac:dyDescent="0.2">
      <c r="A5" s="2"/>
      <c r="B5" s="123" t="s">
        <v>3</v>
      </c>
      <c r="C5" s="123" t="s">
        <v>4</v>
      </c>
      <c r="D5" s="123" t="s">
        <v>5</v>
      </c>
      <c r="E5" s="123" t="s">
        <v>6</v>
      </c>
      <c r="F5" s="123" t="s">
        <v>7</v>
      </c>
      <c r="G5" s="120" t="s">
        <v>8</v>
      </c>
      <c r="H5" s="120" t="s">
        <v>9</v>
      </c>
      <c r="I5" s="123" t="s">
        <v>10</v>
      </c>
      <c r="J5" s="123" t="s">
        <v>11</v>
      </c>
      <c r="K5" s="123" t="s">
        <v>12</v>
      </c>
      <c r="L5" s="123" t="s">
        <v>13</v>
      </c>
      <c r="M5" s="123" t="s">
        <v>14</v>
      </c>
      <c r="N5" s="120" t="s">
        <v>15</v>
      </c>
      <c r="O5" s="120" t="s">
        <v>16</v>
      </c>
      <c r="P5" s="120"/>
      <c r="Q5" s="120"/>
      <c r="R5" s="120"/>
      <c r="S5" s="124" t="s">
        <v>17</v>
      </c>
      <c r="T5" s="124" t="s">
        <v>18</v>
      </c>
      <c r="U5" s="121" t="s">
        <v>19</v>
      </c>
      <c r="V5" s="121" t="s">
        <v>20</v>
      </c>
      <c r="W5" s="120" t="s">
        <v>21</v>
      </c>
      <c r="X5" s="120"/>
    </row>
    <row r="6" spans="1:24" s="10" customFormat="1" ht="60.75" customHeight="1" x14ac:dyDescent="0.2">
      <c r="A6" s="2"/>
      <c r="B6" s="123"/>
      <c r="C6" s="123"/>
      <c r="D6" s="123"/>
      <c r="E6" s="123"/>
      <c r="F6" s="123"/>
      <c r="G6" s="120"/>
      <c r="H6" s="120"/>
      <c r="I6" s="123"/>
      <c r="J6" s="123"/>
      <c r="K6" s="123"/>
      <c r="L6" s="123"/>
      <c r="M6" s="123"/>
      <c r="N6" s="120"/>
      <c r="O6" s="8" t="s">
        <v>10</v>
      </c>
      <c r="P6" s="8" t="s">
        <v>11</v>
      </c>
      <c r="Q6" s="8" t="s">
        <v>12</v>
      </c>
      <c r="R6" s="8" t="s">
        <v>13</v>
      </c>
      <c r="S6" s="125"/>
      <c r="T6" s="125"/>
      <c r="U6" s="122"/>
      <c r="V6" s="122"/>
      <c r="W6" s="16" t="s">
        <v>22</v>
      </c>
      <c r="X6" s="11" t="s">
        <v>23</v>
      </c>
    </row>
    <row r="7" spans="1:24" s="56" customFormat="1" ht="87" customHeight="1" x14ac:dyDescent="0.2">
      <c r="A7" s="20" t="s">
        <v>24</v>
      </c>
      <c r="B7" s="4" t="s">
        <v>25</v>
      </c>
      <c r="C7" s="9" t="s">
        <v>26</v>
      </c>
      <c r="D7" s="9" t="s">
        <v>27</v>
      </c>
      <c r="E7" s="9" t="s">
        <v>27</v>
      </c>
      <c r="F7" s="9" t="s">
        <v>27</v>
      </c>
      <c r="G7" s="4" t="s">
        <v>28</v>
      </c>
      <c r="H7" s="4" t="s">
        <v>28</v>
      </c>
      <c r="I7" s="9" t="s">
        <v>27</v>
      </c>
      <c r="J7" s="9" t="s">
        <v>27</v>
      </c>
      <c r="K7" s="47" t="s">
        <v>29</v>
      </c>
      <c r="L7" s="47" t="s">
        <v>29</v>
      </c>
      <c r="M7" s="9" t="s">
        <v>27</v>
      </c>
      <c r="N7" s="4" t="s">
        <v>28</v>
      </c>
      <c r="O7" s="9" t="s">
        <v>27</v>
      </c>
      <c r="P7" s="9" t="s">
        <v>27</v>
      </c>
      <c r="Q7" s="47" t="s">
        <v>29</v>
      </c>
      <c r="R7" s="47" t="s">
        <v>29</v>
      </c>
      <c r="S7" s="9" t="s">
        <v>27</v>
      </c>
      <c r="T7" s="9" t="s">
        <v>27</v>
      </c>
      <c r="U7" s="4" t="s">
        <v>28</v>
      </c>
      <c r="V7" s="4" t="s">
        <v>28</v>
      </c>
      <c r="W7" s="5" t="s">
        <v>28</v>
      </c>
      <c r="X7" s="9" t="s">
        <v>27</v>
      </c>
    </row>
    <row r="8" spans="1:24" s="57" customFormat="1" ht="219" customHeight="1" x14ac:dyDescent="0.2">
      <c r="B8" s="15">
        <v>1</v>
      </c>
      <c r="C8" s="13" t="s">
        <v>34</v>
      </c>
      <c r="D8" s="13" t="s">
        <v>47</v>
      </c>
      <c r="E8" s="13" t="s">
        <v>36</v>
      </c>
      <c r="F8" s="13" t="s">
        <v>191</v>
      </c>
      <c r="G8" s="14" t="s">
        <v>205</v>
      </c>
      <c r="H8" s="14" t="s">
        <v>206</v>
      </c>
      <c r="I8" s="13" t="s">
        <v>209</v>
      </c>
      <c r="J8" s="13" t="s">
        <v>210</v>
      </c>
      <c r="K8" s="32">
        <f>IFERROR(MID(I8,1,1)+MID(J8,1,1),"")</f>
        <v>4</v>
      </c>
      <c r="L8" s="58" t="str">
        <f>IF(K8="","",IF(OR(K8=2,K8=3,K8=4),'TABLAS DE VALORACION'!$N$50,IF(K8=5,'TABLAS DE VALORACION'!$N$49,IF(OR(K8=6,K8=7),'TABLAS DE VALORACION'!$N$48,IF(OR(K8=8,K8=9,K8=10),'TABLAS DE VALORACION'!$N$47)))))</f>
        <v>Riesgo Bajo</v>
      </c>
      <c r="M8" s="15" t="s">
        <v>90</v>
      </c>
      <c r="N8" s="15" t="s">
        <v>211</v>
      </c>
      <c r="O8" s="13" t="s">
        <v>212</v>
      </c>
      <c r="P8" s="13" t="s">
        <v>213</v>
      </c>
      <c r="Q8" s="58">
        <f t="shared" ref="Q8" si="0">IFERROR(MID(O8,1,1)+MID(P8,1,1),"")</f>
        <v>2</v>
      </c>
      <c r="R8" s="58" t="str">
        <f>IF(Q8="","",IF(OR(Q8=2,Q8=3,Q8=4),'TABLAS DE VALORACION'!$N$50,IF(Q8=5,'TABLAS DE VALORACION'!$N$49,IF(OR(Q8=6,Q8=7),'TABLAS DE VALORACION'!$N$48,IF(OR(Q8=8,Q8=9,Q8=10),'TABLAS DE VALORACION'!$N$47)))))</f>
        <v>Riesgo Bajo</v>
      </c>
      <c r="S8" s="15" t="s">
        <v>86</v>
      </c>
      <c r="T8" s="15" t="s">
        <v>87</v>
      </c>
      <c r="U8" s="17" t="s">
        <v>214</v>
      </c>
      <c r="V8" s="17" t="s">
        <v>215</v>
      </c>
      <c r="W8" s="18" t="s">
        <v>216</v>
      </c>
      <c r="X8" s="19" t="s">
        <v>171</v>
      </c>
    </row>
    <row r="9" spans="1:24" s="56" customFormat="1" ht="93.75" customHeight="1" x14ac:dyDescent="0.2">
      <c r="B9" s="15">
        <v>2</v>
      </c>
      <c r="C9" s="13" t="s">
        <v>34</v>
      </c>
      <c r="D9" s="13" t="s">
        <v>47</v>
      </c>
      <c r="E9" s="13" t="s">
        <v>41</v>
      </c>
      <c r="F9" s="13" t="s">
        <v>191</v>
      </c>
      <c r="G9" s="14" t="s">
        <v>217</v>
      </c>
      <c r="H9" s="14" t="s">
        <v>218</v>
      </c>
      <c r="I9" s="13" t="s">
        <v>207</v>
      </c>
      <c r="J9" s="13" t="s">
        <v>210</v>
      </c>
      <c r="K9" s="32">
        <f t="shared" ref="K9:K19" si="1">IFERROR(MID(I9,1,1)+MID(J9,1,1),"")</f>
        <v>5</v>
      </c>
      <c r="L9" s="58" t="str">
        <f>IF(K9="","",IF(OR(K9=2,K9=3,K9=4),'TABLAS DE VALORACION'!$N$50,IF(K9=5,'TABLAS DE VALORACION'!$N$49,IF(OR(K9=6,K9=7),'TABLAS DE VALORACION'!$N$48,IF(OR(K9=8,K9=9,K9=10),'TABLAS DE VALORACION'!$N$47)))))</f>
        <v>Riesgo Medio</v>
      </c>
      <c r="M9" s="15" t="s">
        <v>87</v>
      </c>
      <c r="N9" s="15" t="s">
        <v>219</v>
      </c>
      <c r="O9" s="13" t="s">
        <v>212</v>
      </c>
      <c r="P9" s="13" t="s">
        <v>213</v>
      </c>
      <c r="Q9" s="58">
        <f t="shared" ref="Q9:Q19" si="2">IFERROR(MID(O9,1,1)+MID(P9,1,1),"")</f>
        <v>2</v>
      </c>
      <c r="R9" s="58" t="str">
        <f>IF(Q9="","",IF(OR(Q9=2,Q9=3,Q9=4),'TABLAS DE VALORACION'!$N$50,IF(Q9=5,'TABLAS DE VALORACION'!$N$49,IF(OR(Q9=6,Q9=7),'TABLAS DE VALORACION'!$N$48,IF(OR(Q9=8,Q9=9,Q9=10),'TABLAS DE VALORACION'!$N$47)))))</f>
        <v>Riesgo Bajo</v>
      </c>
      <c r="S9" s="15" t="s">
        <v>86</v>
      </c>
      <c r="T9" s="15" t="s">
        <v>87</v>
      </c>
      <c r="U9" s="17" t="s">
        <v>220</v>
      </c>
      <c r="V9" s="17" t="s">
        <v>221</v>
      </c>
      <c r="W9" s="18" t="s">
        <v>222</v>
      </c>
      <c r="X9" s="19" t="s">
        <v>162</v>
      </c>
    </row>
    <row r="10" spans="1:24" s="56" customFormat="1" ht="132" customHeight="1" x14ac:dyDescent="0.2">
      <c r="B10" s="15">
        <v>3</v>
      </c>
      <c r="C10" s="13" t="s">
        <v>34</v>
      </c>
      <c r="D10" s="13" t="s">
        <v>47</v>
      </c>
      <c r="E10" s="13" t="s">
        <v>49</v>
      </c>
      <c r="F10" s="13" t="s">
        <v>191</v>
      </c>
      <c r="G10" s="14" t="s">
        <v>223</v>
      </c>
      <c r="H10" s="14" t="s">
        <v>224</v>
      </c>
      <c r="I10" s="13" t="s">
        <v>209</v>
      </c>
      <c r="J10" s="13" t="s">
        <v>208</v>
      </c>
      <c r="K10" s="32">
        <f t="shared" si="1"/>
        <v>5</v>
      </c>
      <c r="L10" s="58" t="str">
        <f>IF(K10="","",IF(OR(K10=2,K10=3,K10=4),'TABLAS DE VALORACION'!$N$50,IF(K10=5,'TABLAS DE VALORACION'!$N$49,IF(OR(K10=6,K10=7),'TABLAS DE VALORACION'!$N$48,IF(OR(K10=8,K10=9,K10=10),'TABLAS DE VALORACION'!$N$47)))))</f>
        <v>Riesgo Medio</v>
      </c>
      <c r="M10" s="15" t="s">
        <v>89</v>
      </c>
      <c r="N10" s="15" t="s">
        <v>225</v>
      </c>
      <c r="O10" s="13" t="s">
        <v>209</v>
      </c>
      <c r="P10" s="13" t="s">
        <v>210</v>
      </c>
      <c r="Q10" s="58">
        <f t="shared" si="2"/>
        <v>4</v>
      </c>
      <c r="R10" s="58" t="str">
        <f>IF(Q10="","",IF(OR(Q10=2,Q10=3,Q10=4),'TABLAS DE VALORACION'!$N$50,IF(Q10=5,'TABLAS DE VALORACION'!$N$49,IF(OR(Q10=6,Q10=7),'TABLAS DE VALORACION'!$N$48,IF(OR(Q10=8,Q10=9,Q10=10),'TABLAS DE VALORACION'!$N$47)))))</f>
        <v>Riesgo Bajo</v>
      </c>
      <c r="S10" s="15" t="s">
        <v>86</v>
      </c>
      <c r="T10" s="15" t="s">
        <v>87</v>
      </c>
      <c r="U10" s="17" t="s">
        <v>226</v>
      </c>
      <c r="V10" s="17" t="s">
        <v>227</v>
      </c>
      <c r="W10" s="18" t="s">
        <v>228</v>
      </c>
      <c r="X10" s="19" t="s">
        <v>171</v>
      </c>
    </row>
    <row r="11" spans="1:24" s="56" customFormat="1" ht="145.5" customHeight="1" x14ac:dyDescent="0.2">
      <c r="B11" s="15">
        <v>4</v>
      </c>
      <c r="C11" s="13" t="s">
        <v>39</v>
      </c>
      <c r="D11" s="13" t="s">
        <v>47</v>
      </c>
      <c r="E11" s="13" t="s">
        <v>49</v>
      </c>
      <c r="F11" s="13" t="s">
        <v>193</v>
      </c>
      <c r="G11" s="14" t="s">
        <v>229</v>
      </c>
      <c r="H11" s="14" t="s">
        <v>230</v>
      </c>
      <c r="I11" s="13" t="s">
        <v>209</v>
      </c>
      <c r="J11" s="13" t="s">
        <v>231</v>
      </c>
      <c r="K11" s="32">
        <f t="shared" si="1"/>
        <v>6</v>
      </c>
      <c r="L11" s="58" t="str">
        <f>IF(K11="","",IF(OR(K11=2,K11=3,K11=4),'TABLAS DE VALORACION'!$N$50,IF(K11=5,'TABLAS DE VALORACION'!$N$49,IF(OR(K11=6,K11=7),'TABLAS DE VALORACION'!$N$48,IF(OR(K11=8,K11=9,K11=10),'TABLAS DE VALORACION'!$N$47)))))</f>
        <v>Riesgo Alto</v>
      </c>
      <c r="M11" s="15" t="s">
        <v>89</v>
      </c>
      <c r="N11" s="15" t="s">
        <v>232</v>
      </c>
      <c r="O11" s="13" t="s">
        <v>209</v>
      </c>
      <c r="P11" s="13" t="s">
        <v>210</v>
      </c>
      <c r="Q11" s="58">
        <f t="shared" si="2"/>
        <v>4</v>
      </c>
      <c r="R11" s="58" t="str">
        <f>IF(Q11="","",IF(OR(Q11=2,Q11=3,Q11=4),'TABLAS DE VALORACION'!$N$50,IF(Q11=5,'TABLAS DE VALORACION'!$N$49,IF(OR(Q11=6,Q11=7),'TABLAS DE VALORACION'!$N$48,IF(OR(Q11=8,Q11=9,Q11=10),'TABLAS DE VALORACION'!$N$47)))))</f>
        <v>Riesgo Bajo</v>
      </c>
      <c r="S11" s="15" t="s">
        <v>86</v>
      </c>
      <c r="T11" s="15" t="s">
        <v>90</v>
      </c>
      <c r="U11" s="17" t="s">
        <v>226</v>
      </c>
      <c r="V11" s="17" t="s">
        <v>233</v>
      </c>
      <c r="W11" s="18" t="s">
        <v>234</v>
      </c>
      <c r="X11" s="19" t="s">
        <v>171</v>
      </c>
    </row>
    <row r="12" spans="1:24" s="56" customFormat="1" ht="105.75" customHeight="1" x14ac:dyDescent="0.2">
      <c r="B12" s="15">
        <v>5</v>
      </c>
      <c r="C12" s="13" t="s">
        <v>39</v>
      </c>
      <c r="D12" s="13" t="s">
        <v>47</v>
      </c>
      <c r="E12" s="13" t="s">
        <v>49</v>
      </c>
      <c r="F12" s="13" t="s">
        <v>193</v>
      </c>
      <c r="G12" s="14" t="s">
        <v>235</v>
      </c>
      <c r="H12" s="14" t="s">
        <v>236</v>
      </c>
      <c r="I12" s="13" t="s">
        <v>237</v>
      </c>
      <c r="J12" s="13" t="s">
        <v>231</v>
      </c>
      <c r="K12" s="32">
        <f t="shared" si="1"/>
        <v>8</v>
      </c>
      <c r="L12" s="58" t="str">
        <f>IF(K12="","",IF(OR(K12=2,K12=3,K12=4),'TABLAS DE VALORACION'!$N$50,IF(K12=5,'TABLAS DE VALORACION'!$N$49,IF(OR(K12=6,K12=7),'TABLAS DE VALORACION'!$N$48,IF(OR(K12=8,K12=9,K12=10),'TABLAS DE VALORACION'!$N$47)))))</f>
        <v>Riesgo Extremo</v>
      </c>
      <c r="M12" s="15" t="s">
        <v>89</v>
      </c>
      <c r="N12" s="15" t="s">
        <v>238</v>
      </c>
      <c r="O12" s="13" t="s">
        <v>212</v>
      </c>
      <c r="P12" s="13" t="s">
        <v>210</v>
      </c>
      <c r="Q12" s="58">
        <f t="shared" si="2"/>
        <v>3</v>
      </c>
      <c r="R12" s="58" t="str">
        <f>IF(Q12="","",IF(OR(Q12=2,Q12=3,Q12=4),'TABLAS DE VALORACION'!$N$50,IF(Q12=5,'TABLAS DE VALORACION'!$N$49,IF(OR(Q12=6,Q12=7),'TABLAS DE VALORACION'!$N$48,IF(OR(Q12=8,Q12=9,Q12=10),'TABLAS DE VALORACION'!$N$47)))))</f>
        <v>Riesgo Bajo</v>
      </c>
      <c r="S12" s="15" t="s">
        <v>86</v>
      </c>
      <c r="T12" s="15" t="s">
        <v>89</v>
      </c>
      <c r="U12" s="17" t="s">
        <v>226</v>
      </c>
      <c r="V12" s="17" t="s">
        <v>227</v>
      </c>
      <c r="W12" s="18" t="s">
        <v>239</v>
      </c>
      <c r="X12" s="19" t="s">
        <v>171</v>
      </c>
    </row>
    <row r="13" spans="1:24" s="56" customFormat="1" ht="54.95" customHeight="1" x14ac:dyDescent="0.2">
      <c r="B13" s="15">
        <v>6</v>
      </c>
      <c r="C13" s="13" t="s">
        <v>39</v>
      </c>
      <c r="D13" s="13" t="s">
        <v>43</v>
      </c>
      <c r="E13" s="13" t="s">
        <v>49</v>
      </c>
      <c r="F13" s="13" t="s">
        <v>196</v>
      </c>
      <c r="G13" s="14" t="s">
        <v>240</v>
      </c>
      <c r="H13" s="14" t="s">
        <v>241</v>
      </c>
      <c r="I13" s="13" t="s">
        <v>207</v>
      </c>
      <c r="J13" s="13" t="s">
        <v>208</v>
      </c>
      <c r="K13" s="32">
        <f t="shared" si="1"/>
        <v>6</v>
      </c>
      <c r="L13" s="58" t="str">
        <f>IF(K13="","",IF(OR(K13=2,K13=3,K13=4),'TABLAS DE VALORACION'!$N$50,IF(K13=5,'TABLAS DE VALORACION'!$N$49,IF(OR(K13=6,K13=7),'TABLAS DE VALORACION'!$N$48,IF(OR(K13=8,K13=9,K13=10),'TABLAS DE VALORACION'!$N$47)))))</f>
        <v>Riesgo Alto</v>
      </c>
      <c r="M13" s="15" t="s">
        <v>90</v>
      </c>
      <c r="N13" s="15" t="s">
        <v>242</v>
      </c>
      <c r="O13" s="13" t="s">
        <v>207</v>
      </c>
      <c r="P13" s="13" t="s">
        <v>210</v>
      </c>
      <c r="Q13" s="58">
        <f t="shared" si="2"/>
        <v>5</v>
      </c>
      <c r="R13" s="58" t="str">
        <f>IF(Q13="","",IF(OR(Q13=2,Q13=3,Q13=4),'TABLAS DE VALORACION'!$N$50,IF(Q13=5,'TABLAS DE VALORACION'!$N$49,IF(OR(Q13=6,Q13=7),'TABLAS DE VALORACION'!$N$48,IF(OR(Q13=8,Q13=9,Q13=10),'TABLAS DE VALORACION'!$N$47)))))</f>
        <v>Riesgo Medio</v>
      </c>
      <c r="S13" s="15" t="s">
        <v>88</v>
      </c>
      <c r="T13" s="15" t="s">
        <v>89</v>
      </c>
      <c r="U13" s="17" t="s">
        <v>243</v>
      </c>
      <c r="V13" s="17" t="s">
        <v>233</v>
      </c>
      <c r="W13" s="18" t="s">
        <v>244</v>
      </c>
      <c r="X13" s="19" t="s">
        <v>171</v>
      </c>
    </row>
    <row r="14" spans="1:24" s="56" customFormat="1" ht="54.95" customHeight="1" x14ac:dyDescent="0.2">
      <c r="B14" s="15"/>
      <c r="C14" s="13"/>
      <c r="D14" s="13"/>
      <c r="E14" s="13"/>
      <c r="F14" s="13"/>
      <c r="G14" s="14"/>
      <c r="H14" s="14"/>
      <c r="I14" s="13"/>
      <c r="J14" s="13"/>
      <c r="K14" s="32" t="str">
        <f t="shared" si="1"/>
        <v/>
      </c>
      <c r="L14" s="58" t="str">
        <f>IF(K14="","",IF(OR(K14=2,K14=3,K14=4),'TABLAS DE VALORACION'!$N$50,IF(K14=5,'TABLAS DE VALORACION'!$N$49,IF(OR(K14=6,K14=7),'TABLAS DE VALORACION'!$N$48,IF(OR(K14=8,K14=9,K14=10),'TABLAS DE VALORACION'!$N$47)))))</f>
        <v/>
      </c>
      <c r="M14" s="15"/>
      <c r="N14" s="15"/>
      <c r="O14" s="13"/>
      <c r="P14" s="13"/>
      <c r="Q14" s="58" t="str">
        <f t="shared" si="2"/>
        <v/>
      </c>
      <c r="R14" s="58" t="str">
        <f>IF(Q14="","",IF(OR(Q14=2,Q14=3,Q14=4),'TABLAS DE VALORACION'!$N$50,IF(Q14=5,'TABLAS DE VALORACION'!$N$49,IF(OR(Q14=6,Q14=7),'TABLAS DE VALORACION'!$N$48,IF(OR(Q14=8,Q14=9,Q14=10),'TABLAS DE VALORACION'!$N$47)))))</f>
        <v/>
      </c>
      <c r="S14" s="15"/>
      <c r="T14" s="15"/>
      <c r="U14" s="17"/>
      <c r="V14" s="17"/>
      <c r="W14" s="18"/>
      <c r="X14" s="19"/>
    </row>
    <row r="15" spans="1:24" ht="59.25" customHeight="1" x14ac:dyDescent="0.2">
      <c r="A15" s="56"/>
      <c r="B15" s="15"/>
      <c r="C15" s="13"/>
      <c r="D15" s="13"/>
      <c r="E15" s="13"/>
      <c r="F15" s="13"/>
      <c r="G15" s="14"/>
      <c r="H15" s="14"/>
      <c r="I15" s="13"/>
      <c r="J15" s="13"/>
      <c r="K15" s="32" t="str">
        <f t="shared" si="1"/>
        <v/>
      </c>
      <c r="L15" s="58" t="str">
        <f>IF(K15="","",IF(OR(K15=2,K15=3,K15=4),'TABLAS DE VALORACION'!$N$50,IF(K15=5,'TABLAS DE VALORACION'!$N$49,IF(OR(K15=6,K15=7),'TABLAS DE VALORACION'!$N$48,IF(OR(K15=8,K15=9,K15=10),'TABLAS DE VALORACION'!$N$47)))))</f>
        <v/>
      </c>
      <c r="M15" s="15"/>
      <c r="N15" s="15"/>
      <c r="O15" s="13"/>
      <c r="P15" s="13"/>
      <c r="Q15" s="58" t="str">
        <f t="shared" si="2"/>
        <v/>
      </c>
      <c r="R15" s="58" t="str">
        <f>IF(Q15="","",IF(OR(Q15=2,Q15=3,Q15=4),'TABLAS DE VALORACION'!$N$50,IF(Q15=5,'TABLAS DE VALORACION'!$N$49,IF(OR(Q15=6,Q15=7),'TABLAS DE VALORACION'!$N$48,IF(OR(Q15=8,Q15=9,Q15=10),'TABLAS DE VALORACION'!$N$47)))))</f>
        <v/>
      </c>
      <c r="S15" s="15"/>
      <c r="T15" s="15"/>
      <c r="U15" s="17"/>
      <c r="V15" s="17"/>
      <c r="W15" s="18"/>
      <c r="X15" s="19"/>
    </row>
    <row r="16" spans="1:24" ht="59.25" customHeight="1" x14ac:dyDescent="0.2">
      <c r="A16" s="56"/>
      <c r="B16" s="15"/>
      <c r="C16" s="13"/>
      <c r="D16" s="13"/>
      <c r="E16" s="13"/>
      <c r="F16" s="13"/>
      <c r="G16" s="14"/>
      <c r="H16" s="14"/>
      <c r="I16" s="13"/>
      <c r="J16" s="13"/>
      <c r="K16" s="32" t="str">
        <f t="shared" si="1"/>
        <v/>
      </c>
      <c r="L16" s="58" t="str">
        <f>IF(K16="","",IF(OR(K16=2,K16=3,K16=4),'TABLAS DE VALORACION'!$N$50,IF(K16=5,'TABLAS DE VALORACION'!$N$49,IF(OR(K16=6,K16=7),'TABLAS DE VALORACION'!$N$48,IF(OR(K16=8,K16=9,K16=10),'TABLAS DE VALORACION'!$N$47)))))</f>
        <v/>
      </c>
      <c r="M16" s="15"/>
      <c r="N16" s="15"/>
      <c r="O16" s="13"/>
      <c r="P16" s="13"/>
      <c r="Q16" s="58" t="str">
        <f t="shared" si="2"/>
        <v/>
      </c>
      <c r="R16" s="58" t="str">
        <f>IF(Q16="","",IF(OR(Q16=2,Q16=3,Q16=4),'TABLAS DE VALORACION'!$N$50,IF(Q16=5,'TABLAS DE VALORACION'!$N$49,IF(OR(Q16=6,Q16=7),'TABLAS DE VALORACION'!$N$48,IF(OR(Q16=8,Q16=9,Q16=10),'TABLAS DE VALORACION'!$N$47)))))</f>
        <v/>
      </c>
      <c r="S16" s="15"/>
      <c r="T16" s="15"/>
      <c r="U16" s="17"/>
      <c r="V16" s="17"/>
      <c r="W16" s="18"/>
      <c r="X16" s="19"/>
    </row>
    <row r="17" spans="1:24" ht="59.25" customHeight="1" x14ac:dyDescent="0.2">
      <c r="A17" s="56"/>
      <c r="B17" s="15"/>
      <c r="C17" s="13"/>
      <c r="D17" s="13"/>
      <c r="E17" s="13"/>
      <c r="F17" s="13"/>
      <c r="G17" s="14"/>
      <c r="H17" s="14"/>
      <c r="I17" s="13"/>
      <c r="J17" s="13"/>
      <c r="K17" s="32" t="str">
        <f t="shared" si="1"/>
        <v/>
      </c>
      <c r="L17" s="58" t="str">
        <f>IF(K17="","",IF(OR(K17=2,K17=3,K17=4),'TABLAS DE VALORACION'!$N$50,IF(K17=5,'TABLAS DE VALORACION'!$N$49,IF(OR(K17=6,K17=7),'TABLAS DE VALORACION'!$N$48,IF(OR(K17=8,K17=9,K17=10),'TABLAS DE VALORACION'!$N$47)))))</f>
        <v/>
      </c>
      <c r="M17" s="15"/>
      <c r="N17" s="15"/>
      <c r="O17" s="13"/>
      <c r="P17" s="13"/>
      <c r="Q17" s="58" t="str">
        <f t="shared" si="2"/>
        <v/>
      </c>
      <c r="R17" s="58" t="str">
        <f>IF(Q17="","",IF(OR(Q17=2,Q17=3,Q17=4),'TABLAS DE VALORACION'!$N$50,IF(Q17=5,'TABLAS DE VALORACION'!$N$49,IF(OR(Q17=6,Q17=7),'TABLAS DE VALORACION'!$N$48,IF(OR(Q17=8,Q17=9,Q17=10),'TABLAS DE VALORACION'!$N$47)))))</f>
        <v/>
      </c>
      <c r="S17" s="15"/>
      <c r="T17" s="15"/>
      <c r="U17" s="17"/>
      <c r="V17" s="17"/>
      <c r="W17" s="18"/>
      <c r="X17" s="19"/>
    </row>
    <row r="18" spans="1:24" ht="59.25" customHeight="1" x14ac:dyDescent="0.2">
      <c r="A18" s="56"/>
      <c r="B18" s="15"/>
      <c r="C18" s="13"/>
      <c r="D18" s="13"/>
      <c r="E18" s="13"/>
      <c r="F18" s="13"/>
      <c r="G18" s="14"/>
      <c r="H18" s="14"/>
      <c r="I18" s="13"/>
      <c r="J18" s="13"/>
      <c r="K18" s="32" t="str">
        <f t="shared" si="1"/>
        <v/>
      </c>
      <c r="L18" s="58" t="str">
        <f>IF(K18="","",IF(OR(K18=2,K18=3,K18=4),'TABLAS DE VALORACION'!$N$50,IF(K18=5,'TABLAS DE VALORACION'!$N$49,IF(OR(K18=6,K18=7),'TABLAS DE VALORACION'!$N$48,IF(OR(K18=8,K18=9,K18=10),'TABLAS DE VALORACION'!$N$47)))))</f>
        <v/>
      </c>
      <c r="M18" s="15"/>
      <c r="N18" s="15"/>
      <c r="O18" s="13"/>
      <c r="P18" s="13"/>
      <c r="Q18" s="58" t="str">
        <f t="shared" si="2"/>
        <v/>
      </c>
      <c r="R18" s="58" t="str">
        <f>IF(Q18="","",IF(OR(Q18=2,Q18=3,Q18=4),'TABLAS DE VALORACION'!$N$50,IF(Q18=5,'TABLAS DE VALORACION'!$N$49,IF(OR(Q18=6,Q18=7),'TABLAS DE VALORACION'!$N$48,IF(OR(Q18=8,Q18=9,Q18=10),'TABLAS DE VALORACION'!$N$47)))))</f>
        <v/>
      </c>
      <c r="S18" s="15"/>
      <c r="T18" s="15"/>
      <c r="U18" s="17"/>
      <c r="V18" s="17"/>
      <c r="W18" s="18"/>
      <c r="X18" s="19"/>
    </row>
    <row r="19" spans="1:24" ht="59.25" customHeight="1" x14ac:dyDescent="0.2">
      <c r="A19" s="56"/>
      <c r="B19" s="15"/>
      <c r="C19" s="13"/>
      <c r="D19" s="13"/>
      <c r="E19" s="13"/>
      <c r="F19" s="13"/>
      <c r="G19" s="14"/>
      <c r="H19" s="14"/>
      <c r="I19" s="13"/>
      <c r="J19" s="13"/>
      <c r="K19" s="32" t="str">
        <f t="shared" si="1"/>
        <v/>
      </c>
      <c r="L19" s="58" t="str">
        <f>IF(K19="","",IF(OR(K19=2,K19=3,K19=4),'TABLAS DE VALORACION'!$N$50,IF(K19=5,'TABLAS DE VALORACION'!$N$49,IF(OR(K19=6,K19=7),'TABLAS DE VALORACION'!$N$48,IF(OR(K19=8,K19=9,K19=10),'TABLAS DE VALORACION'!$N$47)))))</f>
        <v/>
      </c>
      <c r="M19" s="15"/>
      <c r="N19" s="15"/>
      <c r="O19" s="13"/>
      <c r="P19" s="13"/>
      <c r="Q19" s="58" t="str">
        <f t="shared" si="2"/>
        <v/>
      </c>
      <c r="R19" s="58" t="str">
        <f>IF(Q19="","",IF(OR(Q19=2,Q19=3,Q19=4),'TABLAS DE VALORACION'!$N$50,IF(Q19=5,'TABLAS DE VALORACION'!$N$49,IF(OR(Q19=6,Q19=7),'TABLAS DE VALORACION'!$N$48,IF(OR(Q19=8,Q19=9,Q19=10),'TABLAS DE VALORACION'!$N$47)))))</f>
        <v/>
      </c>
      <c r="S19" s="15"/>
      <c r="T19" s="15"/>
      <c r="U19" s="17"/>
      <c r="V19" s="17"/>
      <c r="W19" s="18"/>
      <c r="X19" s="19"/>
    </row>
    <row r="20" spans="1:24" ht="11.25" customHeight="1" x14ac:dyDescent="0.2"/>
  </sheetData>
  <sheetProtection algorithmName="SHA-512" hashValue="aDyNr9PW+D1vJvqyv2ICRweYzAFZhZlTWcP9ToBQwB9obKo4/AlSYdWeiY1+SM5zJB3MJanVZCf6eFm5YKvWQQ==" saltValue="M0ewhWYMsuaKhvZ2vY1wHw==" spinCount="100000" sheet="1" formatRows="0" insertRows="0" deleteRows="0" sort="0" autoFilter="0"/>
  <autoFilter ref="A6:X6" xr:uid="{D4A8DE89-F117-4F15-BCBE-64C988ACEA72}"/>
  <mergeCells count="22">
    <mergeCell ref="L5:L6"/>
    <mergeCell ref="B5:B6"/>
    <mergeCell ref="C5:C6"/>
    <mergeCell ref="D5:D6"/>
    <mergeCell ref="E5:E6"/>
    <mergeCell ref="F5:F6"/>
    <mergeCell ref="B2:F3"/>
    <mergeCell ref="G2:V3"/>
    <mergeCell ref="B4:X4"/>
    <mergeCell ref="N5:N6"/>
    <mergeCell ref="O5:R5"/>
    <mergeCell ref="V5:V6"/>
    <mergeCell ref="W5:X5"/>
    <mergeCell ref="M5:M6"/>
    <mergeCell ref="S5:S6"/>
    <mergeCell ref="T5:T6"/>
    <mergeCell ref="U5:U6"/>
    <mergeCell ref="G5:G6"/>
    <mergeCell ref="H5:H6"/>
    <mergeCell ref="I5:I6"/>
    <mergeCell ref="J5:J6"/>
    <mergeCell ref="K5:K6"/>
  </mergeCells>
  <conditionalFormatting sqref="K8:K19 Q8:Q19">
    <cfRule type="cellIs" dxfId="13" priority="10" operator="between">
      <formula>8</formula>
      <formula>10</formula>
    </cfRule>
    <cfRule type="cellIs" dxfId="12" priority="11" operator="between">
      <formula>6</formula>
      <formula>7</formula>
    </cfRule>
    <cfRule type="cellIs" dxfId="11" priority="12" operator="equal">
      <formula>5</formula>
    </cfRule>
    <cfRule type="cellIs" dxfId="10" priority="13" operator="between">
      <formula>0</formula>
      <formula>1</formula>
    </cfRule>
    <cfRule type="cellIs" dxfId="9" priority="14" operator="between">
      <formula>2</formula>
      <formula>4</formula>
    </cfRule>
  </conditionalFormatting>
  <conditionalFormatting sqref="L8:L19 R8:R19">
    <cfRule type="expression" dxfId="8" priority="1">
      <formula>K8=10</formula>
    </cfRule>
    <cfRule type="expression" dxfId="7" priority="2">
      <formula>K8=9</formula>
    </cfRule>
    <cfRule type="expression" dxfId="6" priority="3">
      <formula>K8=7</formula>
    </cfRule>
    <cfRule type="expression" dxfId="5" priority="4">
      <formula>K8=4</formula>
    </cfRule>
    <cfRule type="expression" dxfId="4" priority="5">
      <formula>K8=3</formula>
    </cfRule>
    <cfRule type="expression" dxfId="3" priority="6">
      <formula>K8=8</formula>
    </cfRule>
    <cfRule type="expression" dxfId="2" priority="7">
      <formula>K8=6</formula>
    </cfRule>
    <cfRule type="expression" dxfId="1" priority="8">
      <formula>K8=5</formula>
    </cfRule>
    <cfRule type="expression" dxfId="0" priority="9">
      <formula>K8=2</formula>
    </cfRule>
  </conditionalFormatting>
  <dataValidations count="7">
    <dataValidation type="list" allowBlank="1" showInputMessage="1" showErrorMessage="1" sqref="I54:I1048576 O54:O1048576 P8:P19 J8:J19" xr:uid="{136ED673-D2CA-4B5B-9E00-922FB19DA0E2}">
      <formula1>"1=Insignificante,2=Menor,3=Moderado,4=Mayor,5=Catastrófico"</formula1>
    </dataValidation>
    <dataValidation type="list" allowBlank="1" showInputMessage="1" showErrorMessage="1" sqref="H54:H1048576 N54:N1048576 I8:I19 O8:O19" xr:uid="{2BE3A2E8-D059-4EEE-A8FF-1DFE75BA7300}">
      <formula1>"1=Raro,2=Imporbable,3=Posible,4=Probable,5=Casi cierto"</formula1>
    </dataValidation>
    <dataValidation type="list" allowBlank="1" showInputMessage="1" showErrorMessage="1" sqref="C54:C1048576" xr:uid="{FE30F9E8-259E-41B9-843E-6C5BC26D27FE}">
      <formula1>FUENTE</formula1>
    </dataValidation>
    <dataValidation type="list" allowBlank="1" showInputMessage="1" showErrorMessage="1" sqref="B54:B1048576" xr:uid="{633A6EC0-5E54-45A7-8047-ED6F882E94F2}">
      <formula1>CLASE</formula1>
    </dataValidation>
    <dataValidation type="list" allowBlank="1" showInputMessage="1" showErrorMessage="1" sqref="L54:L1048576" xr:uid="{896EDD34-A682-4D27-9E9E-BBE0986CE328}">
      <formula1>ASIGNACIÓN</formula1>
    </dataValidation>
    <dataValidation type="list" allowBlank="1" showInputMessage="1" showErrorMessage="1" sqref="D54:D1048576" xr:uid="{0C1633E4-7A2B-405B-9B39-8E07E8DC0819}">
      <formula1>ETAPA</formula1>
    </dataValidation>
    <dataValidation type="list" allowBlank="1" showInputMessage="1" showErrorMessage="1" sqref="E54:E1048576" xr:uid="{A4C92267-E02D-4E20-9184-2AC0C712340F}">
      <formula1>TIPO</formula1>
    </dataValidation>
  </dataValidations>
  <printOptions horizontalCentered="1"/>
  <pageMargins left="0.23622047244094491" right="0.23622047244094491" top="0.74803149606299213" bottom="0.74803149606299213" header="0.31496062992125984" footer="0.31496062992125984"/>
  <pageSetup scale="41" fitToHeight="2" orientation="landscape" r:id="rId1"/>
  <headerFooter>
    <oddHeader>&amp;L&amp;G&amp;C&amp;"Arial,Negrita"
&amp;10PROCESO
ADQUISICIÓN DE BIENES Y SERVICIOS
FORMATO ANEXO FCT MATRIZ DE IDENTIFICACIÓN, VALORACIÓN Y ASIGNACIÓN DE RIESGOS &amp;R&amp;"Arial,Normal"&amp;9
&amp;10A3.F1.P3.ABS
Versión 5
Página &amp;P de &amp;N
26/10/2022
Clasific. de la Info.
Pública</oddHeader>
    <oddFooter>&amp;C&amp;"Tempus Sans ITC,Normal"&amp;10Antes de imprimir este documento… piense en el medio ambiente!  &amp;"-,Normal"
    &amp;"Arial,Normal" &amp;6Cualquier copia impresa de este documento se considera como COPIA NO CONTROLADA.</oddFooter>
  </headerFooter>
  <rowBreaks count="1" manualBreakCount="1">
    <brk id="13" min="1" max="23" man="1"/>
  </rowBreaks>
  <drawing r:id="rId2"/>
  <legacyDrawingHF r:id="rId3"/>
  <extLst>
    <ext xmlns:x14="http://schemas.microsoft.com/office/spreadsheetml/2009/9/main" uri="{CCE6A557-97BC-4b89-ADB6-D9C93CAAB3DF}">
      <x14:dataValidations xmlns:xm="http://schemas.microsoft.com/office/excel/2006/main" count="7">
        <x14:dataValidation type="list" allowBlank="1" showInputMessage="1" showErrorMessage="1" xr:uid="{947E699C-90D8-4CD5-9713-276DDA2D13C0}">
          <x14:formula1>
            <xm:f>'TABLAS DE VALORACION'!$I$16:$I$19</xm:f>
          </x14:formula1>
          <xm:sqref>E8:E19</xm:sqref>
        </x14:dataValidation>
        <x14:dataValidation type="list" allowBlank="1" showInputMessage="1" showErrorMessage="1" xr:uid="{400CC2CA-9832-4AAD-826B-EBFDBC45B9C9}">
          <x14:formula1>
            <xm:f>'TABLAS DE VALORACION'!$B$24:$B$31</xm:f>
          </x14:formula1>
          <xm:sqref>F8:F19</xm:sqref>
        </x14:dataValidation>
        <x14:dataValidation type="list" allowBlank="1" showInputMessage="1" showErrorMessage="1" xr:uid="{6BC7635E-222A-42A3-86F9-D842B8341473}">
          <x14:formula1>
            <xm:f>'TABLAS DE VALORACION'!$K$29:$K$31</xm:f>
          </x14:formula1>
          <xm:sqref>M8:M19 T8:T19</xm:sqref>
        </x14:dataValidation>
        <x14:dataValidation type="list" allowBlank="1" showInputMessage="1" showErrorMessage="1" xr:uid="{1F9B0DDC-5EDB-47FE-AEA8-054EA3386164}">
          <x14:formula1>
            <xm:f>'TABLAS DE VALORACION'!$N$29:$N$30</xm:f>
          </x14:formula1>
          <xm:sqref>S8:S19</xm:sqref>
        </x14:dataValidation>
        <x14:dataValidation type="list" allowBlank="1" showInputMessage="1" showErrorMessage="1" xr:uid="{6D117D61-8489-4C98-9DEE-59716A9D1C5F}">
          <x14:formula1>
            <xm:f>'TABLAS DE VALORACION'!$E$16:$E$17</xm:f>
          </x14:formula1>
          <xm:sqref>D8:D19</xm:sqref>
        </x14:dataValidation>
        <x14:dataValidation type="list" allowBlank="1" showInputMessage="1" showErrorMessage="1" xr:uid="{794FE597-3B03-4A43-B07B-12131C434E6C}">
          <x14:formula1>
            <xm:f>'TABLAS DE VALORACION'!$N$32:$N$41</xm:f>
          </x14:formula1>
          <xm:sqref>X8:X19</xm:sqref>
        </x14:dataValidation>
        <x14:dataValidation type="list" allowBlank="1" showInputMessage="1" showErrorMessage="1" xr:uid="{75762C83-92E6-4890-84BB-6E4F24457175}">
          <x14:formula1>
            <xm:f>'TABLAS DE VALORACION'!$B$16:$B$17</xm:f>
          </x14:formula1>
          <xm:sqref>C8:C19</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76ddc973-6f3e-458c-98dc-616d12e59db2">
      <Terms xmlns="http://schemas.microsoft.com/office/infopath/2007/PartnerControls"/>
    </lcf76f155ced4ddcb4097134ff3c332f>
    <TaxCatchAll xmlns="07df56aa-f336-4b80-aa61-75267864e9e7"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CBAB2D1B7E1D91439D22BD14EE047FE5" ma:contentTypeVersion="15" ma:contentTypeDescription="Crear nuevo documento." ma:contentTypeScope="" ma:versionID="c7309feec10db876b6536e707bb77c40">
  <xsd:schema xmlns:xsd="http://www.w3.org/2001/XMLSchema" xmlns:xs="http://www.w3.org/2001/XMLSchema" xmlns:p="http://schemas.microsoft.com/office/2006/metadata/properties" xmlns:ns2="76ddc973-6f3e-458c-98dc-616d12e59db2" xmlns:ns3="07df56aa-f336-4b80-aa61-75267864e9e7" targetNamespace="http://schemas.microsoft.com/office/2006/metadata/properties" ma:root="true" ma:fieldsID="d173d46a6c40adff94e58bdf115fc892" ns2:_="" ns3:_="">
    <xsd:import namespace="76ddc973-6f3e-458c-98dc-616d12e59db2"/>
    <xsd:import namespace="07df56aa-f336-4b80-aa61-75267864e9e7"/>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6ddc973-6f3e-458c-98dc-616d12e59d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07df56aa-f336-4b80-aa61-75267864e9e7"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7d4497d0-85c4-42db-a314-a724548820ae}" ma:internalName="TaxCatchAll" ma:showField="CatchAllData" ma:web="07df56aa-f336-4b80-aa61-75267864e9e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8BF7D39-2BD2-48F8-8F13-85CD0CC9FCFB}">
  <ds:schemaRefs>
    <ds:schemaRef ds:uri="http://schemas.microsoft.com/office/2006/documentManagement/types"/>
    <ds:schemaRef ds:uri="http://purl.org/dc/elements/1.1/"/>
    <ds:schemaRef ds:uri="76ddc973-6f3e-458c-98dc-616d12e59db2"/>
    <ds:schemaRef ds:uri="http://www.w3.org/XML/1998/namespace"/>
    <ds:schemaRef ds:uri="http://purl.org/dc/terms/"/>
    <ds:schemaRef ds:uri="http://schemas.microsoft.com/office/infopath/2007/PartnerControls"/>
    <ds:schemaRef ds:uri="http://schemas.microsoft.com/office/2006/metadata/properties"/>
    <ds:schemaRef ds:uri="http://schemas.openxmlformats.org/package/2006/metadata/core-properties"/>
    <ds:schemaRef ds:uri="07df56aa-f336-4b80-aa61-75267864e9e7"/>
    <ds:schemaRef ds:uri="http://purl.org/dc/dcmitype/"/>
  </ds:schemaRefs>
</ds:datastoreItem>
</file>

<file path=customXml/itemProps2.xml><?xml version="1.0" encoding="utf-8"?>
<ds:datastoreItem xmlns:ds="http://schemas.openxmlformats.org/officeDocument/2006/customXml" ds:itemID="{29E7126B-3F60-45A9-8C50-0B476665E092}">
  <ds:schemaRefs>
    <ds:schemaRef ds:uri="http://schemas.microsoft.com/sharepoint/v3/contenttype/forms"/>
  </ds:schemaRefs>
</ds:datastoreItem>
</file>

<file path=customXml/itemProps3.xml><?xml version="1.0" encoding="utf-8"?>
<ds:datastoreItem xmlns:ds="http://schemas.openxmlformats.org/officeDocument/2006/customXml" ds:itemID="{03906180-5477-4638-8FAD-7F9AE8F535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6ddc973-6f3e-458c-98dc-616d12e59db2"/>
    <ds:schemaRef ds:uri="07df56aa-f336-4b80-aa61-75267864e9e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INSTRUCCIONES</vt:lpstr>
      <vt:lpstr>TABLAS DE VALORACION</vt:lpstr>
      <vt:lpstr>ANEXO RIESGOS</vt:lpstr>
      <vt:lpstr>'ANEXO RIESGOS'!Área_de_impresión</vt:lpstr>
      <vt:lpstr>INSTRUCCIONES!Área_de_impresión</vt:lpstr>
      <vt:lpstr>'ANEXO RIESGOS'!Títulos_a_imprimir</vt:lpstr>
      <vt:lpstr>INSTRUCCIONES!Títulos_a_imprimir</vt:lpstr>
      <vt:lpstr>'TABLAS DE VALORACION'!Títulos_a_imprimir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 Alfonso Rodriguez Bayona</dc:creator>
  <cp:keywords/>
  <dc:description/>
  <cp:lastModifiedBy>Julian David Perez Requiniva</cp:lastModifiedBy>
  <cp:revision/>
  <cp:lastPrinted>2022-11-08T14:21:11Z</cp:lastPrinted>
  <dcterms:created xsi:type="dcterms:W3CDTF">2015-03-24T20:09:23Z</dcterms:created>
  <dcterms:modified xsi:type="dcterms:W3CDTF">2025-07-28T19:48:32Z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0x010100CBAB2D1B7E1D91439D22BD14EE047FE5</vt:lpwstr>
  </property>
  <property fmtid="{D5CDD505-2E9C-101B-9397-08002B2CF9AE}" pid="3" name="Order">
    <vt:r8>4907400</vt:r8>
  </property>
  <property fmtid="{D5CDD505-2E9C-101B-9397-08002B2CF9AE}" pid="4" name="MediaServiceImageTags">
    <vt:lpwstr/>
  </property>
</Properties>
</file>