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G:\Mi unidad\Global CERTUS\1. GV - Global CERTUS\2025\GRUPOS DE VALOR IE\ATACO\IE ANTONIO NARIÑO\6. Soportes Precontratuales MC - Elementos Deportivos\Documentos Para Publicar\"/>
    </mc:Choice>
  </mc:AlternateContent>
  <xr:revisionPtr revIDLastSave="0" documentId="13_ncr:1_{D4897A74-71BC-49F3-B7E9-D094ED528E69}" xr6:coauthVersionLast="47" xr6:coauthVersionMax="47" xr10:uidLastSave="{00000000-0000-0000-0000-000000000000}"/>
  <bookViews>
    <workbookView xWindow="10080" yWindow="0" windowWidth="10515" windowHeight="10770" xr2:uid="{00000000-000D-0000-FFFF-FFFF00000000}"/>
  </bookViews>
  <sheets>
    <sheet name="Analisis Presupuestal " sheetId="3" r:id="rId1"/>
    <sheet name="Soporte" sheetId="6" r:id="rId2"/>
    <sheet name="Anexo 5 Oferta Economica" sheetId="5" r:id="rId3"/>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5" i="3" l="1"/>
  <c r="G25" i="3"/>
  <c r="I24" i="3"/>
  <c r="G24" i="3"/>
  <c r="I23" i="3"/>
  <c r="G23" i="3"/>
  <c r="I22" i="3"/>
  <c r="G22" i="3"/>
  <c r="I21" i="3"/>
  <c r="G21" i="3"/>
  <c r="I20" i="3"/>
  <c r="G20" i="3"/>
  <c r="I19" i="3"/>
  <c r="G19" i="3"/>
  <c r="I18" i="3"/>
  <c r="G18" i="3"/>
  <c r="I17" i="3"/>
  <c r="G17" i="3"/>
  <c r="I16" i="3"/>
  <c r="G16" i="3"/>
  <c r="I15" i="3"/>
  <c r="G15" i="3"/>
  <c r="I14" i="3"/>
  <c r="G14" i="3"/>
  <c r="I13" i="3"/>
  <c r="G13" i="3"/>
  <c r="I12" i="3"/>
  <c r="G12" i="3"/>
  <c r="I11" i="3"/>
  <c r="G11" i="3"/>
  <c r="I10" i="3"/>
  <c r="G10" i="3"/>
  <c r="I9" i="3"/>
  <c r="G9" i="3"/>
  <c r="I8" i="3"/>
  <c r="G8" i="3"/>
  <c r="I7" i="3"/>
  <c r="G7" i="3"/>
  <c r="I6" i="3"/>
  <c r="G6" i="3"/>
  <c r="I5" i="3"/>
  <c r="G5" i="3"/>
  <c r="I4" i="3"/>
  <c r="I26" i="3" s="1"/>
  <c r="G4" i="3"/>
  <c r="G26" i="3" s="1"/>
  <c r="I3" i="3"/>
  <c r="G3" i="3"/>
</calcChain>
</file>

<file path=xl/sharedStrings.xml><?xml version="1.0" encoding="utf-8"?>
<sst xmlns="http://schemas.openxmlformats.org/spreadsheetml/2006/main" count="135" uniqueCount="62">
  <si>
    <t>ANALISIS PRESUPUESTAL</t>
  </si>
  <si>
    <t>Ítem</t>
  </si>
  <si>
    <t xml:space="preserve">Descripción </t>
  </si>
  <si>
    <t>Referencia</t>
  </si>
  <si>
    <t>Unidad de Medida</t>
  </si>
  <si>
    <t>Cantidad</t>
  </si>
  <si>
    <t>Valor Unitario</t>
  </si>
  <si>
    <t>Valor</t>
  </si>
  <si>
    <t>URL</t>
  </si>
  <si>
    <r>
      <rPr>
        <sz val="10"/>
        <color theme="1"/>
        <rFont val="Calibri"/>
        <family val="2"/>
        <scheme val="minor"/>
      </rPr>
      <t xml:space="preserve">Aro ula ula plano de 60 cm de diámetro, fabricado en HDPE o material rígido, resistente a impactos, pisadas y tirones, que no se deforma y mantiene su forma circular.    </t>
    </r>
    <r>
      <rPr>
        <b/>
        <sz val="10"/>
        <color theme="1"/>
        <rFont val="Calibri"/>
        <family val="2"/>
        <scheme val="minor"/>
      </rPr>
      <t xml:space="preserve">                             Caracteristicas:                                        * </t>
    </r>
    <r>
      <rPr>
        <sz val="10"/>
        <color theme="1"/>
        <rFont val="Calibri"/>
        <family val="2"/>
        <scheme val="minor"/>
      </rPr>
      <t>Diámetro exterior: 60 cm</t>
    </r>
    <r>
      <rPr>
        <b/>
        <sz val="10"/>
        <color theme="1"/>
        <rFont val="Calibri"/>
        <family val="2"/>
        <scheme val="minor"/>
      </rPr>
      <t xml:space="preserve">
* </t>
    </r>
    <r>
      <rPr>
        <sz val="10"/>
        <color theme="1"/>
        <rFont val="Calibri"/>
        <family val="2"/>
        <scheme val="minor"/>
      </rPr>
      <t>Forma: Circular, superficie plana</t>
    </r>
    <r>
      <rPr>
        <b/>
        <sz val="10"/>
        <color theme="1"/>
        <rFont val="Calibri"/>
        <family val="2"/>
        <scheme val="minor"/>
      </rPr>
      <t xml:space="preserve">
*</t>
    </r>
    <r>
      <rPr>
        <sz val="10"/>
        <color theme="1"/>
        <rFont val="Calibri"/>
        <family val="2"/>
        <scheme val="minor"/>
      </rPr>
      <t xml:space="preserve">Material: Polietileno de Alta Densidad (HDPE) o polipropileno reforzado. </t>
    </r>
    <r>
      <rPr>
        <b/>
        <sz val="10"/>
        <color theme="1"/>
        <rFont val="Calibri"/>
        <family val="2"/>
        <scheme val="minor"/>
      </rPr>
      <t xml:space="preserve">                                                       * </t>
    </r>
    <r>
      <rPr>
        <sz val="10"/>
        <color theme="1"/>
        <rFont val="Calibri"/>
        <family val="2"/>
        <scheme val="minor"/>
      </rPr>
      <t>Grosor del aro (perfil del tubo): 1.5 – 2 cm</t>
    </r>
    <r>
      <rPr>
        <b/>
        <sz val="10"/>
        <color theme="1"/>
        <rFont val="Calibri"/>
        <family val="2"/>
        <scheme val="minor"/>
      </rPr>
      <t xml:space="preserve">
* </t>
    </r>
    <r>
      <rPr>
        <sz val="10"/>
        <color theme="1"/>
        <rFont val="Calibri"/>
        <family val="2"/>
        <scheme val="minor"/>
      </rPr>
      <t>Peso aproximado: 200 – 400 g</t>
    </r>
  </si>
  <si>
    <t>https://www.deportessam.co/products/aro-ula-ula-plano-60cmgsp-2516-60</t>
  </si>
  <si>
    <r>
      <t xml:space="preserve">Balón de baloncesto  •	</t>
    </r>
    <r>
      <rPr>
        <sz val="10"/>
        <color theme="1"/>
        <rFont val="Calibri"/>
        <family val="2"/>
        <scheme val="minor"/>
      </rPr>
      <t>Tamaño: 7
•	Material: Goma resistente
•	Uso recomendado: Canchas exteriores (asfalto, cemento)
•	Diseño: 12 paneles con canales profundos para mejor agarre
•	Superficie: Texturizada para mayor control
•	Peso: Aprox. 600-650 g 
•	Cámara interna: Butilo, para mejor retención de aire
•	Durabilidad: Alta, diseñado para soportar el desgaste en canchas rústicas</t>
    </r>
  </si>
  <si>
    <t>https://golty.com.co/product/balon-de-baloncesto-competencia-golty-super-team-no-7/</t>
  </si>
  <si>
    <t>Cuerda Para Saltar 2M</t>
  </si>
  <si>
    <t>https://toysmarket.co/producto/cuerda-para-saltar-2m/</t>
  </si>
  <si>
    <r>
      <t xml:space="preserve">Balón de microfutbol                                                                           •	</t>
    </r>
    <r>
      <rPr>
        <sz val="10"/>
        <color theme="1"/>
        <rFont val="Calibri"/>
        <family val="2"/>
        <scheme val="minor"/>
      </rPr>
      <t>Balón de construcción laminada al calor.
•	Cubierta en cuero PU Impermeable y resistente a diferentes temperaturas.
•	Cámara de látex de dos capas lo que genera mayor retención de aire.
•	Enmallado 100% en hilo de nylon que permite la total esfericidad del balón.
•	Diseño geométrico de 18 paneles.
•	Máxima velocidad y precisión en la trayectoria.
•	Balón de alta suavidad al contacto.
•	Terrenos de juego recomendados: Baldosa y duras.
•	Circunferencia: 60 a 62 cm
•	Peso: 440 a 450 g
•	Rebote: Máx. 35 cm</t>
    </r>
  </si>
  <si>
    <t>Balón Futbol de Salón MOLTEN Profesional Point 60-62 | FUEGO VERDE</t>
  </si>
  <si>
    <r>
      <t xml:space="preserve">Balón de Voleibol                                                        </t>
    </r>
    <r>
      <rPr>
        <sz val="10"/>
        <color theme="1"/>
        <rFont val="Calibri"/>
        <family val="2"/>
        <scheme val="minor"/>
      </rPr>
      <t>•	Tamaño: Oficial: Tamaño 5.
•	Material: Cubierta de goma suave para mayor comodidad
•	Uso recomendado: Recreativo, ideal para exteriores (cemento, asfalto, arena)
•	Superficie: Texturizada para mejor agarre y control
•	Costuras: Cosido a máquina, lo que aumenta su durabilidad
•	Cámara interna: De butilo para mejor retención de aire
•	Peso: Aprox. 260-280 g.
•	Durabilidad: Alta, diseñado para resistir el desgaste en superficies duras</t>
    </r>
  </si>
  <si>
    <t>molten.com.co/products/balon-de-voleibol-molten-v5c1400</t>
  </si>
  <si>
    <t>Colchoneta                                               Medidas: 180 cm x 60 cm x 5 cm
Relleno: Espuma de alta densidad (mín. 25 kg/m³)
Funda: Lona vinílica impermeable, antideslizante, costuras reforzadas
Con asas laterales para transporte
Resistente a impactos, fácil de limpiar, no tóxica
Uso: Actividades escolares de motricidad y ejercicios de piso</t>
  </si>
  <si>
    <t>Colchonetas profesionales deportivas en tela impermeable gym gimnasio DEPORTES CBM | falabella.com</t>
  </si>
  <si>
    <t xml:space="preserve">Escalera De Coordinación Sencilla Amarillo 10 </t>
  </si>
  <si>
    <t>https://www.homecenter.com.co/homecenter-co/product/636828/escalera-de-coordinacion-sencilla-amarillo-10-pasos-core-sports/636828/</t>
  </si>
  <si>
    <t>Cuerda de Batida 30MM*10MT</t>
  </si>
  <si>
    <t>Cuerda de Batida 30MM*10MT | Sportfitness</t>
  </si>
  <si>
    <t>Pelota de baloncesto fundamentación – El Deportista</t>
  </si>
  <si>
    <t>Pelota de voleibol fundamentación – El Deportista</t>
  </si>
  <si>
    <t>Platillos de demarcación Material: Polietileno</t>
  </si>
  <si>
    <t>PLATILLOS DE DEMARCACIÓN SPORTIK – Sportik</t>
  </si>
  <si>
    <t>Silbato Profesional </t>
  </si>
  <si>
    <t>Silbato Profesional Fox 40 Para Arbitro O Supervivencia Cmg FOX 40 | falabella.com</t>
  </si>
  <si>
    <t>Malla Voley Ball 9.50 METROS X 1.00 M</t>
  </si>
  <si>
    <t>Malla Red Para Voleibol GENERICO | falabella.com</t>
  </si>
  <si>
    <t xml:space="preserve">PETOS DE COLOR ROJO TRES TALLAS S, TRES TALLA M Y TRES TALLASM                     </t>
  </si>
  <si>
    <t>COTIZACION</t>
  </si>
  <si>
    <t xml:space="preserve">PETOS DE COLOR AZUL TRES TALLAS S, TRES TALLA M Y TRES TALLASM                     </t>
  </si>
  <si>
    <t xml:space="preserve">PETOS DE COLOR AMARILLO TRES TALLAS S, TRES TALLA M Y TRES TALLASM                     </t>
  </si>
  <si>
    <t>PAQUETE</t>
  </si>
  <si>
    <t>Set De 3 Pelotas De Tenis Penn Championship GENERICO | falabella.com</t>
  </si>
  <si>
    <t>Bola Tenis De Mesa TOURNAMENT 2* TT-9902 PAQUETE POR 6UNIDADES COLOR NARANAJA</t>
  </si>
  <si>
    <t>https://miyagi.com.co/products/bola-tenis-de-mesa-tournament-2-tt-9902?_pos=1&amp;_sid=632c4efeb&amp;_ss=r?variant=44742681428154</t>
  </si>
  <si>
    <t>Raquetas de tenis de mesa SET POR 4</t>
  </si>
  <si>
    <t>RAQUETA BUTTERFLY JUEGO RDJ 4 – Deporteka</t>
  </si>
  <si>
    <t>UNIDAD</t>
  </si>
  <si>
    <t>Mesa Ping Pong 16Mm + Raquetas + Pelotas Ping Pong SPORT FITNESS | falabella.com</t>
  </si>
  <si>
    <t>Raqueta Tenis Campo Aluminio 27 Pulgadas Liviana + E | Éxito</t>
  </si>
  <si>
    <r>
      <t xml:space="preserve"> </t>
    </r>
    <r>
      <rPr>
        <sz val="10"/>
        <color theme="1"/>
        <rFont val="Calibri"/>
        <family val="2"/>
        <scheme val="minor"/>
      </rPr>
      <t xml:space="preserve">Estructura deportiva Postes voleibol movibles(2") 
juego con base con tapa  de 50cm para el piso, con pintura electrostática,  con trinquete malacate para tubos de Voleibo instalado en uno de los tubos,
 (templador de malla) . </t>
    </r>
  </si>
  <si>
    <t xml:space="preserve">unidad </t>
  </si>
  <si>
    <t xml:space="preserve"> cortizacion </t>
  </si>
  <si>
    <t>Cono Entrenamiento 9″</t>
  </si>
  <si>
    <t>https://www.ansaldideportes.cl/producto/cono-entrenamiento-9%C2%92/</t>
  </si>
  <si>
    <t>TOTAL</t>
  </si>
  <si>
    <t>SUBTOTAL</t>
  </si>
  <si>
    <t>IVA</t>
  </si>
  <si>
    <t>ANEXO No. 5 - OFERTA ECONOMICA</t>
  </si>
  <si>
    <t>Valor Unitario sin IVA</t>
  </si>
  <si>
    <t>Valor Total sin IVA</t>
  </si>
  <si>
    <t>Balones de Fundamentación para Baloncesto – Uso Escolar
Tamaño:  N° 6 (jóvenes)
Peso: entre 300 y 500 g, dependiendo del tamaño
Material: Goma suave o espuma recubierta de PU
Superficie: Antideslizante, acolchada y de bajo impacto
Cámara interior de goma butílica, buena retención de aire.</t>
  </si>
  <si>
    <t>Pelotas de Vóleibol para Fundamentación – Uso Escolar
Circunferencia: 65–67 cm
Peso: 180–230 g
Material: Cubierta acolchada de PU o goma EVA
Interior: Cámara de látex o goma, inflado moderado
Superficie suave, antideslizante y de bajo impacto</t>
  </si>
  <si>
    <t>Pelotas de Tenis de Campo – Uso Escolar SETX3
Diámetro: entre 6.5 cm y 6.8 cm
Peso: 56 a 59 g
Núcleo de goma, recubiertas de fieltro sintético
Color: amarillo fluorescente
Tipo: Presurizadas o no presurizadas (según recomendación)
Alta durabilidad y rebote estable
Apta para uso escolar en canchas duras o cemento
Presentación: en tubo (3 unidades) o bolsa (según stock)</t>
  </si>
  <si>
    <t>Mesa de tenis de mesa.        Largo: 2.74 m
Ancho: 1.525 m
Altura: 76 cm        Material: MDF o aglomerado prensado con recubrimiento especial (resistente al uso frecuente).
Espesor: 15 mm a 22 mm (más grueso = mejor rebote y durabilidad).
Rebote: Uniforme en toda la superficie.Plegable: Ideal para guardarla fácilmente después de las clases.
Con ruedas: Facilita el transporte y almacenamiento (con freno de seguridad).
Base metálica: Reforzada y resistente al uso intensivo por estudiantes.
Estabilidad: Antideslizante o con topes de goma para evitar movimientos durante el juego.</t>
  </si>
  <si>
    <t>Raquetas para tenis de campo.                                                         Tamaño de raqueta: 27 pulgadas (adulto estándar).                                                             Peso: Entre 230 g y 270 g                                                Material del marco: Aluminio.  amaño de            cabeza: Mediana o grande (mínimo 95 in² / 615 cm²).                                                                          Empuñadura (grip): Antideslizante, cómoda al tacto.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</si>
</sst>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12" x14ac:knownFonts="1">
    <font>
      <sz val="11"/>
      <color theme="1"/>
      <name val="Calibri"/>
      <family val="2"/>
      <scheme val="minor"/>
    </font>
    <font>
      <sz val="11"/>
      <color theme="1"/>
      <name val="Calibri"/>
      <family val="2"/>
      <scheme val="minor"/>
    </font>
    <font>
      <b/>
      <sz val="10"/>
      <color theme="1"/>
      <name val="Calibri"/>
      <family val="2"/>
      <scheme val="minor"/>
    </font>
    <font>
      <sz val="10"/>
      <color theme="1"/>
      <name val="Calibri"/>
      <family val="2"/>
      <scheme val="minor"/>
    </font>
    <font>
      <u/>
      <sz val="11"/>
      <color theme="10"/>
      <name val="Calibri"/>
      <family val="2"/>
      <scheme val="minor"/>
    </font>
    <font>
      <u/>
      <sz val="10"/>
      <color theme="10"/>
      <name val="Calibri"/>
      <family val="2"/>
      <scheme val="minor"/>
    </font>
    <font>
      <sz val="10"/>
      <name val="Arial"/>
      <family val="2"/>
    </font>
    <font>
      <sz val="9"/>
      <color rgb="FF000000"/>
      <name val="Arial"/>
      <family val="2"/>
    </font>
    <font>
      <sz val="10"/>
      <color rgb="FF333333"/>
      <name val="Segoe UI"/>
      <family val="2"/>
    </font>
    <font>
      <sz val="10"/>
      <color rgb="FF232323"/>
      <name val="Poppins"/>
    </font>
    <font>
      <sz val="10"/>
      <color rgb="FF000000"/>
      <name val="Arial"/>
      <family val="2"/>
    </font>
    <font>
      <b/>
      <sz val="11"/>
      <color rgb="FF000000"/>
      <name val="Calibri"/>
      <family val="2"/>
    </font>
  </fonts>
  <fills count="7">
    <fill>
      <patternFill patternType="none"/>
    </fill>
    <fill>
      <patternFill patternType="gray125"/>
    </fill>
    <fill>
      <patternFill patternType="solid">
        <fgColor theme="7" tint="0.59999389629810485"/>
        <bgColor indexed="64"/>
      </patternFill>
    </fill>
    <fill>
      <patternFill patternType="solid">
        <fgColor theme="0"/>
        <bgColor indexed="64"/>
      </patternFill>
    </fill>
    <fill>
      <patternFill patternType="solid">
        <fgColor rgb="FF92D050"/>
        <bgColor indexed="64"/>
      </patternFill>
    </fill>
    <fill>
      <patternFill patternType="solid">
        <fgColor rgb="FFF4B084"/>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4" fillId="0" borderId="0" applyNumberFormat="0" applyFill="0" applyBorder="0" applyAlignment="0" applyProtection="0"/>
  </cellStyleXfs>
  <cellXfs count="43">
    <xf numFmtId="0" fontId="0" fillId="0" borderId="0" xfId="0"/>
    <xf numFmtId="0" fontId="3" fillId="0" borderId="0" xfId="0" applyFont="1" applyAlignment="1">
      <alignment vertical="center"/>
    </xf>
    <xf numFmtId="0" fontId="2" fillId="2" borderId="1" xfId="0" applyFont="1" applyFill="1" applyBorder="1" applyAlignment="1">
      <alignment horizontal="center" vertical="center" wrapText="1"/>
    </xf>
    <xf numFmtId="44" fontId="2" fillId="2" borderId="1" xfId="1" applyFont="1" applyFill="1" applyBorder="1" applyAlignment="1">
      <alignment horizontal="center" vertical="center" wrapText="1"/>
    </xf>
    <xf numFmtId="0" fontId="2" fillId="2" borderId="1" xfId="0" applyFont="1" applyFill="1" applyBorder="1" applyAlignment="1">
      <alignment horizontal="center" vertical="center"/>
    </xf>
    <xf numFmtId="0" fontId="3" fillId="0" borderId="1" xfId="0" applyFont="1" applyBorder="1" applyAlignment="1">
      <alignment horizontal="center" vertical="center"/>
    </xf>
    <xf numFmtId="0" fontId="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44" fontId="3" fillId="0" borderId="1" xfId="1" applyFont="1" applyFill="1" applyBorder="1" applyAlignment="1">
      <alignment horizontal="center" vertical="center" wrapText="1"/>
    </xf>
    <xf numFmtId="0" fontId="5" fillId="0" borderId="1" xfId="2" applyFont="1" applyBorder="1" applyAlignment="1">
      <alignment horizontal="center" vertical="center" wrapText="1"/>
    </xf>
    <xf numFmtId="44" fontId="3" fillId="0" borderId="0" xfId="0" applyNumberFormat="1" applyFont="1" applyAlignment="1">
      <alignment vertical="center"/>
    </xf>
    <xf numFmtId="0" fontId="3" fillId="0" borderId="1" xfId="0" applyFont="1" applyBorder="1"/>
    <xf numFmtId="0" fontId="6" fillId="0" borderId="1" xfId="0" applyFont="1" applyBorder="1" applyAlignment="1">
      <alignment vertical="center" wrapText="1"/>
    </xf>
    <xf numFmtId="0" fontId="0" fillId="0" borderId="1" xfId="0" applyBorder="1"/>
    <xf numFmtId="0" fontId="4" fillId="0" borderId="1" xfId="2" applyBorder="1" applyAlignment="1">
      <alignment horizontal="center" vertical="center" wrapText="1"/>
    </xf>
    <xf numFmtId="0" fontId="5" fillId="0" borderId="1" xfId="2" applyFont="1" applyBorder="1" applyAlignment="1">
      <alignment wrapText="1"/>
    </xf>
    <xf numFmtId="0" fontId="7" fillId="0" borderId="1" xfId="0" applyFont="1" applyBorder="1" applyAlignment="1">
      <alignment vertical="center" wrapText="1"/>
    </xf>
    <xf numFmtId="0" fontId="8" fillId="0" borderId="1" xfId="0" applyFont="1" applyBorder="1" applyAlignment="1">
      <alignment vertical="center" wrapText="1"/>
    </xf>
    <xf numFmtId="0" fontId="9" fillId="0" borderId="1" xfId="0" applyFont="1" applyBorder="1" applyAlignment="1">
      <alignment vertical="center" wrapText="1"/>
    </xf>
    <xf numFmtId="0" fontId="3" fillId="0" borderId="1" xfId="0" applyFont="1" applyBorder="1" applyAlignment="1">
      <alignment vertical="center"/>
    </xf>
    <xf numFmtId="6" fontId="3" fillId="0" borderId="1" xfId="1" applyNumberFormat="1" applyFont="1" applyFill="1" applyBorder="1" applyAlignment="1">
      <alignment horizontal="center" vertical="center" wrapText="1"/>
    </xf>
    <xf numFmtId="0" fontId="10" fillId="0" borderId="1" xfId="0" applyFont="1" applyBorder="1" applyAlignment="1">
      <alignment vertical="center" wrapText="1"/>
    </xf>
    <xf numFmtId="44" fontId="2" fillId="4" borderId="1" xfId="1" applyFont="1" applyFill="1" applyBorder="1" applyAlignment="1">
      <alignment vertical="center" wrapText="1"/>
    </xf>
    <xf numFmtId="44" fontId="2" fillId="4" borderId="1" xfId="1" applyFont="1" applyFill="1" applyBorder="1" applyAlignment="1">
      <alignment horizontal="center" vertical="center" wrapText="1"/>
    </xf>
    <xf numFmtId="0" fontId="3" fillId="0" borderId="0" xfId="0" applyFont="1" applyAlignment="1">
      <alignment horizontal="center" vertical="center"/>
    </xf>
    <xf numFmtId="44" fontId="3" fillId="0" borderId="0" xfId="1" applyFont="1" applyAlignment="1">
      <alignment vertical="center"/>
    </xf>
    <xf numFmtId="0" fontId="3" fillId="0" borderId="0" xfId="0" applyFont="1"/>
    <xf numFmtId="0" fontId="10" fillId="0" borderId="2" xfId="0" applyFont="1" applyBorder="1" applyAlignment="1">
      <alignment vertical="center" wrapText="1"/>
    </xf>
    <xf numFmtId="0" fontId="3" fillId="0" borderId="2" xfId="0" applyFont="1" applyBorder="1" applyAlignment="1">
      <alignment horizontal="center" vertical="center" wrapText="1"/>
    </xf>
    <xf numFmtId="44" fontId="3" fillId="0" borderId="2" xfId="1" applyFont="1" applyFill="1" applyBorder="1" applyAlignment="1">
      <alignment horizontal="center" vertical="center" wrapText="1"/>
    </xf>
    <xf numFmtId="0" fontId="3" fillId="0" borderId="2" xfId="0" applyFont="1" applyBorder="1" applyAlignment="1">
      <alignment horizontal="center" vertical="center"/>
    </xf>
    <xf numFmtId="0" fontId="2" fillId="2" borderId="1" xfId="0" applyFont="1" applyFill="1" applyBorder="1" applyAlignment="1">
      <alignment horizontal="center" vertical="center"/>
    </xf>
    <xf numFmtId="0" fontId="2" fillId="4" borderId="1" xfId="0" applyFont="1" applyFill="1" applyBorder="1" applyAlignment="1">
      <alignment horizontal="right" vertical="center"/>
    </xf>
    <xf numFmtId="0" fontId="11" fillId="5" borderId="1" xfId="0" applyFont="1" applyFill="1" applyBorder="1" applyAlignment="1">
      <alignment horizontal="center" vertical="center"/>
    </xf>
    <xf numFmtId="0" fontId="11" fillId="5" borderId="1" xfId="0" applyFont="1" applyFill="1" applyBorder="1" applyAlignment="1">
      <alignment horizontal="left" vertical="center" wrapText="1" indent="1"/>
    </xf>
    <xf numFmtId="0" fontId="11" fillId="6" borderId="1" xfId="0" applyFont="1" applyFill="1" applyBorder="1" applyAlignment="1">
      <alignment horizontal="center" vertical="center"/>
    </xf>
    <xf numFmtId="0" fontId="11" fillId="6" borderId="1" xfId="0" applyFont="1" applyFill="1" applyBorder="1" applyAlignment="1">
      <alignment horizontal="left" vertical="center" wrapText="1" indent="1"/>
    </xf>
    <xf numFmtId="0" fontId="11" fillId="4" borderId="1" xfId="0" applyFont="1" applyFill="1" applyBorder="1" applyAlignment="1">
      <alignment horizontal="center" vertical="center"/>
    </xf>
    <xf numFmtId="0" fontId="11" fillId="4" borderId="1" xfId="0" applyFont="1" applyFill="1" applyBorder="1" applyAlignment="1">
      <alignment horizontal="left" vertical="center" wrapText="1" indent="1"/>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3" fillId="3" borderId="1" xfId="0" applyFont="1" applyFill="1" applyBorder="1" applyAlignment="1">
      <alignment horizontal="center" vertical="center" wrapText="1"/>
    </xf>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jpe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png"/><Relationship Id="rId10" Type="http://schemas.openxmlformats.org/officeDocument/2006/relationships/image" Target="../media/image10.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png"/></Relationships>
</file>

<file path=xl/drawings/_rels/drawing2.xml.rels><?xml version="1.0" encoding="UTF-8" standalone="yes"?>
<Relationships xmlns="http://schemas.openxmlformats.org/package/2006/relationships"><Relationship Id="rId8" Type="http://schemas.openxmlformats.org/officeDocument/2006/relationships/image" Target="../media/image31.png"/><Relationship Id="rId13" Type="http://schemas.openxmlformats.org/officeDocument/2006/relationships/image" Target="../media/image36.png"/><Relationship Id="rId18" Type="http://schemas.openxmlformats.org/officeDocument/2006/relationships/image" Target="../media/image41.png"/><Relationship Id="rId3" Type="http://schemas.openxmlformats.org/officeDocument/2006/relationships/image" Target="../media/image26.png"/><Relationship Id="rId21" Type="http://schemas.openxmlformats.org/officeDocument/2006/relationships/image" Target="../media/image44.png"/><Relationship Id="rId7" Type="http://schemas.openxmlformats.org/officeDocument/2006/relationships/image" Target="../media/image30.png"/><Relationship Id="rId12" Type="http://schemas.openxmlformats.org/officeDocument/2006/relationships/image" Target="../media/image35.png"/><Relationship Id="rId17" Type="http://schemas.openxmlformats.org/officeDocument/2006/relationships/image" Target="../media/image40.png"/><Relationship Id="rId2" Type="http://schemas.openxmlformats.org/officeDocument/2006/relationships/image" Target="../media/image25.png"/><Relationship Id="rId16" Type="http://schemas.openxmlformats.org/officeDocument/2006/relationships/image" Target="../media/image39.png"/><Relationship Id="rId20" Type="http://schemas.openxmlformats.org/officeDocument/2006/relationships/image" Target="../media/image43.png"/><Relationship Id="rId1" Type="http://schemas.openxmlformats.org/officeDocument/2006/relationships/image" Target="../media/image24.png"/><Relationship Id="rId6" Type="http://schemas.openxmlformats.org/officeDocument/2006/relationships/image" Target="../media/image29.png"/><Relationship Id="rId11" Type="http://schemas.openxmlformats.org/officeDocument/2006/relationships/image" Target="../media/image34.png"/><Relationship Id="rId5" Type="http://schemas.openxmlformats.org/officeDocument/2006/relationships/image" Target="../media/image28.png"/><Relationship Id="rId15" Type="http://schemas.openxmlformats.org/officeDocument/2006/relationships/image" Target="../media/image38.png"/><Relationship Id="rId10" Type="http://schemas.openxmlformats.org/officeDocument/2006/relationships/image" Target="../media/image33.png"/><Relationship Id="rId19" Type="http://schemas.openxmlformats.org/officeDocument/2006/relationships/image" Target="../media/image42.png"/><Relationship Id="rId4" Type="http://schemas.openxmlformats.org/officeDocument/2006/relationships/image" Target="../media/image27.png"/><Relationship Id="rId9" Type="http://schemas.openxmlformats.org/officeDocument/2006/relationships/image" Target="../media/image32.png"/><Relationship Id="rId14" Type="http://schemas.openxmlformats.org/officeDocument/2006/relationships/image" Target="../media/image37.png"/></Relationships>
</file>

<file path=xl/drawings/drawing1.xml><?xml version="1.0" encoding="utf-8"?>
<xdr:wsDr xmlns:xdr="http://schemas.openxmlformats.org/drawingml/2006/spreadsheetDrawing" xmlns:a="http://schemas.openxmlformats.org/drawingml/2006/main">
  <xdr:oneCellAnchor>
    <xdr:from>
      <xdr:col>1</xdr:col>
      <xdr:colOff>0</xdr:colOff>
      <xdr:row>25</xdr:row>
      <xdr:rowOff>0</xdr:rowOff>
    </xdr:from>
    <xdr:ext cx="304800" cy="303687"/>
    <xdr:sp macro="" textlink="">
      <xdr:nvSpPr>
        <xdr:cNvPr id="2" name="AutoShape 1" descr="Cable HDMI 5 Metros">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314325" y="40176450"/>
          <a:ext cx="304800" cy="3036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303687"/>
    <xdr:sp macro="" textlink="">
      <xdr:nvSpPr>
        <xdr:cNvPr id="3" name="AutoShape 4" descr="https://media.falabella.com/sodimacCO/411785/w=1036,h=832,f=webp,fit=contain,q=85">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2181225" y="40176450"/>
          <a:ext cx="304800" cy="303687"/>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31</xdr:row>
      <xdr:rowOff>0</xdr:rowOff>
    </xdr:from>
    <xdr:ext cx="304800" cy="303686"/>
    <xdr:sp macro="" textlink="">
      <xdr:nvSpPr>
        <xdr:cNvPr id="4" name="AutoShape 5" descr="https://media.falabella.com/sodimacCO/411785/w=1036,h=832,f=webp,fit=contain,q=85">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5572125" y="41148000"/>
          <a:ext cx="304800" cy="30368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3</xdr:row>
      <xdr:rowOff>0</xdr:rowOff>
    </xdr:from>
    <xdr:ext cx="304800" cy="304800"/>
    <xdr:sp macro="" textlink="">
      <xdr:nvSpPr>
        <xdr:cNvPr id="5" name="AutoShape 1" descr="https://golty.com.co/wp-content/uploads/2024/09/balon-baloncesto-golty-super-team-n7-1.webp">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8686800" y="371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xdr:row>
      <xdr:rowOff>0</xdr:rowOff>
    </xdr:from>
    <xdr:ext cx="304800" cy="304800"/>
    <xdr:sp macro="" textlink="">
      <xdr:nvSpPr>
        <xdr:cNvPr id="6" name="AutoShape 2" descr="https://golty.com.co/wp-content/uploads/2024/09/balon-baloncesto-golty-super-team-n7-1.webp">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2181225" y="371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275235</xdr:colOff>
      <xdr:row>3</xdr:row>
      <xdr:rowOff>780308</xdr:rowOff>
    </xdr:from>
    <xdr:ext cx="857250" cy="857250"/>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stretch>
          <a:fillRect/>
        </a:stretch>
      </xdr:blipFill>
      <xdr:spPr>
        <a:xfrm>
          <a:off x="2452378" y="4392386"/>
          <a:ext cx="857250" cy="857250"/>
        </a:xfrm>
        <a:prstGeom prst="rect">
          <a:avLst/>
        </a:prstGeom>
      </xdr:spPr>
    </xdr:pic>
    <xdr:clientData/>
  </xdr:oneCellAnchor>
  <xdr:oneCellAnchor>
    <xdr:from>
      <xdr:col>2</xdr:col>
      <xdr:colOff>193345</xdr:colOff>
      <xdr:row>2</xdr:row>
      <xdr:rowOff>914524</xdr:rowOff>
    </xdr:from>
    <xdr:ext cx="962025" cy="962025"/>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2"/>
        <a:stretch>
          <a:fillRect/>
        </a:stretch>
      </xdr:blipFill>
      <xdr:spPr>
        <a:xfrm>
          <a:off x="2370488" y="1557771"/>
          <a:ext cx="962025" cy="962025"/>
        </a:xfrm>
        <a:prstGeom prst="rect">
          <a:avLst/>
        </a:prstGeom>
      </xdr:spPr>
    </xdr:pic>
    <xdr:clientData/>
  </xdr:oneCellAnchor>
  <xdr:oneCellAnchor>
    <xdr:from>
      <xdr:col>2</xdr:col>
      <xdr:colOff>246784</xdr:colOff>
      <xdr:row>5</xdr:row>
      <xdr:rowOff>1649928</xdr:rowOff>
    </xdr:from>
    <xdr:ext cx="847725" cy="847725"/>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a:stretch>
          <a:fillRect/>
        </a:stretch>
      </xdr:blipFill>
      <xdr:spPr>
        <a:xfrm>
          <a:off x="2423927" y="9183337"/>
          <a:ext cx="847725" cy="847725"/>
        </a:xfrm>
        <a:prstGeom prst="rect">
          <a:avLst/>
        </a:prstGeom>
      </xdr:spPr>
    </xdr:pic>
    <xdr:clientData/>
  </xdr:oneCellAnchor>
  <xdr:oneCellAnchor>
    <xdr:from>
      <xdr:col>2</xdr:col>
      <xdr:colOff>431346</xdr:colOff>
      <xdr:row>6</xdr:row>
      <xdr:rowOff>964128</xdr:rowOff>
    </xdr:from>
    <xdr:ext cx="609601" cy="714375"/>
    <xdr:pic>
      <xdr:nvPicPr>
        <xdr:cNvPr id="10" name="Imagen 9" descr="Balón de Voleibol Molten V5C1400 - Molten Colombia Balón de Voleibol original oficial">
          <a:extLst>
            <a:ext uri="{FF2B5EF4-FFF2-40B4-BE49-F238E27FC236}">
              <a16:creationId xmlns:a16="http://schemas.microsoft.com/office/drawing/2014/main" id="{00000000-0008-0000-0000-00000A000000}"/>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44978" t="19403" r="-1423" b="14451"/>
        <a:stretch/>
      </xdr:blipFill>
      <xdr:spPr bwMode="auto">
        <a:xfrm>
          <a:off x="2608489" y="12493089"/>
          <a:ext cx="609601" cy="71437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314325</xdr:colOff>
      <xdr:row>7</xdr:row>
      <xdr:rowOff>1082015</xdr:rowOff>
    </xdr:from>
    <xdr:ext cx="771525" cy="771525"/>
    <xdr:pic>
      <xdr:nvPicPr>
        <xdr:cNvPr id="11" name="Imagen 10" descr="https://media.falabella.com/falabellaCO/125121618_01/w=1500,h=1500,fit=pad">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491468" y="15579807"/>
          <a:ext cx="771525" cy="771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114301</xdr:colOff>
      <xdr:row>8</xdr:row>
      <xdr:rowOff>92528</xdr:rowOff>
    </xdr:from>
    <xdr:ext cx="1080000" cy="819150"/>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6"/>
        <a:stretch>
          <a:fillRect/>
        </a:stretch>
      </xdr:blipFill>
      <xdr:spPr>
        <a:xfrm>
          <a:off x="2295526" y="10722428"/>
          <a:ext cx="1080000" cy="819150"/>
        </a:xfrm>
        <a:prstGeom prst="rect">
          <a:avLst/>
        </a:prstGeom>
      </xdr:spPr>
    </xdr:pic>
    <xdr:clientData/>
  </xdr:oneCellAnchor>
  <xdr:oneCellAnchor>
    <xdr:from>
      <xdr:col>8</xdr:col>
      <xdr:colOff>0</xdr:colOff>
      <xdr:row>10</xdr:row>
      <xdr:rowOff>0</xdr:rowOff>
    </xdr:from>
    <xdr:ext cx="304800" cy="304800"/>
    <xdr:sp macro="" textlink="">
      <xdr:nvSpPr>
        <xdr:cNvPr id="14" name="AutoShape 6" descr="Pelota de baloncesto fundamentación">
          <a:extLst>
            <a:ext uri="{FF2B5EF4-FFF2-40B4-BE49-F238E27FC236}">
              <a16:creationId xmlns:a16="http://schemas.microsoft.com/office/drawing/2014/main" id="{00000000-0008-0000-0000-00000E000000}"/>
            </a:ext>
          </a:extLst>
        </xdr:cNvPr>
        <xdr:cNvSpPr>
          <a:spLocks noChangeAspect="1" noChangeArrowheads="1"/>
        </xdr:cNvSpPr>
      </xdr:nvSpPr>
      <xdr:spPr bwMode="auto">
        <a:xfrm>
          <a:off x="8686800" y="1277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85725</xdr:colOff>
      <xdr:row>10</xdr:row>
      <xdr:rowOff>962025</xdr:rowOff>
    </xdr:from>
    <xdr:ext cx="1114425" cy="1114425"/>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7"/>
        <a:stretch>
          <a:fillRect/>
        </a:stretch>
      </xdr:blipFill>
      <xdr:spPr>
        <a:xfrm>
          <a:off x="2266950" y="13735050"/>
          <a:ext cx="1114425" cy="1114425"/>
        </a:xfrm>
        <a:prstGeom prst="rect">
          <a:avLst/>
        </a:prstGeom>
      </xdr:spPr>
    </xdr:pic>
    <xdr:clientData/>
  </xdr:oneCellAnchor>
  <xdr:oneCellAnchor>
    <xdr:from>
      <xdr:col>2</xdr:col>
      <xdr:colOff>180975</xdr:colOff>
      <xdr:row>11</xdr:row>
      <xdr:rowOff>438150</xdr:rowOff>
    </xdr:from>
    <xdr:ext cx="1080000" cy="1080000"/>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8"/>
        <a:stretch>
          <a:fillRect/>
        </a:stretch>
      </xdr:blipFill>
      <xdr:spPr>
        <a:xfrm>
          <a:off x="2362200" y="15801975"/>
          <a:ext cx="1080000" cy="1080000"/>
        </a:xfrm>
        <a:prstGeom prst="rect">
          <a:avLst/>
        </a:prstGeom>
      </xdr:spPr>
    </xdr:pic>
    <xdr:clientData/>
  </xdr:oneCellAnchor>
  <xdr:oneCellAnchor>
    <xdr:from>
      <xdr:col>2</xdr:col>
      <xdr:colOff>186867</xdr:colOff>
      <xdr:row>12</xdr:row>
      <xdr:rowOff>201083</xdr:rowOff>
    </xdr:from>
    <xdr:ext cx="986268" cy="826000"/>
    <xdr:pic>
      <xdr:nvPicPr>
        <xdr:cNvPr id="17" name="Imagen 16" descr="https://sportik.co/wp-content/uploads/2023/12/platillos-de-entrenamiento-61-af961084f25f8977bd16519576514894-640-0.jpg">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368092" y="17993783"/>
          <a:ext cx="986268" cy="826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201083</xdr:colOff>
      <xdr:row>13</xdr:row>
      <xdr:rowOff>200694</xdr:rowOff>
    </xdr:from>
    <xdr:ext cx="880999" cy="879305"/>
    <xdr:pic>
      <xdr:nvPicPr>
        <xdr:cNvPr id="18" name="Imagen 17" descr="https://media.falabella.com/falabellaCO/136541866_01/w=1500,h=1500,fit=pad">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382308" y="19174494"/>
          <a:ext cx="880999" cy="8793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xdr:row>
      <xdr:rowOff>0</xdr:rowOff>
    </xdr:from>
    <xdr:ext cx="304800" cy="304800"/>
    <xdr:sp macro="" textlink="">
      <xdr:nvSpPr>
        <xdr:cNvPr id="19" name="AutoShape 9" descr="FRANKLIN - Malla red de voleibol de acero sports">
          <a:extLst>
            <a:ext uri="{FF2B5EF4-FFF2-40B4-BE49-F238E27FC236}">
              <a16:creationId xmlns:a16="http://schemas.microsoft.com/office/drawing/2014/main" id="{00000000-0008-0000-0000-000013000000}"/>
            </a:ext>
          </a:extLst>
        </xdr:cNvPr>
        <xdr:cNvSpPr>
          <a:spLocks noChangeAspect="1" noChangeArrowheads="1"/>
        </xdr:cNvSpPr>
      </xdr:nvSpPr>
      <xdr:spPr bwMode="auto">
        <a:xfrm>
          <a:off x="3971925" y="20097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116416</xdr:colOff>
      <xdr:row>14</xdr:row>
      <xdr:rowOff>31750</xdr:rowOff>
    </xdr:from>
    <xdr:ext cx="1074514" cy="772584"/>
    <xdr:pic>
      <xdr:nvPicPr>
        <xdr:cNvPr id="20" name="Imagen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1"/>
        <a:stretch>
          <a:fillRect/>
        </a:stretch>
      </xdr:blipFill>
      <xdr:spPr>
        <a:xfrm>
          <a:off x="2297641" y="20129500"/>
          <a:ext cx="1074514" cy="772584"/>
        </a:xfrm>
        <a:prstGeom prst="rect">
          <a:avLst/>
        </a:prstGeom>
      </xdr:spPr>
    </xdr:pic>
    <xdr:clientData/>
  </xdr:oneCellAnchor>
  <xdr:oneCellAnchor>
    <xdr:from>
      <xdr:col>2</xdr:col>
      <xdr:colOff>142875</xdr:colOff>
      <xdr:row>18</xdr:row>
      <xdr:rowOff>1869281</xdr:rowOff>
    </xdr:from>
    <xdr:ext cx="1066866" cy="1080000"/>
    <xdr:pic>
      <xdr:nvPicPr>
        <xdr:cNvPr id="21" name="Imagen 20" descr="https://media.falabella.com/falabellaCO/139875266_01/w=1500,h=1500,fit=pad">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324100" y="25681781"/>
          <a:ext cx="1066866" cy="108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190500</xdr:colOff>
      <xdr:row>19</xdr:row>
      <xdr:rowOff>68036</xdr:rowOff>
    </xdr:from>
    <xdr:ext cx="1082426" cy="1080000"/>
    <xdr:pic>
      <xdr:nvPicPr>
        <xdr:cNvPr id="22" name="Imagen 21" descr="https://miyagi.com.co/cdn/shop/files/TT-9902-NAR_ADELANTE.png?v=1754761768">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371725" y="27604811"/>
          <a:ext cx="1082426" cy="108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168525</xdr:colOff>
      <xdr:row>20</xdr:row>
      <xdr:rowOff>163287</xdr:rowOff>
    </xdr:from>
    <xdr:ext cx="1049496" cy="1047750"/>
    <xdr:pic>
      <xdr:nvPicPr>
        <xdr:cNvPr id="23" name="Imagen 22" descr="https://deporteka.com.co/wp-content/uploads/2024/06/RDJ4.media_.02.jpg">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349750" y="29376462"/>
          <a:ext cx="1049496" cy="10477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163286</xdr:colOff>
      <xdr:row>21</xdr:row>
      <xdr:rowOff>1605643</xdr:rowOff>
    </xdr:from>
    <xdr:ext cx="1077850" cy="1080000"/>
    <xdr:pic>
      <xdr:nvPicPr>
        <xdr:cNvPr id="24" name="Imagen 23" descr="https://media.falabella.com/falabellaCO/121946644_01/w=1500,h=1500,fit=pad">
          <a:extLst>
            <a:ext uri="{FF2B5EF4-FFF2-40B4-BE49-F238E27FC236}">
              <a16:creationId xmlns:a16="http://schemas.microsoft.com/office/drawing/2014/main" id="{00000000-0008-0000-0000-000018000000}"/>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2344511" y="32533318"/>
          <a:ext cx="1077850" cy="108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190500</xdr:colOff>
      <xdr:row>22</xdr:row>
      <xdr:rowOff>312964</xdr:rowOff>
    </xdr:from>
    <xdr:ext cx="1083553" cy="1080000"/>
    <xdr:pic>
      <xdr:nvPicPr>
        <xdr:cNvPr id="25" name="Imagen 24" descr="https://exitocol.vtexassets.com/arquivos/ids/27201615/raqueta-tenis-campo-aluminio-27-pulgadas-liviana-estuche.jpg?v=638796594968970000">
          <a:extLst>
            <a:ext uri="{FF2B5EF4-FFF2-40B4-BE49-F238E27FC236}">
              <a16:creationId xmlns:a16="http://schemas.microsoft.com/office/drawing/2014/main" id="{00000000-0008-0000-0000-000019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2371725" y="36098389"/>
          <a:ext cx="1083553" cy="1080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285751</xdr:colOff>
      <xdr:row>4</xdr:row>
      <xdr:rowOff>136072</xdr:rowOff>
    </xdr:from>
    <xdr:ext cx="666749" cy="664836"/>
    <xdr:pic>
      <xdr:nvPicPr>
        <xdr:cNvPr id="26" name="Imagen 25" descr="https://toysmarket.co/wp-content/uploads/2022/02/14.jpg">
          <a:extLst>
            <a:ext uri="{FF2B5EF4-FFF2-40B4-BE49-F238E27FC236}">
              <a16:creationId xmlns:a16="http://schemas.microsoft.com/office/drawing/2014/main" id="{00000000-0008-0000-0000-00001A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2466976" y="5127172"/>
          <a:ext cx="666749" cy="66483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209551</xdr:colOff>
      <xdr:row>9</xdr:row>
      <xdr:rowOff>209551</xdr:rowOff>
    </xdr:from>
    <xdr:ext cx="819150" cy="819150"/>
    <xdr:pic>
      <xdr:nvPicPr>
        <xdr:cNvPr id="27" name="Imagen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18"/>
        <a:srcRect l="8640" t="34379" r="48748" b="23949"/>
        <a:stretch/>
      </xdr:blipFill>
      <xdr:spPr>
        <a:xfrm>
          <a:off x="2390776" y="11811001"/>
          <a:ext cx="819150" cy="819150"/>
        </a:xfrm>
        <a:prstGeom prst="rect">
          <a:avLst/>
        </a:prstGeom>
      </xdr:spPr>
    </xdr:pic>
    <xdr:clientData/>
  </xdr:oneCellAnchor>
  <xdr:oneCellAnchor>
    <xdr:from>
      <xdr:col>2</xdr:col>
      <xdr:colOff>323850</xdr:colOff>
      <xdr:row>24</xdr:row>
      <xdr:rowOff>200464</xdr:rowOff>
    </xdr:from>
    <xdr:ext cx="835820" cy="879536"/>
    <xdr:pic>
      <xdr:nvPicPr>
        <xdr:cNvPr id="28" name="Imagen 27" descr="https://www.ansaldideportes.cl/wp-content/uploads/2016/01/cono-9-pulgadas.jpg">
          <a:extLst>
            <a:ext uri="{FF2B5EF4-FFF2-40B4-BE49-F238E27FC236}">
              <a16:creationId xmlns:a16="http://schemas.microsoft.com/office/drawing/2014/main" id="{00000000-0008-0000-0000-00001C0000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2505075" y="39243439"/>
          <a:ext cx="835820" cy="879536"/>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262245</xdr:colOff>
      <xdr:row>15</xdr:row>
      <xdr:rowOff>98961</xdr:rowOff>
    </xdr:from>
    <xdr:ext cx="791689" cy="729838"/>
    <xdr:pic>
      <xdr:nvPicPr>
        <xdr:cNvPr id="30" name="Imagen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0"/>
        <a:stretch>
          <a:fillRect/>
        </a:stretch>
      </xdr:blipFill>
      <xdr:spPr>
        <a:xfrm>
          <a:off x="2443470" y="21158736"/>
          <a:ext cx="791689" cy="729838"/>
        </a:xfrm>
        <a:prstGeom prst="rect">
          <a:avLst/>
        </a:prstGeom>
      </xdr:spPr>
    </xdr:pic>
    <xdr:clientData/>
  </xdr:oneCellAnchor>
  <xdr:oneCellAnchor>
    <xdr:from>
      <xdr:col>2</xdr:col>
      <xdr:colOff>284513</xdr:colOff>
      <xdr:row>16</xdr:row>
      <xdr:rowOff>70965</xdr:rowOff>
    </xdr:from>
    <xdr:ext cx="770787" cy="770204"/>
    <xdr:pic>
      <xdr:nvPicPr>
        <xdr:cNvPr id="31" name="Imagen 30" descr="LA EDUCACION FISICA SEGUN TRISTAN: ENGLISH VOCABULARY UNIT 1 AND 2 ...">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2465738" y="22092765"/>
          <a:ext cx="770787" cy="77020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272144</xdr:colOff>
      <xdr:row>17</xdr:row>
      <xdr:rowOff>50632</xdr:rowOff>
    </xdr:from>
    <xdr:ext cx="807522" cy="728687"/>
    <xdr:pic>
      <xdr:nvPicPr>
        <xdr:cNvPr id="33" name="Imagen 32">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22"/>
        <a:stretch>
          <a:fillRect/>
        </a:stretch>
      </xdr:blipFill>
      <xdr:spPr>
        <a:xfrm>
          <a:off x="2453369" y="23034457"/>
          <a:ext cx="807522" cy="728687"/>
        </a:xfrm>
        <a:prstGeom prst="rect">
          <a:avLst/>
        </a:prstGeom>
      </xdr:spPr>
    </xdr:pic>
    <xdr:clientData/>
  </xdr:oneCellAnchor>
  <xdr:oneCellAnchor>
    <xdr:from>
      <xdr:col>2</xdr:col>
      <xdr:colOff>173180</xdr:colOff>
      <xdr:row>23</xdr:row>
      <xdr:rowOff>185551</xdr:rowOff>
    </xdr:from>
    <xdr:ext cx="989611" cy="1212273"/>
    <xdr:pic>
      <xdr:nvPicPr>
        <xdr:cNvPr id="35" name="Imagen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23"/>
        <a:stretch>
          <a:fillRect/>
        </a:stretch>
      </xdr:blipFill>
      <xdr:spPr>
        <a:xfrm>
          <a:off x="2354405" y="37590226"/>
          <a:ext cx="989611" cy="1212273"/>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5</xdr:col>
      <xdr:colOff>500062</xdr:colOff>
      <xdr:row>16</xdr:row>
      <xdr:rowOff>46991</xdr:rowOff>
    </xdr:to>
    <xdr:pic>
      <xdr:nvPicPr>
        <xdr:cNvPr id="2" name="Imagen 1">
          <a:extLst>
            <a:ext uri="{FF2B5EF4-FFF2-40B4-BE49-F238E27FC236}">
              <a16:creationId xmlns:a16="http://schemas.microsoft.com/office/drawing/2014/main" id="{6CA879B1-6921-400E-BB5D-D7AA9915D87D}"/>
            </a:ext>
          </a:extLst>
        </xdr:cNvPr>
        <xdr:cNvPicPr>
          <a:picLocks noChangeAspect="1"/>
        </xdr:cNvPicPr>
      </xdr:nvPicPr>
      <xdr:blipFill>
        <a:blip xmlns:r="http://schemas.openxmlformats.org/officeDocument/2006/relationships" r:embed="rId1"/>
        <a:stretch>
          <a:fillRect/>
        </a:stretch>
      </xdr:blipFill>
      <xdr:spPr>
        <a:xfrm>
          <a:off x="1" y="1"/>
          <a:ext cx="4310061" cy="3094990"/>
        </a:xfrm>
        <a:prstGeom prst="rect">
          <a:avLst/>
        </a:prstGeom>
      </xdr:spPr>
    </xdr:pic>
    <xdr:clientData/>
  </xdr:twoCellAnchor>
  <xdr:twoCellAnchor editAs="oneCell">
    <xdr:from>
      <xdr:col>5</xdr:col>
      <xdr:colOff>452438</xdr:colOff>
      <xdr:row>0</xdr:row>
      <xdr:rowOff>47625</xdr:rowOff>
    </xdr:from>
    <xdr:to>
      <xdr:col>12</xdr:col>
      <xdr:colOff>539750</xdr:colOff>
      <xdr:row>16</xdr:row>
      <xdr:rowOff>47625</xdr:rowOff>
    </xdr:to>
    <xdr:pic>
      <xdr:nvPicPr>
        <xdr:cNvPr id="3" name="Imagen 2">
          <a:extLst>
            <a:ext uri="{FF2B5EF4-FFF2-40B4-BE49-F238E27FC236}">
              <a16:creationId xmlns:a16="http://schemas.microsoft.com/office/drawing/2014/main" id="{E4FE21C9-A905-4CB7-8AB5-67FA84139529}"/>
            </a:ext>
          </a:extLst>
        </xdr:cNvPr>
        <xdr:cNvPicPr>
          <a:picLocks noChangeAspect="1"/>
        </xdr:cNvPicPr>
      </xdr:nvPicPr>
      <xdr:blipFill>
        <a:blip xmlns:r="http://schemas.openxmlformats.org/officeDocument/2006/relationships" r:embed="rId2"/>
        <a:stretch>
          <a:fillRect/>
        </a:stretch>
      </xdr:blipFill>
      <xdr:spPr>
        <a:xfrm>
          <a:off x="4262438" y="47625"/>
          <a:ext cx="5421312" cy="3048000"/>
        </a:xfrm>
        <a:prstGeom prst="rect">
          <a:avLst/>
        </a:prstGeom>
      </xdr:spPr>
    </xdr:pic>
    <xdr:clientData/>
  </xdr:twoCellAnchor>
  <xdr:twoCellAnchor editAs="oneCell">
    <xdr:from>
      <xdr:col>12</xdr:col>
      <xdr:colOff>605730</xdr:colOff>
      <xdr:row>0</xdr:row>
      <xdr:rowOff>47625</xdr:rowOff>
    </xdr:from>
    <xdr:to>
      <xdr:col>20</xdr:col>
      <xdr:colOff>100459</xdr:colOff>
      <xdr:row>16</xdr:row>
      <xdr:rowOff>142875</xdr:rowOff>
    </xdr:to>
    <xdr:pic>
      <xdr:nvPicPr>
        <xdr:cNvPr id="4" name="Imagen 3">
          <a:extLst>
            <a:ext uri="{FF2B5EF4-FFF2-40B4-BE49-F238E27FC236}">
              <a16:creationId xmlns:a16="http://schemas.microsoft.com/office/drawing/2014/main" id="{A1CF6E4A-2CCE-4CFA-9B1D-556CF8B7940E}"/>
            </a:ext>
          </a:extLst>
        </xdr:cNvPr>
        <xdr:cNvPicPr>
          <a:picLocks noChangeAspect="1"/>
        </xdr:cNvPicPr>
      </xdr:nvPicPr>
      <xdr:blipFill>
        <a:blip xmlns:r="http://schemas.openxmlformats.org/officeDocument/2006/relationships" r:embed="rId3"/>
        <a:stretch>
          <a:fillRect/>
        </a:stretch>
      </xdr:blipFill>
      <xdr:spPr>
        <a:xfrm>
          <a:off x="9749730" y="47625"/>
          <a:ext cx="5590729" cy="3143250"/>
        </a:xfrm>
        <a:prstGeom prst="rect">
          <a:avLst/>
        </a:prstGeom>
      </xdr:spPr>
    </xdr:pic>
    <xdr:clientData/>
  </xdr:twoCellAnchor>
  <xdr:twoCellAnchor editAs="oneCell">
    <xdr:from>
      <xdr:col>0</xdr:col>
      <xdr:colOff>1</xdr:colOff>
      <xdr:row>17</xdr:row>
      <xdr:rowOff>175647</xdr:rowOff>
    </xdr:from>
    <xdr:to>
      <xdr:col>5</xdr:col>
      <xdr:colOff>476250</xdr:colOff>
      <xdr:row>32</xdr:row>
      <xdr:rowOff>95250</xdr:rowOff>
    </xdr:to>
    <xdr:pic>
      <xdr:nvPicPr>
        <xdr:cNvPr id="5" name="Imagen 4">
          <a:extLst>
            <a:ext uri="{FF2B5EF4-FFF2-40B4-BE49-F238E27FC236}">
              <a16:creationId xmlns:a16="http://schemas.microsoft.com/office/drawing/2014/main" id="{AEA89133-0D05-4B9B-BC22-98827C668B07}"/>
            </a:ext>
          </a:extLst>
        </xdr:cNvPr>
        <xdr:cNvPicPr>
          <a:picLocks noChangeAspect="1"/>
        </xdr:cNvPicPr>
      </xdr:nvPicPr>
      <xdr:blipFill>
        <a:blip xmlns:r="http://schemas.openxmlformats.org/officeDocument/2006/relationships" r:embed="rId4"/>
        <a:stretch>
          <a:fillRect/>
        </a:stretch>
      </xdr:blipFill>
      <xdr:spPr>
        <a:xfrm>
          <a:off x="1" y="3414147"/>
          <a:ext cx="4286249" cy="2777103"/>
        </a:xfrm>
        <a:prstGeom prst="rect">
          <a:avLst/>
        </a:prstGeom>
      </xdr:spPr>
    </xdr:pic>
    <xdr:clientData/>
  </xdr:twoCellAnchor>
  <xdr:twoCellAnchor editAs="oneCell">
    <xdr:from>
      <xdr:col>5</xdr:col>
      <xdr:colOff>611995</xdr:colOff>
      <xdr:row>17</xdr:row>
      <xdr:rowOff>142875</xdr:rowOff>
    </xdr:from>
    <xdr:to>
      <xdr:col>12</xdr:col>
      <xdr:colOff>190500</xdr:colOff>
      <xdr:row>32</xdr:row>
      <xdr:rowOff>47311</xdr:rowOff>
    </xdr:to>
    <xdr:pic>
      <xdr:nvPicPr>
        <xdr:cNvPr id="6" name="Imagen 5">
          <a:extLst>
            <a:ext uri="{FF2B5EF4-FFF2-40B4-BE49-F238E27FC236}">
              <a16:creationId xmlns:a16="http://schemas.microsoft.com/office/drawing/2014/main" id="{407FAFB1-4337-4A00-9030-FEBB395DE693}"/>
            </a:ext>
          </a:extLst>
        </xdr:cNvPr>
        <xdr:cNvPicPr>
          <a:picLocks noChangeAspect="1"/>
        </xdr:cNvPicPr>
      </xdr:nvPicPr>
      <xdr:blipFill>
        <a:blip xmlns:r="http://schemas.openxmlformats.org/officeDocument/2006/relationships" r:embed="rId5"/>
        <a:stretch>
          <a:fillRect/>
        </a:stretch>
      </xdr:blipFill>
      <xdr:spPr>
        <a:xfrm>
          <a:off x="4421995" y="3381375"/>
          <a:ext cx="4912505" cy="2761936"/>
        </a:xfrm>
        <a:prstGeom prst="rect">
          <a:avLst/>
        </a:prstGeom>
      </xdr:spPr>
    </xdr:pic>
    <xdr:clientData/>
  </xdr:twoCellAnchor>
  <xdr:twoCellAnchor editAs="oneCell">
    <xdr:from>
      <xdr:col>12</xdr:col>
      <xdr:colOff>708606</xdr:colOff>
      <xdr:row>17</xdr:row>
      <xdr:rowOff>95250</xdr:rowOff>
    </xdr:from>
    <xdr:to>
      <xdr:col>19</xdr:col>
      <xdr:colOff>753564</xdr:colOff>
      <xdr:row>33</xdr:row>
      <xdr:rowOff>71437</xdr:rowOff>
    </xdr:to>
    <xdr:pic>
      <xdr:nvPicPr>
        <xdr:cNvPr id="7" name="Imagen 6">
          <a:extLst>
            <a:ext uri="{FF2B5EF4-FFF2-40B4-BE49-F238E27FC236}">
              <a16:creationId xmlns:a16="http://schemas.microsoft.com/office/drawing/2014/main" id="{40C3BA5A-9F88-4E50-9D2F-B35E514F20E3}"/>
            </a:ext>
          </a:extLst>
        </xdr:cNvPr>
        <xdr:cNvPicPr>
          <a:picLocks noChangeAspect="1"/>
        </xdr:cNvPicPr>
      </xdr:nvPicPr>
      <xdr:blipFill>
        <a:blip xmlns:r="http://schemas.openxmlformats.org/officeDocument/2006/relationships" r:embed="rId6"/>
        <a:stretch>
          <a:fillRect/>
        </a:stretch>
      </xdr:blipFill>
      <xdr:spPr>
        <a:xfrm>
          <a:off x="9852606" y="3333750"/>
          <a:ext cx="5378958" cy="3024187"/>
        </a:xfrm>
        <a:prstGeom prst="rect">
          <a:avLst/>
        </a:prstGeom>
      </xdr:spPr>
    </xdr:pic>
    <xdr:clientData/>
  </xdr:twoCellAnchor>
  <xdr:twoCellAnchor editAs="oneCell">
    <xdr:from>
      <xdr:col>0</xdr:col>
      <xdr:colOff>30942</xdr:colOff>
      <xdr:row>32</xdr:row>
      <xdr:rowOff>119062</xdr:rowOff>
    </xdr:from>
    <xdr:to>
      <xdr:col>5</xdr:col>
      <xdr:colOff>714375</xdr:colOff>
      <xdr:row>47</xdr:row>
      <xdr:rowOff>166687</xdr:rowOff>
    </xdr:to>
    <xdr:pic>
      <xdr:nvPicPr>
        <xdr:cNvPr id="8" name="Imagen 7">
          <a:extLst>
            <a:ext uri="{FF2B5EF4-FFF2-40B4-BE49-F238E27FC236}">
              <a16:creationId xmlns:a16="http://schemas.microsoft.com/office/drawing/2014/main" id="{04CFF4AF-B85F-433D-B346-EE5E25E78859}"/>
            </a:ext>
          </a:extLst>
        </xdr:cNvPr>
        <xdr:cNvPicPr>
          <a:picLocks noChangeAspect="1"/>
        </xdr:cNvPicPr>
      </xdr:nvPicPr>
      <xdr:blipFill>
        <a:blip xmlns:r="http://schemas.openxmlformats.org/officeDocument/2006/relationships" r:embed="rId7"/>
        <a:stretch>
          <a:fillRect/>
        </a:stretch>
      </xdr:blipFill>
      <xdr:spPr>
        <a:xfrm>
          <a:off x="30942" y="6215062"/>
          <a:ext cx="4493433" cy="2905125"/>
        </a:xfrm>
        <a:prstGeom prst="rect">
          <a:avLst/>
        </a:prstGeom>
      </xdr:spPr>
    </xdr:pic>
    <xdr:clientData/>
  </xdr:twoCellAnchor>
  <xdr:twoCellAnchor editAs="oneCell">
    <xdr:from>
      <xdr:col>6</xdr:col>
      <xdr:colOff>178592</xdr:colOff>
      <xdr:row>33</xdr:row>
      <xdr:rowOff>-1</xdr:rowOff>
    </xdr:from>
    <xdr:to>
      <xdr:col>12</xdr:col>
      <xdr:colOff>484148</xdr:colOff>
      <xdr:row>47</xdr:row>
      <xdr:rowOff>75285</xdr:rowOff>
    </xdr:to>
    <xdr:pic>
      <xdr:nvPicPr>
        <xdr:cNvPr id="9" name="Imagen 8">
          <a:extLst>
            <a:ext uri="{FF2B5EF4-FFF2-40B4-BE49-F238E27FC236}">
              <a16:creationId xmlns:a16="http://schemas.microsoft.com/office/drawing/2014/main" id="{29CFB41B-211D-457F-B6B5-114F4BC97B81}"/>
            </a:ext>
          </a:extLst>
        </xdr:cNvPr>
        <xdr:cNvPicPr>
          <a:picLocks noChangeAspect="1"/>
        </xdr:cNvPicPr>
      </xdr:nvPicPr>
      <xdr:blipFill>
        <a:blip xmlns:r="http://schemas.openxmlformats.org/officeDocument/2006/relationships" r:embed="rId8"/>
        <a:stretch>
          <a:fillRect/>
        </a:stretch>
      </xdr:blipFill>
      <xdr:spPr>
        <a:xfrm>
          <a:off x="4750592" y="6286499"/>
          <a:ext cx="4877556" cy="2742286"/>
        </a:xfrm>
        <a:prstGeom prst="rect">
          <a:avLst/>
        </a:prstGeom>
      </xdr:spPr>
    </xdr:pic>
    <xdr:clientData/>
  </xdr:twoCellAnchor>
  <xdr:twoCellAnchor editAs="oneCell">
    <xdr:from>
      <xdr:col>12</xdr:col>
      <xdr:colOff>736265</xdr:colOff>
      <xdr:row>33</xdr:row>
      <xdr:rowOff>47625</xdr:rowOff>
    </xdr:from>
    <xdr:to>
      <xdr:col>19</xdr:col>
      <xdr:colOff>666750</xdr:colOff>
      <xdr:row>47</xdr:row>
      <xdr:rowOff>166687</xdr:rowOff>
    </xdr:to>
    <xdr:pic>
      <xdr:nvPicPr>
        <xdr:cNvPr id="10" name="Imagen 9">
          <a:extLst>
            <a:ext uri="{FF2B5EF4-FFF2-40B4-BE49-F238E27FC236}">
              <a16:creationId xmlns:a16="http://schemas.microsoft.com/office/drawing/2014/main" id="{DB63ED10-7C5B-4A71-9912-4ECEF4080837}"/>
            </a:ext>
          </a:extLst>
        </xdr:cNvPr>
        <xdr:cNvPicPr>
          <a:picLocks noChangeAspect="1"/>
        </xdr:cNvPicPr>
      </xdr:nvPicPr>
      <xdr:blipFill>
        <a:blip xmlns:r="http://schemas.openxmlformats.org/officeDocument/2006/relationships" r:embed="rId9"/>
        <a:stretch>
          <a:fillRect/>
        </a:stretch>
      </xdr:blipFill>
      <xdr:spPr>
        <a:xfrm>
          <a:off x="9880265" y="6334125"/>
          <a:ext cx="5264485" cy="2786062"/>
        </a:xfrm>
        <a:prstGeom prst="rect">
          <a:avLst/>
        </a:prstGeom>
      </xdr:spPr>
    </xdr:pic>
    <xdr:clientData/>
  </xdr:twoCellAnchor>
  <xdr:twoCellAnchor editAs="oneCell">
    <xdr:from>
      <xdr:col>0</xdr:col>
      <xdr:colOff>0</xdr:colOff>
      <xdr:row>48</xdr:row>
      <xdr:rowOff>71437</xdr:rowOff>
    </xdr:from>
    <xdr:to>
      <xdr:col>6</xdr:col>
      <xdr:colOff>142875</xdr:colOff>
      <xdr:row>64</xdr:row>
      <xdr:rowOff>89288</xdr:rowOff>
    </xdr:to>
    <xdr:pic>
      <xdr:nvPicPr>
        <xdr:cNvPr id="11" name="Imagen 10">
          <a:extLst>
            <a:ext uri="{FF2B5EF4-FFF2-40B4-BE49-F238E27FC236}">
              <a16:creationId xmlns:a16="http://schemas.microsoft.com/office/drawing/2014/main" id="{7D262AED-CB65-436B-BEA2-2A78B55FBFBC}"/>
            </a:ext>
          </a:extLst>
        </xdr:cNvPr>
        <xdr:cNvPicPr>
          <a:picLocks noChangeAspect="1"/>
        </xdr:cNvPicPr>
      </xdr:nvPicPr>
      <xdr:blipFill>
        <a:blip xmlns:r="http://schemas.openxmlformats.org/officeDocument/2006/relationships" r:embed="rId10"/>
        <a:stretch>
          <a:fillRect/>
        </a:stretch>
      </xdr:blipFill>
      <xdr:spPr>
        <a:xfrm>
          <a:off x="0" y="9215437"/>
          <a:ext cx="4714875" cy="3065851"/>
        </a:xfrm>
        <a:prstGeom prst="rect">
          <a:avLst/>
        </a:prstGeom>
      </xdr:spPr>
    </xdr:pic>
    <xdr:clientData/>
  </xdr:twoCellAnchor>
  <xdr:twoCellAnchor editAs="oneCell">
    <xdr:from>
      <xdr:col>6</xdr:col>
      <xdr:colOff>433958</xdr:colOff>
      <xdr:row>47</xdr:row>
      <xdr:rowOff>142875</xdr:rowOff>
    </xdr:from>
    <xdr:to>
      <xdr:col>14</xdr:col>
      <xdr:colOff>119062</xdr:colOff>
      <xdr:row>64</xdr:row>
      <xdr:rowOff>154659</xdr:rowOff>
    </xdr:to>
    <xdr:pic>
      <xdr:nvPicPr>
        <xdr:cNvPr id="12" name="Imagen 11">
          <a:extLst>
            <a:ext uri="{FF2B5EF4-FFF2-40B4-BE49-F238E27FC236}">
              <a16:creationId xmlns:a16="http://schemas.microsoft.com/office/drawing/2014/main" id="{86E8C0C6-7668-4E90-9C66-40419626311B}"/>
            </a:ext>
          </a:extLst>
        </xdr:cNvPr>
        <xdr:cNvPicPr>
          <a:picLocks noChangeAspect="1"/>
        </xdr:cNvPicPr>
      </xdr:nvPicPr>
      <xdr:blipFill>
        <a:blip xmlns:r="http://schemas.openxmlformats.org/officeDocument/2006/relationships" r:embed="rId11"/>
        <a:stretch>
          <a:fillRect/>
        </a:stretch>
      </xdr:blipFill>
      <xdr:spPr>
        <a:xfrm>
          <a:off x="5005958" y="9096375"/>
          <a:ext cx="5781104" cy="3250284"/>
        </a:xfrm>
        <a:prstGeom prst="rect">
          <a:avLst/>
        </a:prstGeom>
      </xdr:spPr>
    </xdr:pic>
    <xdr:clientData/>
  </xdr:twoCellAnchor>
  <xdr:twoCellAnchor editAs="oneCell">
    <xdr:from>
      <xdr:col>14</xdr:col>
      <xdr:colOff>203707</xdr:colOff>
      <xdr:row>47</xdr:row>
      <xdr:rowOff>142874</xdr:rowOff>
    </xdr:from>
    <xdr:to>
      <xdr:col>20</xdr:col>
      <xdr:colOff>95250</xdr:colOff>
      <xdr:row>64</xdr:row>
      <xdr:rowOff>119062</xdr:rowOff>
    </xdr:to>
    <xdr:pic>
      <xdr:nvPicPr>
        <xdr:cNvPr id="13" name="Imagen 12">
          <a:extLst>
            <a:ext uri="{FF2B5EF4-FFF2-40B4-BE49-F238E27FC236}">
              <a16:creationId xmlns:a16="http://schemas.microsoft.com/office/drawing/2014/main" id="{98224B35-64DA-4390-AF78-71DCAE8F3AC9}"/>
            </a:ext>
          </a:extLst>
        </xdr:cNvPr>
        <xdr:cNvPicPr>
          <a:picLocks noChangeAspect="1"/>
        </xdr:cNvPicPr>
      </xdr:nvPicPr>
      <xdr:blipFill>
        <a:blip xmlns:r="http://schemas.openxmlformats.org/officeDocument/2006/relationships" r:embed="rId12"/>
        <a:stretch>
          <a:fillRect/>
        </a:stretch>
      </xdr:blipFill>
      <xdr:spPr>
        <a:xfrm>
          <a:off x="10871707" y="9096374"/>
          <a:ext cx="4463543" cy="3214688"/>
        </a:xfrm>
        <a:prstGeom prst="rect">
          <a:avLst/>
        </a:prstGeom>
      </xdr:spPr>
    </xdr:pic>
    <xdr:clientData/>
  </xdr:twoCellAnchor>
  <xdr:twoCellAnchor editAs="oneCell">
    <xdr:from>
      <xdr:col>0</xdr:col>
      <xdr:colOff>214313</xdr:colOff>
      <xdr:row>65</xdr:row>
      <xdr:rowOff>78446</xdr:rowOff>
    </xdr:from>
    <xdr:to>
      <xdr:col>6</xdr:col>
      <xdr:colOff>190501</xdr:colOff>
      <xdr:row>80</xdr:row>
      <xdr:rowOff>95250</xdr:rowOff>
    </xdr:to>
    <xdr:pic>
      <xdr:nvPicPr>
        <xdr:cNvPr id="14" name="Imagen 13">
          <a:extLst>
            <a:ext uri="{FF2B5EF4-FFF2-40B4-BE49-F238E27FC236}">
              <a16:creationId xmlns:a16="http://schemas.microsoft.com/office/drawing/2014/main" id="{43F6E700-1155-436E-B60E-1DA151AB165B}"/>
            </a:ext>
          </a:extLst>
        </xdr:cNvPr>
        <xdr:cNvPicPr>
          <a:picLocks noChangeAspect="1"/>
        </xdr:cNvPicPr>
      </xdr:nvPicPr>
      <xdr:blipFill>
        <a:blip xmlns:r="http://schemas.openxmlformats.org/officeDocument/2006/relationships" r:embed="rId13"/>
        <a:stretch>
          <a:fillRect/>
        </a:stretch>
      </xdr:blipFill>
      <xdr:spPr>
        <a:xfrm>
          <a:off x="214313" y="12460946"/>
          <a:ext cx="4548188" cy="2874304"/>
        </a:xfrm>
        <a:prstGeom prst="rect">
          <a:avLst/>
        </a:prstGeom>
      </xdr:spPr>
    </xdr:pic>
    <xdr:clientData/>
  </xdr:twoCellAnchor>
  <xdr:twoCellAnchor editAs="oneCell">
    <xdr:from>
      <xdr:col>6</xdr:col>
      <xdr:colOff>428623</xdr:colOff>
      <xdr:row>65</xdr:row>
      <xdr:rowOff>166687</xdr:rowOff>
    </xdr:from>
    <xdr:to>
      <xdr:col>14</xdr:col>
      <xdr:colOff>261936</xdr:colOff>
      <xdr:row>82</xdr:row>
      <xdr:rowOff>47625</xdr:rowOff>
    </xdr:to>
    <xdr:pic>
      <xdr:nvPicPr>
        <xdr:cNvPr id="15" name="Imagen 14">
          <a:extLst>
            <a:ext uri="{FF2B5EF4-FFF2-40B4-BE49-F238E27FC236}">
              <a16:creationId xmlns:a16="http://schemas.microsoft.com/office/drawing/2014/main" id="{BE340DB1-A4D1-4208-BF6C-4146652299FD}"/>
            </a:ext>
          </a:extLst>
        </xdr:cNvPr>
        <xdr:cNvPicPr>
          <a:picLocks noChangeAspect="1"/>
        </xdr:cNvPicPr>
      </xdr:nvPicPr>
      <xdr:blipFill>
        <a:blip xmlns:r="http://schemas.openxmlformats.org/officeDocument/2006/relationships" r:embed="rId14"/>
        <a:stretch>
          <a:fillRect/>
        </a:stretch>
      </xdr:blipFill>
      <xdr:spPr>
        <a:xfrm>
          <a:off x="5000623" y="12549187"/>
          <a:ext cx="5929313" cy="3119438"/>
        </a:xfrm>
        <a:prstGeom prst="rect">
          <a:avLst/>
        </a:prstGeom>
      </xdr:spPr>
    </xdr:pic>
    <xdr:clientData/>
  </xdr:twoCellAnchor>
  <xdr:twoCellAnchor editAs="oneCell">
    <xdr:from>
      <xdr:col>14</xdr:col>
      <xdr:colOff>525549</xdr:colOff>
      <xdr:row>65</xdr:row>
      <xdr:rowOff>142874</xdr:rowOff>
    </xdr:from>
    <xdr:to>
      <xdr:col>20</xdr:col>
      <xdr:colOff>285751</xdr:colOff>
      <xdr:row>80</xdr:row>
      <xdr:rowOff>176240</xdr:rowOff>
    </xdr:to>
    <xdr:pic>
      <xdr:nvPicPr>
        <xdr:cNvPr id="16" name="Imagen 15">
          <a:extLst>
            <a:ext uri="{FF2B5EF4-FFF2-40B4-BE49-F238E27FC236}">
              <a16:creationId xmlns:a16="http://schemas.microsoft.com/office/drawing/2014/main" id="{BB83362A-C562-4174-8A2A-0782F599F453}"/>
            </a:ext>
          </a:extLst>
        </xdr:cNvPr>
        <xdr:cNvPicPr>
          <a:picLocks noChangeAspect="1"/>
        </xdr:cNvPicPr>
      </xdr:nvPicPr>
      <xdr:blipFill>
        <a:blip xmlns:r="http://schemas.openxmlformats.org/officeDocument/2006/relationships" r:embed="rId15"/>
        <a:stretch>
          <a:fillRect/>
        </a:stretch>
      </xdr:blipFill>
      <xdr:spPr>
        <a:xfrm>
          <a:off x="11193549" y="12525374"/>
          <a:ext cx="4332202" cy="2890866"/>
        </a:xfrm>
        <a:prstGeom prst="rect">
          <a:avLst/>
        </a:prstGeom>
      </xdr:spPr>
    </xdr:pic>
    <xdr:clientData/>
  </xdr:twoCellAnchor>
  <xdr:twoCellAnchor editAs="oneCell">
    <xdr:from>
      <xdr:col>0</xdr:col>
      <xdr:colOff>30386</xdr:colOff>
      <xdr:row>81</xdr:row>
      <xdr:rowOff>0</xdr:rowOff>
    </xdr:from>
    <xdr:to>
      <xdr:col>5</xdr:col>
      <xdr:colOff>47625</xdr:colOff>
      <xdr:row>93</xdr:row>
      <xdr:rowOff>95249</xdr:rowOff>
    </xdr:to>
    <xdr:pic>
      <xdr:nvPicPr>
        <xdr:cNvPr id="17" name="Imagen 16">
          <a:extLst>
            <a:ext uri="{FF2B5EF4-FFF2-40B4-BE49-F238E27FC236}">
              <a16:creationId xmlns:a16="http://schemas.microsoft.com/office/drawing/2014/main" id="{57BE8C49-D5C4-45D1-A654-66154C983EBF}"/>
            </a:ext>
          </a:extLst>
        </xdr:cNvPr>
        <xdr:cNvPicPr>
          <a:picLocks noChangeAspect="1"/>
        </xdr:cNvPicPr>
      </xdr:nvPicPr>
      <xdr:blipFill>
        <a:blip xmlns:r="http://schemas.openxmlformats.org/officeDocument/2006/relationships" r:embed="rId16"/>
        <a:stretch>
          <a:fillRect/>
        </a:stretch>
      </xdr:blipFill>
      <xdr:spPr>
        <a:xfrm>
          <a:off x="30386" y="15430500"/>
          <a:ext cx="3827239" cy="2381249"/>
        </a:xfrm>
        <a:prstGeom prst="rect">
          <a:avLst/>
        </a:prstGeom>
      </xdr:spPr>
    </xdr:pic>
    <xdr:clientData/>
  </xdr:twoCellAnchor>
  <xdr:twoCellAnchor editAs="oneCell">
    <xdr:from>
      <xdr:col>5</xdr:col>
      <xdr:colOff>243457</xdr:colOff>
      <xdr:row>82</xdr:row>
      <xdr:rowOff>71438</xdr:rowOff>
    </xdr:from>
    <xdr:to>
      <xdr:col>11</xdr:col>
      <xdr:colOff>753938</xdr:colOff>
      <xdr:row>97</xdr:row>
      <xdr:rowOff>71438</xdr:rowOff>
    </xdr:to>
    <xdr:pic>
      <xdr:nvPicPr>
        <xdr:cNvPr id="18" name="Imagen 17">
          <a:extLst>
            <a:ext uri="{FF2B5EF4-FFF2-40B4-BE49-F238E27FC236}">
              <a16:creationId xmlns:a16="http://schemas.microsoft.com/office/drawing/2014/main" id="{7165837E-2CF6-4778-BF12-4CC234CE09E2}"/>
            </a:ext>
          </a:extLst>
        </xdr:cNvPr>
        <xdr:cNvPicPr>
          <a:picLocks noChangeAspect="1"/>
        </xdr:cNvPicPr>
      </xdr:nvPicPr>
      <xdr:blipFill>
        <a:blip xmlns:r="http://schemas.openxmlformats.org/officeDocument/2006/relationships" r:embed="rId17"/>
        <a:stretch>
          <a:fillRect/>
        </a:stretch>
      </xdr:blipFill>
      <xdr:spPr>
        <a:xfrm>
          <a:off x="4053457" y="15692438"/>
          <a:ext cx="5082481" cy="2857500"/>
        </a:xfrm>
        <a:prstGeom prst="rect">
          <a:avLst/>
        </a:prstGeom>
      </xdr:spPr>
    </xdr:pic>
    <xdr:clientData/>
  </xdr:twoCellAnchor>
  <xdr:twoCellAnchor editAs="oneCell">
    <xdr:from>
      <xdr:col>12</xdr:col>
      <xdr:colOff>74287</xdr:colOff>
      <xdr:row>82</xdr:row>
      <xdr:rowOff>142873</xdr:rowOff>
    </xdr:from>
    <xdr:to>
      <xdr:col>18</xdr:col>
      <xdr:colOff>333375</xdr:colOff>
      <xdr:row>97</xdr:row>
      <xdr:rowOff>1534</xdr:rowOff>
    </xdr:to>
    <xdr:pic>
      <xdr:nvPicPr>
        <xdr:cNvPr id="19" name="Imagen 18">
          <a:extLst>
            <a:ext uri="{FF2B5EF4-FFF2-40B4-BE49-F238E27FC236}">
              <a16:creationId xmlns:a16="http://schemas.microsoft.com/office/drawing/2014/main" id="{1D91EABC-EABB-47AF-A98F-74792BC43C9E}"/>
            </a:ext>
          </a:extLst>
        </xdr:cNvPr>
        <xdr:cNvPicPr>
          <a:picLocks noChangeAspect="1"/>
        </xdr:cNvPicPr>
      </xdr:nvPicPr>
      <xdr:blipFill>
        <a:blip xmlns:r="http://schemas.openxmlformats.org/officeDocument/2006/relationships" r:embed="rId18"/>
        <a:stretch>
          <a:fillRect/>
        </a:stretch>
      </xdr:blipFill>
      <xdr:spPr>
        <a:xfrm>
          <a:off x="9218287" y="15763873"/>
          <a:ext cx="4831088" cy="2716161"/>
        </a:xfrm>
        <a:prstGeom prst="rect">
          <a:avLst/>
        </a:prstGeom>
      </xdr:spPr>
    </xdr:pic>
    <xdr:clientData/>
  </xdr:twoCellAnchor>
  <xdr:twoCellAnchor editAs="oneCell">
    <xdr:from>
      <xdr:col>0</xdr:col>
      <xdr:colOff>0</xdr:colOff>
      <xdr:row>95</xdr:row>
      <xdr:rowOff>95249</xdr:rowOff>
    </xdr:from>
    <xdr:to>
      <xdr:col>5</xdr:col>
      <xdr:colOff>171276</xdr:colOff>
      <xdr:row>107</xdr:row>
      <xdr:rowOff>47624</xdr:rowOff>
    </xdr:to>
    <xdr:pic>
      <xdr:nvPicPr>
        <xdr:cNvPr id="20" name="Imagen 19">
          <a:extLst>
            <a:ext uri="{FF2B5EF4-FFF2-40B4-BE49-F238E27FC236}">
              <a16:creationId xmlns:a16="http://schemas.microsoft.com/office/drawing/2014/main" id="{2B6F82A7-CEC5-45A7-95E2-67FCA879AB3E}"/>
            </a:ext>
          </a:extLst>
        </xdr:cNvPr>
        <xdr:cNvPicPr>
          <a:picLocks noChangeAspect="1"/>
        </xdr:cNvPicPr>
      </xdr:nvPicPr>
      <xdr:blipFill>
        <a:blip xmlns:r="http://schemas.openxmlformats.org/officeDocument/2006/relationships" r:embed="rId19"/>
        <a:stretch>
          <a:fillRect/>
        </a:stretch>
      </xdr:blipFill>
      <xdr:spPr>
        <a:xfrm>
          <a:off x="0" y="18192749"/>
          <a:ext cx="3981276" cy="2238375"/>
        </a:xfrm>
        <a:prstGeom prst="rect">
          <a:avLst/>
        </a:prstGeom>
      </xdr:spPr>
    </xdr:pic>
    <xdr:clientData/>
  </xdr:twoCellAnchor>
  <xdr:twoCellAnchor editAs="oneCell">
    <xdr:from>
      <xdr:col>20</xdr:col>
      <xdr:colOff>404812</xdr:colOff>
      <xdr:row>57</xdr:row>
      <xdr:rowOff>142875</xdr:rowOff>
    </xdr:from>
    <xdr:to>
      <xdr:col>27</xdr:col>
      <xdr:colOff>747713</xdr:colOff>
      <xdr:row>95</xdr:row>
      <xdr:rowOff>1</xdr:rowOff>
    </xdr:to>
    <xdr:pic>
      <xdr:nvPicPr>
        <xdr:cNvPr id="21" name="Imagen 20">
          <a:extLst>
            <a:ext uri="{FF2B5EF4-FFF2-40B4-BE49-F238E27FC236}">
              <a16:creationId xmlns:a16="http://schemas.microsoft.com/office/drawing/2014/main" id="{00B75E5F-3EB4-40EE-8E82-5D46F09D537C}"/>
            </a:ext>
          </a:extLst>
        </xdr:cNvPr>
        <xdr:cNvPicPr>
          <a:picLocks noChangeAspect="1"/>
        </xdr:cNvPicPr>
      </xdr:nvPicPr>
      <xdr:blipFill>
        <a:blip xmlns:r="http://schemas.openxmlformats.org/officeDocument/2006/relationships" r:embed="rId20"/>
        <a:stretch>
          <a:fillRect/>
        </a:stretch>
      </xdr:blipFill>
      <xdr:spPr>
        <a:xfrm>
          <a:off x="15644812" y="11001375"/>
          <a:ext cx="5676901" cy="7096126"/>
        </a:xfrm>
        <a:prstGeom prst="rect">
          <a:avLst/>
        </a:prstGeom>
      </xdr:spPr>
    </xdr:pic>
    <xdr:clientData/>
  </xdr:twoCellAnchor>
  <xdr:twoCellAnchor editAs="oneCell">
    <xdr:from>
      <xdr:col>5</xdr:col>
      <xdr:colOff>346364</xdr:colOff>
      <xdr:row>97</xdr:row>
      <xdr:rowOff>194828</xdr:rowOff>
    </xdr:from>
    <xdr:to>
      <xdr:col>17</xdr:col>
      <xdr:colOff>606135</xdr:colOff>
      <xdr:row>144</xdr:row>
      <xdr:rowOff>43295</xdr:rowOff>
    </xdr:to>
    <xdr:pic>
      <xdr:nvPicPr>
        <xdr:cNvPr id="22" name="Imagen 21">
          <a:extLst>
            <a:ext uri="{FF2B5EF4-FFF2-40B4-BE49-F238E27FC236}">
              <a16:creationId xmlns:a16="http://schemas.microsoft.com/office/drawing/2014/main" id="{12C06A58-BD61-4B7A-8ED3-95737B400703}"/>
            </a:ext>
          </a:extLst>
        </xdr:cNvPr>
        <xdr:cNvPicPr>
          <a:picLocks noChangeAspect="1"/>
        </xdr:cNvPicPr>
      </xdr:nvPicPr>
      <xdr:blipFill rotWithShape="1">
        <a:blip xmlns:r="http://schemas.openxmlformats.org/officeDocument/2006/relationships" r:embed="rId21"/>
        <a:srcRect l="26957" t="14798" r="26784" b="5587"/>
        <a:stretch/>
      </xdr:blipFill>
      <xdr:spPr>
        <a:xfrm>
          <a:off x="4156364" y="18673328"/>
          <a:ext cx="9403771" cy="88019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5</xdr:col>
      <xdr:colOff>0</xdr:colOff>
      <xdr:row>30</xdr:row>
      <xdr:rowOff>0</xdr:rowOff>
    </xdr:from>
    <xdr:ext cx="304800" cy="303686"/>
    <xdr:sp macro="" textlink="">
      <xdr:nvSpPr>
        <xdr:cNvPr id="4" name="AutoShape 5" descr="https://media.falabella.com/sodimacCO/411785/w=1036,h=832,f=webp,fit=contain,q=85">
          <a:extLst>
            <a:ext uri="{FF2B5EF4-FFF2-40B4-BE49-F238E27FC236}">
              <a16:creationId xmlns:a16="http://schemas.microsoft.com/office/drawing/2014/main" id="{00000000-0008-0000-0100-000004000000}"/>
            </a:ext>
          </a:extLst>
        </xdr:cNvPr>
        <xdr:cNvSpPr>
          <a:spLocks noChangeAspect="1" noChangeArrowheads="1"/>
        </xdr:cNvSpPr>
      </xdr:nvSpPr>
      <xdr:spPr bwMode="auto">
        <a:xfrm>
          <a:off x="5572125" y="41148000"/>
          <a:ext cx="304800" cy="30368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3</xdr:row>
      <xdr:rowOff>0</xdr:rowOff>
    </xdr:from>
    <xdr:ext cx="304800" cy="304800"/>
    <xdr:sp macro="" textlink="">
      <xdr:nvSpPr>
        <xdr:cNvPr id="5" name="AutoShape 1" descr="https://golty.com.co/wp-content/uploads/2024/09/balon-baloncesto-golty-super-team-n7-1.webp">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8686800" y="371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10</xdr:row>
      <xdr:rowOff>0</xdr:rowOff>
    </xdr:from>
    <xdr:ext cx="304800" cy="304800"/>
    <xdr:sp macro="" textlink="">
      <xdr:nvSpPr>
        <xdr:cNvPr id="14" name="AutoShape 6" descr="Pelota de baloncesto fundamentación">
          <a:extLst>
            <a:ext uri="{FF2B5EF4-FFF2-40B4-BE49-F238E27FC236}">
              <a16:creationId xmlns:a16="http://schemas.microsoft.com/office/drawing/2014/main" id="{00000000-0008-0000-0100-00000E000000}"/>
            </a:ext>
          </a:extLst>
        </xdr:cNvPr>
        <xdr:cNvSpPr>
          <a:spLocks noChangeAspect="1" noChangeArrowheads="1"/>
        </xdr:cNvSpPr>
      </xdr:nvSpPr>
      <xdr:spPr bwMode="auto">
        <a:xfrm>
          <a:off x="8686800" y="12773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14</xdr:row>
      <xdr:rowOff>0</xdr:rowOff>
    </xdr:from>
    <xdr:ext cx="304800" cy="304800"/>
    <xdr:sp macro="" textlink="">
      <xdr:nvSpPr>
        <xdr:cNvPr id="19" name="AutoShape 9" descr="FRANKLIN - Malla red de voleibol de acero sports">
          <a:extLst>
            <a:ext uri="{FF2B5EF4-FFF2-40B4-BE49-F238E27FC236}">
              <a16:creationId xmlns:a16="http://schemas.microsoft.com/office/drawing/2014/main" id="{00000000-0008-0000-0100-000013000000}"/>
            </a:ext>
          </a:extLst>
        </xdr:cNvPr>
        <xdr:cNvSpPr>
          <a:spLocks noChangeAspect="1" noChangeArrowheads="1"/>
        </xdr:cNvSpPr>
      </xdr:nvSpPr>
      <xdr:spPr bwMode="auto">
        <a:xfrm>
          <a:off x="3971925" y="20097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eldeportista.co/products/pelota-de-voleibol-fundamentacion-entrenamiento" TargetMode="External"/><Relationship Id="rId13" Type="http://schemas.openxmlformats.org/officeDocument/2006/relationships/hyperlink" Target="https://miyagi.com.co/products/bola-tenis-de-mesa-tournament-2-tt-9902?_pos=1&amp;_sid=632c4efeb&amp;_ss=r?variant=44742681428154" TargetMode="External"/><Relationship Id="rId18" Type="http://schemas.openxmlformats.org/officeDocument/2006/relationships/hyperlink" Target="https://sportfitness.co/products/cuerda-de-batida-30mm-10m-sportfitness" TargetMode="External"/><Relationship Id="rId3" Type="http://schemas.openxmlformats.org/officeDocument/2006/relationships/hyperlink" Target="https://fuegoverde.com.co/balones/balon-micro-futbol-molten-profesional-point-60-62/" TargetMode="External"/><Relationship Id="rId21" Type="http://schemas.openxmlformats.org/officeDocument/2006/relationships/drawing" Target="../drawings/drawing1.xml"/><Relationship Id="rId7" Type="http://schemas.openxmlformats.org/officeDocument/2006/relationships/hyperlink" Target="https://www.eldeportista.co/products/pelota-de-baloncesto-fundamentacion-entrenamiento" TargetMode="External"/><Relationship Id="rId12" Type="http://schemas.openxmlformats.org/officeDocument/2006/relationships/hyperlink" Target="https://www.falabella.com.co/falabella-co/product/139875265/Set-De-3-Pelotas-De-Tenis-Penn-Championship/139875266" TargetMode="External"/><Relationship Id="rId17" Type="http://schemas.openxmlformats.org/officeDocument/2006/relationships/hyperlink" Target="https://toysmarket.co/producto/cuerda-para-saltar-2m/" TargetMode="External"/><Relationship Id="rId2" Type="http://schemas.openxmlformats.org/officeDocument/2006/relationships/hyperlink" Target="https://golty.com.co/product/balon-de-baloncesto-competencia-golty-super-team-no-7/" TargetMode="External"/><Relationship Id="rId16" Type="http://schemas.openxmlformats.org/officeDocument/2006/relationships/hyperlink" Target="https://www.exito.com/raqueta-tenis-campo-aluminio-27-pulgadas-liviana-estuche-103742815-mp/p" TargetMode="External"/><Relationship Id="rId20" Type="http://schemas.openxmlformats.org/officeDocument/2006/relationships/printerSettings" Target="../printerSettings/printerSettings1.bin"/><Relationship Id="rId1" Type="http://schemas.openxmlformats.org/officeDocument/2006/relationships/hyperlink" Target="https://www.deportessam.co/products/aro-ula-ula-plano-60cmgsp-2516-60" TargetMode="External"/><Relationship Id="rId6" Type="http://schemas.openxmlformats.org/officeDocument/2006/relationships/hyperlink" Target="https://www.homecenter.com.co/homecenter-co/product/636828/escalera-de-coordinacion-sencilla-amarillo-10-pasos-core-sports/636828/" TargetMode="External"/><Relationship Id="rId11" Type="http://schemas.openxmlformats.org/officeDocument/2006/relationships/hyperlink" Target="https://www.falabella.com.co/falabella-co/product/139634873/Malla-Red-Para-Voleibol/139634874" TargetMode="External"/><Relationship Id="rId5" Type="http://schemas.openxmlformats.org/officeDocument/2006/relationships/hyperlink" Target="https://www.falabella.com.co/falabella-co/product/125121617/Colchonetas-profesionales-deportivas-en-tela-impermeable-gym-gimnasio/125121618" TargetMode="External"/><Relationship Id="rId15" Type="http://schemas.openxmlformats.org/officeDocument/2006/relationships/hyperlink" Target="https://www.falabella.com.co/falabella-co/product/121946643/Mesa-Ping-Pong-16Mm-+-Raquetas-+-Pelotas-Ping-Pong/121946644" TargetMode="External"/><Relationship Id="rId10" Type="http://schemas.openxmlformats.org/officeDocument/2006/relationships/hyperlink" Target="https://www.falabella.com.co/falabella-co/product/136541865/Silbato-Profesional-Fox-40-Para-Arbitro-O-Supervivencia-Cmg/136541866" TargetMode="External"/><Relationship Id="rId19" Type="http://schemas.openxmlformats.org/officeDocument/2006/relationships/hyperlink" Target="https://www.ansaldideportes.cl/producto/cono-entrenamiento-9%C2%92/" TargetMode="External"/><Relationship Id="rId4" Type="http://schemas.openxmlformats.org/officeDocument/2006/relationships/hyperlink" Target="https://molten.com.co/products/balon-de-voleibol-molten-v5c1400" TargetMode="External"/><Relationship Id="rId9" Type="http://schemas.openxmlformats.org/officeDocument/2006/relationships/hyperlink" Target="https://sportik.co/producto/platillos-de-demarcacion-sportik/" TargetMode="External"/><Relationship Id="rId14" Type="http://schemas.openxmlformats.org/officeDocument/2006/relationships/hyperlink" Target="https://deporteka.com.co/producto/raqueta-butterfly-juego-rdj-4/"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tabSelected="1" topLeftCell="A23" zoomScale="77" zoomScaleNormal="77" workbookViewId="0">
      <selection activeCell="G23" sqref="G23"/>
    </sheetView>
  </sheetViews>
  <sheetFormatPr baseColWidth="10" defaultColWidth="18.7109375" defaultRowHeight="12.75" x14ac:dyDescent="0.25"/>
  <cols>
    <col min="1" max="1" width="5.5703125" style="1" customWidth="1"/>
    <col min="2" max="2" width="28" style="24" customWidth="1"/>
    <col min="3" max="3" width="19.7109375" style="24" customWidth="1"/>
    <col min="4" max="4" width="11.42578125" style="24" customWidth="1"/>
    <col min="5" max="5" width="10.7109375" style="24" customWidth="1"/>
    <col min="6" max="6" width="13.28515625" style="25" customWidth="1"/>
    <col min="7" max="7" width="19.5703125" style="25" bestFit="1" customWidth="1"/>
    <col min="8" max="8" width="23.42578125" style="24" customWidth="1"/>
    <col min="9" max="16384" width="18.7109375" style="1"/>
  </cols>
  <sheetData>
    <row r="1" spans="1:9" x14ac:dyDescent="0.25">
      <c r="A1" s="31" t="s">
        <v>0</v>
      </c>
      <c r="B1" s="31"/>
      <c r="C1" s="31"/>
      <c r="D1" s="31"/>
      <c r="E1" s="31"/>
      <c r="F1" s="31"/>
      <c r="G1" s="31"/>
      <c r="H1" s="31"/>
    </row>
    <row r="2" spans="1:9" ht="38.25" x14ac:dyDescent="0.25">
      <c r="A2" s="2" t="s">
        <v>1</v>
      </c>
      <c r="B2" s="2" t="s">
        <v>2</v>
      </c>
      <c r="C2" s="2" t="s">
        <v>3</v>
      </c>
      <c r="D2" s="2" t="s">
        <v>4</v>
      </c>
      <c r="E2" s="2" t="s">
        <v>5</v>
      </c>
      <c r="F2" s="3" t="s">
        <v>6</v>
      </c>
      <c r="G2" s="3" t="s">
        <v>7</v>
      </c>
      <c r="H2" s="4" t="s">
        <v>8</v>
      </c>
    </row>
    <row r="3" spans="1:9" ht="234" customHeight="1" x14ac:dyDescent="0.25">
      <c r="A3" s="5">
        <v>1</v>
      </c>
      <c r="B3" s="6" t="s">
        <v>9</v>
      </c>
      <c r="C3" s="7"/>
      <c r="D3" s="7" t="s">
        <v>43</v>
      </c>
      <c r="E3" s="7">
        <v>215</v>
      </c>
      <c r="F3" s="8">
        <v>10000</v>
      </c>
      <c r="G3" s="8">
        <f t="shared" ref="G3:G25" si="0">(F3*E3)</f>
        <v>2150000</v>
      </c>
      <c r="H3" s="9" t="s">
        <v>10</v>
      </c>
      <c r="I3" s="10">
        <f t="shared" ref="I3:I25" si="1">+E3*F3</f>
        <v>2150000</v>
      </c>
    </row>
    <row r="4" spans="1:9" ht="228.75" customHeight="1" x14ac:dyDescent="0.2">
      <c r="A4" s="5">
        <v>2</v>
      </c>
      <c r="B4" s="6" t="s">
        <v>11</v>
      </c>
      <c r="C4" s="11"/>
      <c r="D4" s="7" t="s">
        <v>43</v>
      </c>
      <c r="E4" s="7">
        <v>58</v>
      </c>
      <c r="F4" s="8">
        <v>83000</v>
      </c>
      <c r="G4" s="8">
        <f t="shared" si="0"/>
        <v>4814000</v>
      </c>
      <c r="H4" s="9" t="s">
        <v>12</v>
      </c>
      <c r="I4" s="10">
        <f t="shared" si="1"/>
        <v>4814000</v>
      </c>
    </row>
    <row r="5" spans="1:9" ht="80.25" customHeight="1" x14ac:dyDescent="0.25">
      <c r="A5" s="5">
        <v>3</v>
      </c>
      <c r="B5" s="12" t="s">
        <v>13</v>
      </c>
      <c r="C5" s="13"/>
      <c r="D5" s="7" t="s">
        <v>43</v>
      </c>
      <c r="E5" s="7">
        <v>195</v>
      </c>
      <c r="F5" s="8">
        <v>2700</v>
      </c>
      <c r="G5" s="8">
        <f t="shared" si="0"/>
        <v>526500</v>
      </c>
      <c r="H5" s="14" t="s">
        <v>14</v>
      </c>
      <c r="I5" s="10">
        <f t="shared" si="1"/>
        <v>526500</v>
      </c>
    </row>
    <row r="6" spans="1:9" ht="314.25" customHeight="1" x14ac:dyDescent="0.25">
      <c r="A6" s="5">
        <v>4</v>
      </c>
      <c r="B6" s="6" t="s">
        <v>15</v>
      </c>
      <c r="C6" s="7"/>
      <c r="D6" s="7" t="s">
        <v>43</v>
      </c>
      <c r="E6" s="7">
        <v>100</v>
      </c>
      <c r="F6" s="8">
        <v>80000</v>
      </c>
      <c r="G6" s="8">
        <f t="shared" si="0"/>
        <v>8000000</v>
      </c>
      <c r="H6" s="9" t="s">
        <v>16</v>
      </c>
      <c r="I6" s="10">
        <f t="shared" si="1"/>
        <v>8000000</v>
      </c>
    </row>
    <row r="7" spans="1:9" ht="234" customHeight="1" x14ac:dyDescent="0.25">
      <c r="A7" s="5">
        <v>5</v>
      </c>
      <c r="B7" s="6" t="s">
        <v>17</v>
      </c>
      <c r="C7" s="7"/>
      <c r="D7" s="7" t="s">
        <v>43</v>
      </c>
      <c r="E7" s="7">
        <v>23</v>
      </c>
      <c r="F7" s="8">
        <v>95512</v>
      </c>
      <c r="G7" s="8">
        <f t="shared" si="0"/>
        <v>2196776</v>
      </c>
      <c r="H7" s="9" t="s">
        <v>18</v>
      </c>
      <c r="I7" s="10">
        <f t="shared" si="1"/>
        <v>2196776</v>
      </c>
    </row>
    <row r="8" spans="1:9" ht="252.75" customHeight="1" x14ac:dyDescent="0.25">
      <c r="A8" s="5">
        <v>6</v>
      </c>
      <c r="B8" s="42" t="s">
        <v>19</v>
      </c>
      <c r="C8" s="7"/>
      <c r="D8" s="7" t="s">
        <v>43</v>
      </c>
      <c r="E8" s="7">
        <v>43</v>
      </c>
      <c r="F8" s="8">
        <v>45000</v>
      </c>
      <c r="G8" s="8">
        <f t="shared" si="0"/>
        <v>1935000</v>
      </c>
      <c r="H8" s="9" t="s">
        <v>20</v>
      </c>
      <c r="I8" s="10">
        <f t="shared" si="1"/>
        <v>1935000</v>
      </c>
    </row>
    <row r="9" spans="1:9" ht="76.5" x14ac:dyDescent="0.2">
      <c r="A9" s="5">
        <v>8</v>
      </c>
      <c r="B9" s="7" t="s">
        <v>21</v>
      </c>
      <c r="C9" s="11"/>
      <c r="D9" s="7" t="s">
        <v>43</v>
      </c>
      <c r="E9" s="7">
        <v>12</v>
      </c>
      <c r="F9" s="8">
        <v>69900</v>
      </c>
      <c r="G9" s="8">
        <f t="shared" si="0"/>
        <v>838800</v>
      </c>
      <c r="H9" s="15" t="s">
        <v>22</v>
      </c>
      <c r="I9" s="10">
        <f t="shared" si="1"/>
        <v>838800</v>
      </c>
    </row>
    <row r="10" spans="1:9" ht="89.25" customHeight="1" x14ac:dyDescent="0.25">
      <c r="A10" s="5">
        <v>9</v>
      </c>
      <c r="B10" s="16" t="s">
        <v>23</v>
      </c>
      <c r="C10" s="7"/>
      <c r="D10" s="7" t="s">
        <v>43</v>
      </c>
      <c r="E10" s="7">
        <v>2</v>
      </c>
      <c r="F10" s="8">
        <v>382600</v>
      </c>
      <c r="G10" s="8">
        <f t="shared" si="0"/>
        <v>765200</v>
      </c>
      <c r="H10" s="14" t="s">
        <v>24</v>
      </c>
      <c r="I10" s="10">
        <f t="shared" si="1"/>
        <v>765200</v>
      </c>
    </row>
    <row r="11" spans="1:9" ht="249.75" customHeight="1" x14ac:dyDescent="0.25">
      <c r="A11" s="5">
        <v>10</v>
      </c>
      <c r="B11" s="42" t="s">
        <v>57</v>
      </c>
      <c r="C11" s="7"/>
      <c r="D11" s="7" t="s">
        <v>43</v>
      </c>
      <c r="E11" s="7">
        <v>20</v>
      </c>
      <c r="F11" s="8">
        <v>21400</v>
      </c>
      <c r="G11" s="8">
        <f t="shared" si="0"/>
        <v>428000</v>
      </c>
      <c r="H11" s="9" t="s">
        <v>25</v>
      </c>
      <c r="I11" s="10">
        <f t="shared" si="1"/>
        <v>428000</v>
      </c>
    </row>
    <row r="12" spans="1:9" ht="230.25" customHeight="1" x14ac:dyDescent="0.25">
      <c r="A12" s="5">
        <v>11</v>
      </c>
      <c r="B12" s="42" t="s">
        <v>58</v>
      </c>
      <c r="C12" s="7"/>
      <c r="D12" s="7" t="s">
        <v>43</v>
      </c>
      <c r="E12" s="7">
        <v>20</v>
      </c>
      <c r="F12" s="8">
        <v>21400</v>
      </c>
      <c r="G12" s="8">
        <f t="shared" si="0"/>
        <v>428000</v>
      </c>
      <c r="H12" s="9" t="s">
        <v>26</v>
      </c>
      <c r="I12" s="10">
        <f t="shared" si="1"/>
        <v>428000</v>
      </c>
    </row>
    <row r="13" spans="1:9" ht="93" customHeight="1" x14ac:dyDescent="0.2">
      <c r="A13" s="5">
        <v>12</v>
      </c>
      <c r="B13" s="42" t="s">
        <v>27</v>
      </c>
      <c r="C13" s="11"/>
      <c r="D13" s="7" t="s">
        <v>43</v>
      </c>
      <c r="E13" s="7">
        <v>204</v>
      </c>
      <c r="F13" s="8">
        <v>2300</v>
      </c>
      <c r="G13" s="8">
        <f t="shared" si="0"/>
        <v>469200</v>
      </c>
      <c r="H13" s="9" t="s">
        <v>28</v>
      </c>
      <c r="I13" s="10">
        <f t="shared" si="1"/>
        <v>469200</v>
      </c>
    </row>
    <row r="14" spans="1:9" ht="88.5" customHeight="1" x14ac:dyDescent="0.2">
      <c r="A14" s="5">
        <v>13</v>
      </c>
      <c r="B14" s="17" t="s">
        <v>29</v>
      </c>
      <c r="C14" s="11"/>
      <c r="D14" s="7" t="s">
        <v>43</v>
      </c>
      <c r="E14" s="7">
        <v>12</v>
      </c>
      <c r="F14" s="8">
        <v>11600</v>
      </c>
      <c r="G14" s="8">
        <f t="shared" si="0"/>
        <v>139200</v>
      </c>
      <c r="H14" s="9" t="s">
        <v>30</v>
      </c>
      <c r="I14" s="10">
        <f t="shared" si="1"/>
        <v>139200</v>
      </c>
    </row>
    <row r="15" spans="1:9" ht="75.75" customHeight="1" x14ac:dyDescent="0.25">
      <c r="A15" s="5">
        <v>14</v>
      </c>
      <c r="B15" s="42" t="s">
        <v>31</v>
      </c>
      <c r="C15" s="7"/>
      <c r="D15" s="7" t="s">
        <v>43</v>
      </c>
      <c r="E15" s="7">
        <v>4</v>
      </c>
      <c r="F15" s="8">
        <v>150000</v>
      </c>
      <c r="G15" s="8">
        <f t="shared" si="0"/>
        <v>600000</v>
      </c>
      <c r="H15" s="9" t="s">
        <v>32</v>
      </c>
      <c r="I15" s="10">
        <f t="shared" si="1"/>
        <v>600000</v>
      </c>
    </row>
    <row r="16" spans="1:9" ht="75.75" customHeight="1" x14ac:dyDescent="0.25">
      <c r="A16" s="5">
        <v>15</v>
      </c>
      <c r="B16" s="42" t="s">
        <v>33</v>
      </c>
      <c r="C16"/>
      <c r="D16" s="7" t="s">
        <v>43</v>
      </c>
      <c r="E16" s="7">
        <v>9</v>
      </c>
      <c r="F16" s="8">
        <v>25000</v>
      </c>
      <c r="G16" s="8">
        <f t="shared" si="0"/>
        <v>225000</v>
      </c>
      <c r="H16" s="9" t="s">
        <v>34</v>
      </c>
      <c r="I16" s="10">
        <f t="shared" si="1"/>
        <v>225000</v>
      </c>
    </row>
    <row r="17" spans="1:10" ht="75.75" customHeight="1" x14ac:dyDescent="0.25">
      <c r="A17" s="5">
        <v>16</v>
      </c>
      <c r="B17" s="42" t="s">
        <v>35</v>
      </c>
      <c r="C17" s="7"/>
      <c r="D17" s="7" t="s">
        <v>43</v>
      </c>
      <c r="E17" s="7">
        <v>9</v>
      </c>
      <c r="F17" s="8">
        <v>25000</v>
      </c>
      <c r="G17" s="8">
        <f t="shared" si="0"/>
        <v>225000</v>
      </c>
      <c r="H17" s="9" t="s">
        <v>34</v>
      </c>
      <c r="I17" s="10">
        <f t="shared" si="1"/>
        <v>225000</v>
      </c>
    </row>
    <row r="18" spans="1:10" ht="65.25" customHeight="1" x14ac:dyDescent="0.25">
      <c r="A18" s="5">
        <v>17</v>
      </c>
      <c r="B18" s="42" t="s">
        <v>36</v>
      </c>
      <c r="C18"/>
      <c r="D18" s="7" t="s">
        <v>43</v>
      </c>
      <c r="E18" s="7">
        <v>9</v>
      </c>
      <c r="F18" s="8">
        <v>25000</v>
      </c>
      <c r="G18" s="8">
        <f t="shared" si="0"/>
        <v>225000</v>
      </c>
      <c r="H18" s="9" t="s">
        <v>34</v>
      </c>
      <c r="I18" s="10">
        <f t="shared" si="1"/>
        <v>225000</v>
      </c>
    </row>
    <row r="19" spans="1:10" ht="325.5" customHeight="1" x14ac:dyDescent="0.25">
      <c r="A19" s="5">
        <v>18</v>
      </c>
      <c r="B19" s="42" t="s">
        <v>59</v>
      </c>
      <c r="C19" s="7"/>
      <c r="D19" s="7" t="s">
        <v>37</v>
      </c>
      <c r="E19" s="7">
        <v>20</v>
      </c>
      <c r="F19" s="8">
        <v>35000</v>
      </c>
      <c r="G19" s="8">
        <f t="shared" si="0"/>
        <v>700000</v>
      </c>
      <c r="H19" s="9" t="s">
        <v>38</v>
      </c>
      <c r="I19" s="10">
        <f t="shared" si="1"/>
        <v>700000</v>
      </c>
    </row>
    <row r="20" spans="1:10" ht="132" customHeight="1" x14ac:dyDescent="0.2">
      <c r="A20" s="5">
        <v>19</v>
      </c>
      <c r="B20" s="18" t="s">
        <v>39</v>
      </c>
      <c r="C20" s="11"/>
      <c r="D20" s="7" t="s">
        <v>37</v>
      </c>
      <c r="E20" s="7">
        <v>2</v>
      </c>
      <c r="F20" s="8">
        <v>13328</v>
      </c>
      <c r="G20" s="8">
        <f t="shared" si="0"/>
        <v>26656</v>
      </c>
      <c r="H20" s="14" t="s">
        <v>40</v>
      </c>
      <c r="I20" s="10">
        <f t="shared" si="1"/>
        <v>26656</v>
      </c>
    </row>
    <row r="21" spans="1:10" ht="101.25" customHeight="1" x14ac:dyDescent="0.25">
      <c r="A21" s="5">
        <v>20</v>
      </c>
      <c r="B21" s="42" t="s">
        <v>41</v>
      </c>
      <c r="C21" s="13"/>
      <c r="D21" s="7" t="s">
        <v>37</v>
      </c>
      <c r="E21" s="7">
        <v>2</v>
      </c>
      <c r="F21" s="8">
        <v>197000</v>
      </c>
      <c r="G21" s="8">
        <f t="shared" si="0"/>
        <v>394000</v>
      </c>
      <c r="H21" s="14" t="s">
        <v>42</v>
      </c>
      <c r="I21" s="10">
        <f t="shared" si="1"/>
        <v>394000</v>
      </c>
    </row>
    <row r="22" spans="1:10" ht="382.5" x14ac:dyDescent="0.25">
      <c r="A22" s="5">
        <v>21</v>
      </c>
      <c r="B22" s="7" t="s">
        <v>60</v>
      </c>
      <c r="C22" s="13"/>
      <c r="D22" s="19" t="s">
        <v>43</v>
      </c>
      <c r="E22" s="19">
        <v>1</v>
      </c>
      <c r="F22" s="19">
        <v>1492900</v>
      </c>
      <c r="G22" s="19">
        <f t="shared" si="0"/>
        <v>1492900</v>
      </c>
      <c r="H22" s="14" t="s">
        <v>44</v>
      </c>
      <c r="I22" s="10">
        <f t="shared" si="1"/>
        <v>1492900</v>
      </c>
      <c r="J22" s="26"/>
    </row>
    <row r="23" spans="1:10" ht="171" customHeight="1" x14ac:dyDescent="0.25">
      <c r="A23" s="5">
        <v>22</v>
      </c>
      <c r="B23" s="42" t="s">
        <v>61</v>
      </c>
      <c r="C23" s="7"/>
      <c r="D23" s="7" t="s">
        <v>43</v>
      </c>
      <c r="E23" s="7">
        <v>2</v>
      </c>
      <c r="F23" s="20">
        <v>99900</v>
      </c>
      <c r="G23" s="8">
        <f t="shared" si="0"/>
        <v>199800</v>
      </c>
      <c r="H23" s="14" t="s">
        <v>45</v>
      </c>
      <c r="I23" s="10">
        <f t="shared" si="1"/>
        <v>199800</v>
      </c>
    </row>
    <row r="24" spans="1:10" ht="129" customHeight="1" x14ac:dyDescent="0.25">
      <c r="A24" s="5">
        <v>24</v>
      </c>
      <c r="B24" s="6" t="s">
        <v>46</v>
      </c>
      <c r="C24"/>
      <c r="D24" s="7" t="s">
        <v>47</v>
      </c>
      <c r="E24" s="7">
        <v>4</v>
      </c>
      <c r="F24" s="20">
        <v>797300</v>
      </c>
      <c r="G24" s="8">
        <f t="shared" si="0"/>
        <v>3189200</v>
      </c>
      <c r="H24" s="14" t="s">
        <v>48</v>
      </c>
      <c r="I24" s="10">
        <f t="shared" si="1"/>
        <v>3189200</v>
      </c>
    </row>
    <row r="25" spans="1:10" ht="89.25" customHeight="1" x14ac:dyDescent="0.25">
      <c r="A25" s="5">
        <v>25</v>
      </c>
      <c r="B25" s="21" t="s">
        <v>49</v>
      </c>
      <c r="C25" s="13"/>
      <c r="D25" s="7" t="s">
        <v>43</v>
      </c>
      <c r="E25" s="7">
        <v>204</v>
      </c>
      <c r="F25" s="8">
        <v>2490</v>
      </c>
      <c r="G25" s="8">
        <f t="shared" si="0"/>
        <v>507960</v>
      </c>
      <c r="H25" s="14" t="s">
        <v>50</v>
      </c>
      <c r="I25" s="10">
        <f t="shared" si="1"/>
        <v>507960</v>
      </c>
    </row>
    <row r="26" spans="1:10" x14ac:dyDescent="0.25">
      <c r="A26" s="32" t="s">
        <v>51</v>
      </c>
      <c r="B26" s="32"/>
      <c r="C26" s="32"/>
      <c r="D26" s="32"/>
      <c r="E26" s="32"/>
      <c r="F26" s="32"/>
      <c r="G26" s="22">
        <f>SUM(G3:G25)</f>
        <v>30476192</v>
      </c>
      <c r="H26" s="23"/>
      <c r="I26" s="10">
        <f>SUM(I3:I25)</f>
        <v>30476192</v>
      </c>
    </row>
    <row r="32" spans="1:10" x14ac:dyDescent="0.25">
      <c r="G32" s="1"/>
    </row>
  </sheetData>
  <mergeCells count="2">
    <mergeCell ref="A1:H1"/>
    <mergeCell ref="A26:F26"/>
  </mergeCells>
  <hyperlinks>
    <hyperlink ref="H3" r:id="rId1" xr:uid="{00000000-0004-0000-0000-000000000000}"/>
    <hyperlink ref="H4" r:id="rId2" xr:uid="{00000000-0004-0000-0000-000001000000}"/>
    <hyperlink ref="H6" r:id="rId3" display="https://fuegoverde.com.co/balones/balon-micro-futbol-molten-profesional-point-60-62/" xr:uid="{00000000-0004-0000-0000-000002000000}"/>
    <hyperlink ref="H7" r:id="rId4" display="https://molten.com.co/products/balon-de-voleibol-molten-v5c1400" xr:uid="{00000000-0004-0000-0000-000003000000}"/>
    <hyperlink ref="H8" r:id="rId5" display="https://www.falabella.com.co/falabella-co/product/125121617/Colchonetas-profesionales-deportivas-en-tela-impermeable-gym-gimnasio/125121618" xr:uid="{00000000-0004-0000-0000-000004000000}"/>
    <hyperlink ref="H9" r:id="rId6" xr:uid="{00000000-0004-0000-0000-000005000000}"/>
    <hyperlink ref="H11" r:id="rId7" location=":~:text=Son%20balones%2C%20de%20fundamentaci%C3%B3n%20perfectos%20para%20iniciar%20al,su%20material%20suave%20y%20liviano.%20Superficie...%20Leer%20mas" display=":~:text=Son%20balones%2C%20de%20fundamentaci%C3%B3n%20perfectos%20para%20iniciar%20al,su%20material%20suave%20y%20liviano.%20Superficie...%20Leer%20mas" xr:uid="{00000000-0004-0000-0000-000006000000}"/>
    <hyperlink ref="H12" r:id="rId8" display="https://www.eldeportista.co/products/pelota-de-voleibol-fundamentacion-entrenamiento" xr:uid="{00000000-0004-0000-0000-000007000000}"/>
    <hyperlink ref="H13" r:id="rId9" display="https://sportik.co/producto/platillos-de-demarcacion-sportik/" xr:uid="{00000000-0004-0000-0000-000008000000}"/>
    <hyperlink ref="H14" r:id="rId10" display="https://www.falabella.com.co/falabella-co/product/136541865/Silbato-Profesional-Fox-40-Para-Arbitro-O-Supervivencia-Cmg/136541866" xr:uid="{00000000-0004-0000-0000-000009000000}"/>
    <hyperlink ref="H15" r:id="rId11" display="https://www.falabella.com.co/falabella-co/product/139634873/Malla-Red-Para-Voleibol/139634874" xr:uid="{00000000-0004-0000-0000-00000A000000}"/>
    <hyperlink ref="H19" r:id="rId12" display="https://www.falabella.com.co/falabella-co/product/139875265/Set-De-3-Pelotas-De-Tenis-Penn-Championship/139875266" xr:uid="{00000000-0004-0000-0000-00000B000000}"/>
    <hyperlink ref="H20" r:id="rId13" xr:uid="{00000000-0004-0000-0000-00000C000000}"/>
    <hyperlink ref="H21" r:id="rId14" display="https://deporteka.com.co/producto/raqueta-butterfly-juego-rdj-4/" xr:uid="{00000000-0004-0000-0000-00000D000000}"/>
    <hyperlink ref="H22" r:id="rId15" display="https://www.falabella.com.co/falabella-co/product/121946643/Mesa-Ping-Pong-16Mm-+-Raquetas-+-Pelotas-Ping-Pong/121946644" xr:uid="{00000000-0004-0000-0000-00000E000000}"/>
    <hyperlink ref="H23" r:id="rId16" display="https://www.exito.com/raqueta-tenis-campo-aluminio-27-pulgadas-liviana-estuche-103742815-mp/p" xr:uid="{00000000-0004-0000-0000-00000F000000}"/>
    <hyperlink ref="H5" r:id="rId17" xr:uid="{00000000-0004-0000-0000-000010000000}"/>
    <hyperlink ref="H10" r:id="rId18" display="https://sportfitness.co/products/cuerda-de-batida-30mm-10m-sportfitness" xr:uid="{00000000-0004-0000-0000-000011000000}"/>
    <hyperlink ref="H25" r:id="rId19" xr:uid="{00000000-0004-0000-0000-000012000000}"/>
  </hyperlinks>
  <pageMargins left="0.7" right="0.7" top="0.75" bottom="0.75" header="0.3" footer="0.3"/>
  <pageSetup paperSize="9" orientation="portrait" horizontalDpi="4294967293" verticalDpi="360" r:id="rId20"/>
  <drawing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22962-3EC6-4425-BD77-E8789BBE6461}">
  <dimension ref="A1"/>
  <sheetViews>
    <sheetView workbookViewId="0">
      <selection activeCell="H165" sqref="H165"/>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1"/>
  <sheetViews>
    <sheetView topLeftCell="A23" zoomScale="70" zoomScaleNormal="70" workbookViewId="0">
      <selection activeCell="A2" sqref="A2:F28"/>
    </sheetView>
  </sheetViews>
  <sheetFormatPr baseColWidth="10" defaultColWidth="18.7109375" defaultRowHeight="12.75" x14ac:dyDescent="0.25"/>
  <cols>
    <col min="1" max="1" width="7.140625" style="1" customWidth="1"/>
    <col min="2" max="2" width="34.42578125" style="24" customWidth="1"/>
    <col min="3" max="3" width="11.7109375" style="24" customWidth="1"/>
    <col min="4" max="4" width="10.7109375" style="24" customWidth="1"/>
    <col min="5" max="5" width="11" style="25" customWidth="1"/>
    <col min="6" max="6" width="10.28515625" style="25" customWidth="1"/>
    <col min="7" max="16384" width="18.7109375" style="1"/>
  </cols>
  <sheetData>
    <row r="1" spans="1:7" x14ac:dyDescent="0.25">
      <c r="A1" s="39" t="s">
        <v>54</v>
      </c>
      <c r="B1" s="40"/>
      <c r="C1" s="40"/>
      <c r="D1" s="40"/>
      <c r="E1" s="40"/>
      <c r="F1" s="41"/>
    </row>
    <row r="2" spans="1:7" ht="38.25" x14ac:dyDescent="0.25">
      <c r="A2" s="2" t="s">
        <v>1</v>
      </c>
      <c r="B2" s="2" t="s">
        <v>2</v>
      </c>
      <c r="C2" s="2" t="s">
        <v>4</v>
      </c>
      <c r="D2" s="2" t="s">
        <v>5</v>
      </c>
      <c r="E2" s="3" t="s">
        <v>55</v>
      </c>
      <c r="F2" s="3" t="s">
        <v>56</v>
      </c>
    </row>
    <row r="3" spans="1:7" ht="189" customHeight="1" x14ac:dyDescent="0.25">
      <c r="A3" s="5">
        <v>1</v>
      </c>
      <c r="B3" s="6" t="s">
        <v>9</v>
      </c>
      <c r="C3" s="7" t="s">
        <v>43</v>
      </c>
      <c r="D3" s="7"/>
      <c r="E3" s="8"/>
      <c r="F3" s="8"/>
      <c r="G3" s="10"/>
    </row>
    <row r="4" spans="1:7" ht="183.75" customHeight="1" x14ac:dyDescent="0.25">
      <c r="A4" s="5">
        <v>2</v>
      </c>
      <c r="B4" s="6" t="s">
        <v>11</v>
      </c>
      <c r="C4" s="7" t="s">
        <v>43</v>
      </c>
      <c r="D4" s="7"/>
      <c r="E4" s="8"/>
      <c r="F4" s="8"/>
      <c r="G4" s="10"/>
    </row>
    <row r="5" spans="1:7" ht="27" customHeight="1" x14ac:dyDescent="0.25">
      <c r="A5" s="5">
        <v>3</v>
      </c>
      <c r="B5" s="12" t="s">
        <v>13</v>
      </c>
      <c r="C5" s="7" t="s">
        <v>43</v>
      </c>
      <c r="D5" s="7"/>
      <c r="E5" s="8"/>
      <c r="F5" s="8"/>
      <c r="G5" s="10"/>
    </row>
    <row r="6" spans="1:7" ht="240" customHeight="1" x14ac:dyDescent="0.25">
      <c r="A6" s="5">
        <v>4</v>
      </c>
      <c r="B6" s="6" t="s">
        <v>15</v>
      </c>
      <c r="C6" s="7" t="s">
        <v>43</v>
      </c>
      <c r="D6" s="7"/>
      <c r="E6" s="8"/>
      <c r="F6" s="8"/>
      <c r="G6" s="10"/>
    </row>
    <row r="7" spans="1:7" ht="218.25" customHeight="1" x14ac:dyDescent="0.25">
      <c r="A7" s="5">
        <v>5</v>
      </c>
      <c r="B7" s="6" t="s">
        <v>17</v>
      </c>
      <c r="C7" s="7" t="s">
        <v>43</v>
      </c>
      <c r="D7" s="7"/>
      <c r="E7" s="8"/>
      <c r="F7" s="8"/>
      <c r="G7" s="10"/>
    </row>
    <row r="8" spans="1:7" ht="216.75" customHeight="1" x14ac:dyDescent="0.25">
      <c r="A8" s="5">
        <v>6</v>
      </c>
      <c r="B8" s="42" t="s">
        <v>19</v>
      </c>
      <c r="C8" s="7" t="s">
        <v>43</v>
      </c>
      <c r="D8" s="7"/>
      <c r="E8" s="8"/>
      <c r="F8" s="8"/>
      <c r="G8" s="10"/>
    </row>
    <row r="9" spans="1:7" ht="52.5" customHeight="1" x14ac:dyDescent="0.25">
      <c r="A9" s="5">
        <v>8</v>
      </c>
      <c r="B9" s="7" t="s">
        <v>21</v>
      </c>
      <c r="C9" s="7" t="s">
        <v>43</v>
      </c>
      <c r="D9" s="7"/>
      <c r="E9" s="8"/>
      <c r="F9" s="8"/>
      <c r="G9" s="10"/>
    </row>
    <row r="10" spans="1:7" ht="37.5" customHeight="1" x14ac:dyDescent="0.25">
      <c r="A10" s="5">
        <v>9</v>
      </c>
      <c r="B10" s="16" t="s">
        <v>23</v>
      </c>
      <c r="C10" s="7" t="s">
        <v>43</v>
      </c>
      <c r="D10" s="7"/>
      <c r="E10" s="8"/>
      <c r="F10" s="8"/>
      <c r="G10" s="10"/>
    </row>
    <row r="11" spans="1:7" ht="216.75" customHeight="1" x14ac:dyDescent="0.25">
      <c r="A11" s="5">
        <v>10</v>
      </c>
      <c r="B11" s="42" t="s">
        <v>57</v>
      </c>
      <c r="C11" s="7" t="s">
        <v>43</v>
      </c>
      <c r="D11" s="7"/>
      <c r="E11" s="8"/>
      <c r="F11" s="8"/>
      <c r="G11" s="10"/>
    </row>
    <row r="12" spans="1:7" ht="201" customHeight="1" x14ac:dyDescent="0.25">
      <c r="A12" s="5">
        <v>11</v>
      </c>
      <c r="B12" s="42" t="s">
        <v>58</v>
      </c>
      <c r="C12" s="7" t="s">
        <v>43</v>
      </c>
      <c r="D12" s="7"/>
      <c r="E12" s="8"/>
      <c r="F12" s="8"/>
      <c r="G12" s="10"/>
    </row>
    <row r="13" spans="1:7" ht="48" customHeight="1" x14ac:dyDescent="0.25">
      <c r="A13" s="5">
        <v>12</v>
      </c>
      <c r="B13" s="42" t="s">
        <v>27</v>
      </c>
      <c r="C13" s="7" t="s">
        <v>43</v>
      </c>
      <c r="D13" s="7"/>
      <c r="E13" s="8"/>
      <c r="F13" s="8"/>
      <c r="G13" s="10"/>
    </row>
    <row r="14" spans="1:7" ht="33.75" customHeight="1" x14ac:dyDescent="0.25">
      <c r="A14" s="5">
        <v>13</v>
      </c>
      <c r="B14" s="17" t="s">
        <v>29</v>
      </c>
      <c r="C14" s="7" t="s">
        <v>43</v>
      </c>
      <c r="D14" s="7"/>
      <c r="E14" s="8"/>
      <c r="F14" s="8"/>
      <c r="G14" s="10"/>
    </row>
    <row r="15" spans="1:7" ht="34.5" customHeight="1" x14ac:dyDescent="0.25">
      <c r="A15" s="5">
        <v>14</v>
      </c>
      <c r="B15" s="42" t="s">
        <v>31</v>
      </c>
      <c r="C15" s="7" t="s">
        <v>43</v>
      </c>
      <c r="D15" s="7"/>
      <c r="E15" s="8"/>
      <c r="F15" s="8"/>
      <c r="G15" s="10"/>
    </row>
    <row r="16" spans="1:7" ht="55.5" customHeight="1" x14ac:dyDescent="0.25">
      <c r="A16" s="5">
        <v>15</v>
      </c>
      <c r="B16" s="42" t="s">
        <v>33</v>
      </c>
      <c r="C16" s="7" t="s">
        <v>43</v>
      </c>
      <c r="D16" s="7"/>
      <c r="E16" s="8"/>
      <c r="F16" s="8"/>
      <c r="G16" s="10"/>
    </row>
    <row r="17" spans="1:8" ht="52.5" customHeight="1" x14ac:dyDescent="0.25">
      <c r="A17" s="5">
        <v>16</v>
      </c>
      <c r="B17" s="42" t="s">
        <v>35</v>
      </c>
      <c r="C17" s="7" t="s">
        <v>43</v>
      </c>
      <c r="D17" s="7"/>
      <c r="E17" s="8"/>
      <c r="F17" s="8"/>
      <c r="G17" s="10"/>
    </row>
    <row r="18" spans="1:8" ht="52.5" customHeight="1" x14ac:dyDescent="0.25">
      <c r="A18" s="5">
        <v>17</v>
      </c>
      <c r="B18" s="42" t="s">
        <v>36</v>
      </c>
      <c r="C18" s="7" t="s">
        <v>43</v>
      </c>
      <c r="D18" s="7"/>
      <c r="E18" s="8"/>
      <c r="F18" s="8"/>
      <c r="G18" s="10"/>
    </row>
    <row r="19" spans="1:8" ht="295.5" customHeight="1" x14ac:dyDescent="0.25">
      <c r="A19" s="5">
        <v>18</v>
      </c>
      <c r="B19" s="42" t="s">
        <v>59</v>
      </c>
      <c r="C19" s="7" t="s">
        <v>37</v>
      </c>
      <c r="D19" s="7"/>
      <c r="E19" s="8"/>
      <c r="F19" s="8"/>
      <c r="G19" s="10"/>
    </row>
    <row r="20" spans="1:8" ht="78" customHeight="1" x14ac:dyDescent="0.25">
      <c r="A20" s="5">
        <v>19</v>
      </c>
      <c r="B20" s="18" t="s">
        <v>39</v>
      </c>
      <c r="C20" s="7" t="s">
        <v>37</v>
      </c>
      <c r="D20" s="7"/>
      <c r="E20" s="8"/>
      <c r="F20" s="8"/>
      <c r="G20" s="10"/>
    </row>
    <row r="21" spans="1:8" ht="39" customHeight="1" x14ac:dyDescent="0.25">
      <c r="A21" s="5">
        <v>20</v>
      </c>
      <c r="B21" s="42" t="s">
        <v>41</v>
      </c>
      <c r="C21" s="7" t="s">
        <v>37</v>
      </c>
      <c r="D21" s="7"/>
      <c r="E21" s="8"/>
      <c r="F21" s="8"/>
      <c r="G21" s="10"/>
    </row>
    <row r="22" spans="1:8" ht="368.25" customHeight="1" x14ac:dyDescent="0.2">
      <c r="A22" s="5">
        <v>21</v>
      </c>
      <c r="B22" s="7" t="s">
        <v>60</v>
      </c>
      <c r="C22" s="5" t="s">
        <v>43</v>
      </c>
      <c r="D22" s="19"/>
      <c r="E22" s="19"/>
      <c r="F22" s="19"/>
      <c r="G22" s="10"/>
      <c r="H22" s="26"/>
    </row>
    <row r="23" spans="1:8" ht="127.5" customHeight="1" x14ac:dyDescent="0.25">
      <c r="A23" s="5">
        <v>22</v>
      </c>
      <c r="B23" s="42" t="s">
        <v>61</v>
      </c>
      <c r="C23" s="7" t="s">
        <v>43</v>
      </c>
      <c r="D23" s="7"/>
      <c r="E23" s="20"/>
      <c r="F23" s="8"/>
      <c r="G23" s="10"/>
    </row>
    <row r="24" spans="1:8" ht="105" customHeight="1" x14ac:dyDescent="0.25">
      <c r="A24" s="5">
        <v>24</v>
      </c>
      <c r="B24" s="6" t="s">
        <v>46</v>
      </c>
      <c r="C24" s="28" t="s">
        <v>43</v>
      </c>
      <c r="D24" s="7"/>
      <c r="E24" s="20"/>
      <c r="F24" s="8"/>
      <c r="G24" s="10"/>
    </row>
    <row r="25" spans="1:8" ht="27" customHeight="1" x14ac:dyDescent="0.25">
      <c r="A25" s="30">
        <v>25</v>
      </c>
      <c r="B25" s="27" t="s">
        <v>49</v>
      </c>
      <c r="C25" s="28" t="s">
        <v>43</v>
      </c>
      <c r="D25" s="28"/>
      <c r="E25" s="29"/>
      <c r="F25" s="29"/>
      <c r="G25" s="10"/>
    </row>
    <row r="26" spans="1:8" ht="15" x14ac:dyDescent="0.25">
      <c r="A26" s="33" t="s">
        <v>52</v>
      </c>
      <c r="B26" s="33"/>
      <c r="C26" s="33"/>
      <c r="D26" s="33"/>
      <c r="E26" s="33"/>
      <c r="F26" s="34"/>
    </row>
    <row r="27" spans="1:8" ht="15" x14ac:dyDescent="0.25">
      <c r="A27" s="35" t="s">
        <v>53</v>
      </c>
      <c r="B27" s="35"/>
      <c r="C27" s="35"/>
      <c r="D27" s="35"/>
      <c r="E27" s="35"/>
      <c r="F27" s="36"/>
    </row>
    <row r="28" spans="1:8" ht="15" x14ac:dyDescent="0.25">
      <c r="A28" s="37" t="s">
        <v>51</v>
      </c>
      <c r="B28" s="37"/>
      <c r="C28" s="37"/>
      <c r="D28" s="37"/>
      <c r="E28" s="37"/>
      <c r="F28" s="38"/>
    </row>
    <row r="31" spans="1:8" x14ac:dyDescent="0.25">
      <c r="F31" s="1"/>
    </row>
  </sheetData>
  <mergeCells count="4">
    <mergeCell ref="A26:E26"/>
    <mergeCell ref="A27:E27"/>
    <mergeCell ref="A28:E28"/>
    <mergeCell ref="A1:F1"/>
  </mergeCells>
  <pageMargins left="0.7" right="0.7" top="0.75" bottom="0.75" header="0.3" footer="0.3"/>
  <pageSetup paperSize="9" orientation="portrait" horizontalDpi="4294967293"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Analisis Presupuestal </vt:lpstr>
      <vt:lpstr>Soporte</vt:lpstr>
      <vt:lpstr>Anexo 5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Global</dc:creator>
  <cp:lastModifiedBy>Usuario</cp:lastModifiedBy>
  <dcterms:created xsi:type="dcterms:W3CDTF">2025-08-25T15:30:33Z</dcterms:created>
  <dcterms:modified xsi:type="dcterms:W3CDTF">2025-08-27T22:20:47Z</dcterms:modified>
</cp:coreProperties>
</file>