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LETICIA\EMBACADEROS\"/>
    </mc:Choice>
  </mc:AlternateContent>
  <xr:revisionPtr revIDLastSave="0" documentId="13_ncr:1_{4F2F76FB-445C-4A61-888A-C621FD054CD3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Parte 1" sheetId="3" r:id="rId1"/>
    <sheet name="Parte 2" sheetId="5" r:id="rId2"/>
    <sheet name="Parte 3" sheetId="6" r:id="rId3"/>
  </sheets>
  <definedNames>
    <definedName name="_xlnm.Print_Area" localSheetId="1">'Parte 2'!$A$1:$F$40</definedName>
  </definedNames>
  <calcPr calcId="191029"/>
</workbook>
</file>

<file path=xl/calcChain.xml><?xml version="1.0" encoding="utf-8"?>
<calcChain xmlns="http://schemas.openxmlformats.org/spreadsheetml/2006/main">
  <c r="F59" i="3" l="1"/>
  <c r="F15" i="3"/>
  <c r="E31" i="5"/>
  <c r="D18" i="6"/>
  <c r="D20" i="6" a="1"/>
  <c r="F25" i="5"/>
  <c r="F8" i="5"/>
  <c r="F9" i="3"/>
  <c r="F40" i="3"/>
  <c r="F54" i="3" l="1"/>
  <c r="F27" i="3" l="1"/>
  <c r="F26" i="3" l="1"/>
  <c r="F9" i="5"/>
  <c r="F53" i="3"/>
  <c r="F52" i="3"/>
  <c r="F51" i="3"/>
  <c r="F39" i="3"/>
  <c r="F38" i="3"/>
  <c r="F13" i="5" l="1"/>
  <c r="E29" i="5" l="1"/>
  <c r="E20" i="6"/>
  <c r="D20" i="6" l="1"/>
  <c r="D22" i="6" s="1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<sst xmlns="http://schemas.openxmlformats.org/spreadsheetml/2006/main" count="97" uniqueCount="69">
  <si>
    <t>FIRMA</t>
  </si>
  <si>
    <t>FECHA</t>
  </si>
  <si>
    <t>DESCRIPCION</t>
  </si>
  <si>
    <t>UNIDAD DE MEDIDA</t>
  </si>
  <si>
    <t>CANTIDAD</t>
  </si>
  <si>
    <t>VALOR TOTAL
($)</t>
  </si>
  <si>
    <t>SUBTOTAL</t>
  </si>
  <si>
    <t>1.5 OTROS BIENES E INVERSIONES</t>
  </si>
  <si>
    <t xml:space="preserve">TOTAL COSTOS DE INVERSION (1)                                           </t>
  </si>
  <si>
    <t>VALOR UNITARIO 
($)</t>
  </si>
  <si>
    <t>DIRECCIÓN</t>
  </si>
  <si>
    <t>TELEFONO</t>
  </si>
  <si>
    <t>IDENTIFICACIÓN</t>
  </si>
  <si>
    <t>USUARIO</t>
  </si>
  <si>
    <t xml:space="preserve">NOMBRE </t>
  </si>
  <si>
    <r>
      <t xml:space="preserve">TOTAL COSTO DEL PROYECTO </t>
    </r>
    <r>
      <rPr>
        <b/>
        <sz val="12"/>
        <color indexed="8"/>
        <rFont val="Arial"/>
        <family val="2"/>
      </rPr>
      <t>(1. INVERSIÓN + 2. OPERACION)</t>
    </r>
  </si>
  <si>
    <t>TOTAL COSTOS OPERACIÓN</t>
  </si>
  <si>
    <t xml:space="preserve">1. COSTOS DE INVERSION                                                                                   </t>
  </si>
  <si>
    <t>Corporación para el Desarrollo Sostenible del Sur de la Amazonia</t>
  </si>
  <si>
    <t xml:space="preserve">                                       PARTE 1 - COSTOS DE INVERSION             </t>
  </si>
  <si>
    <r>
      <t xml:space="preserve">1. Estudios técnicos, jurídicos, económicos y Ambientales: </t>
    </r>
    <r>
      <rPr>
        <sz val="10"/>
        <color indexed="8"/>
        <rFont val="Arial"/>
        <family val="2"/>
      </rPr>
      <t xml:space="preserve">Estudios que se hayan realizado para el desarrollo del proyecto, obra o actividad, en etapa de construccion </t>
    </r>
  </si>
  <si>
    <r>
      <t xml:space="preserve">2. Predios o terrenos: </t>
    </r>
    <r>
      <rPr>
        <sz val="10"/>
        <color indexed="8"/>
        <rFont val="Arial"/>
        <family val="2"/>
      </rPr>
      <t>Valor del (los) predio (s) o terreno (s) donde se va a ejecutar el proyecto, obra o actividad, para el desarrollo del proyecto (PROPIO O ALQUILADO), incluye las áreas de servidumbre.</t>
    </r>
  </si>
  <si>
    <r>
      <t xml:space="preserve">3.Obras civiles: </t>
    </r>
    <r>
      <rPr>
        <sz val="10"/>
        <color indexed="8"/>
        <rFont val="Arial"/>
        <family val="2"/>
      </rPr>
      <t>Costos de diseño y costos directos e indirectos de las obras a ejecutar (Principales y accesorios), necesarias para el desarrollo del proyecto, obra o actividad, en etapa de construccio</t>
    </r>
    <r>
      <rPr>
        <b/>
        <sz val="10"/>
        <color indexed="8"/>
        <rFont val="Arial"/>
        <family val="2"/>
      </rPr>
      <t>n.</t>
    </r>
  </si>
  <si>
    <r>
      <t xml:space="preserve">4. mano de obra: </t>
    </r>
    <r>
      <rPr>
        <sz val="10"/>
        <color indexed="8"/>
        <rFont val="Arial"/>
        <family val="2"/>
      </rPr>
      <t>Utilización mano de obra (calificada y no calificada) para el desarrollo del proyecto, obra o actividad, en etapa de construccion.</t>
    </r>
  </si>
  <si>
    <r>
      <t xml:space="preserve">5. Maquinaria y equipos: </t>
    </r>
    <r>
      <rPr>
        <sz val="10"/>
        <color indexed="8"/>
        <rFont val="Arial"/>
        <family val="2"/>
      </rPr>
      <t>Costos de adquisición de maquinaria.</t>
    </r>
  </si>
  <si>
    <t>Corpoamazonia emitirá la respectiva liquidación por concepto de evaluación del trámite</t>
  </si>
  <si>
    <t>IMPRIMIR PARTE 2 AL RESPALDO</t>
  </si>
  <si>
    <t>2.MANO DE OBRA</t>
  </si>
  <si>
    <t>3 ARRENDAMIENTOS, ALQUILERES, SERVICIOS PÚBLICOS, SEGUROS Y OTROS GASTOS GENERADOS.</t>
  </si>
  <si>
    <t>4 MANTENIMIENTO, REPARACIÓN Y/O REPOSICIÓN DE EQUIPOS, ISTRUMENTOS Y/O ELEMENTOS REQUERIDOS.</t>
  </si>
  <si>
    <t>5 DESMANTELAMIENTO (Pago de demoliciones, adecuación, transporte</t>
  </si>
  <si>
    <r>
      <t xml:space="preserve">REVISÓ:  </t>
    </r>
    <r>
      <rPr>
        <sz val="12"/>
        <rFont val="Arial"/>
        <family val="2"/>
      </rPr>
      <t>CORPOAMAZONIA</t>
    </r>
  </si>
  <si>
    <t>Arrendamiento</t>
  </si>
  <si>
    <t xml:space="preserve">Servicios públicos </t>
  </si>
  <si>
    <t>Alquiler de maquinaría</t>
  </si>
  <si>
    <r>
      <t xml:space="preserve">1 MATERIAS PRIMAS E INSUMOS: </t>
    </r>
    <r>
      <rPr>
        <sz val="10"/>
        <color indexed="8"/>
        <rFont val="Arial"/>
        <family val="2"/>
      </rPr>
      <t>Valor de la materia prima para el periodo de reporte.</t>
    </r>
  </si>
  <si>
    <t>CARGO - ROL</t>
  </si>
  <si>
    <t>DETERMINACIÓN DEL COSTO DEL PROYECTO - TRÁMITES AMBIENTALES LEY 633 DE 2000</t>
  </si>
  <si>
    <t>INFORMACIÓN GENERAL</t>
  </si>
  <si>
    <t>Dirección de correspondencia:</t>
  </si>
  <si>
    <t>INFORMACIÓN DEL PROYECTO</t>
  </si>
  <si>
    <t>ÍTEM</t>
  </si>
  <si>
    <t>VALOR (Pesos)</t>
  </si>
  <si>
    <t>COSTOS DE INVERSIÓN</t>
  </si>
  <si>
    <t>TOTAL COSTO DE INVERSIÓN Y DE OPERACIÓN</t>
  </si>
  <si>
    <r>
      <rPr>
        <b/>
        <sz val="11"/>
        <color indexed="8"/>
        <rFont val="Arial"/>
        <family val="2"/>
      </rPr>
      <t>Nota 1</t>
    </r>
    <r>
      <rPr>
        <sz val="11"/>
        <color indexed="8"/>
        <rFont val="Arial"/>
        <family val="2"/>
      </rPr>
      <t>: Frente a las solicitudes de permisos ambientales requeridos para el uso, aprovechamiento o afectación de los recursos naturales renovables con el fin de realizar un proyecto, obra o actividad, el valor a reportar, será el que resulte de los costos asociados a la realización de las mismas. En el marco del proyecto, obra o actividad, el usuario del servicio de evaluación y/o seguimiento deberá tener en cuenta al suministrar la información lo siguiente: 
1. Los costos de operación se presentarán por la vida útil del proyecto, obra o actividad, a precios correspondientes a la fecha de solicitud del permiso ambiental.
2. Si el proyecto, obra o actividad es desarrollado por etapas, deberá considerase en cada una, los ítems que tengan definidos frente a los costos de inversión y a los costos de operación.
3. El costo del proyecto no incluye la depreciación de activos fijos.</t>
    </r>
    <r>
      <rPr>
        <sz val="11"/>
        <color indexed="8"/>
        <rFont val="Arial"/>
        <family val="2"/>
      </rPr>
      <t xml:space="preserve">
</t>
    </r>
  </si>
  <si>
    <t>Teléfono:</t>
  </si>
  <si>
    <t xml:space="preserve">                                       PARTE 2 - COSTOS DE OPERACIÓN           </t>
  </si>
  <si>
    <t xml:space="preserve"> FORMATO DE AUTODECLARACIÓN DE COSTOS DE INVERSIÓN Y OPERACIÓN DEL PROYECTO</t>
  </si>
  <si>
    <t xml:space="preserve"> FORMATO DE AUTODECLARACIÓN DE COSTOS DE INVERSIÓN Y OPERACIÓN DEL PROYECTO		
		</t>
  </si>
  <si>
    <t>Versión 1.0</t>
  </si>
  <si>
    <t>F-LAR-025</t>
  </si>
  <si>
    <t>Página 1 de 3</t>
  </si>
  <si>
    <t>Página 2 de 3</t>
  </si>
  <si>
    <t>Página 3 de 3</t>
  </si>
  <si>
    <t>Nombre completo / Razón social: ALCALDIA DEL MUNICIPIO DE LETICIA</t>
  </si>
  <si>
    <t>Representante legal: ELQUIN JADRIAN UNI HEREDIA</t>
  </si>
  <si>
    <t>Cédula de ciudadanía: 1.121.201.073</t>
  </si>
  <si>
    <t>GLOBAL / AÑO</t>
  </si>
  <si>
    <t>NO APLICA</t>
  </si>
  <si>
    <t>no aplica</t>
  </si>
  <si>
    <t>GESTIÓN DE TRÁMITES DE LICENCIAS Y/O PERMISOS
PARA EMBARCADEROS TIPO A</t>
  </si>
  <si>
    <t>Correo electrónico: planeacion@leticia-amazonas.gov.co, turismo@leticia-amazonas.gov.co</t>
  </si>
  <si>
    <t>Lugar del proyecto: Mocagua,Vergel,San martin de amacayacuo,Nasarteh ,Arara</t>
  </si>
  <si>
    <t>SUMINISTRO E INSTALACIÓN DE EMBARCADEROS TIPO A PARA EL MUNICIPIO DE LETICIA EN LAS COMUNIDADES INDÍGENAS DE MOCAGUA, VERGEL, SAN MARTÍN DE AMACAYACUO, NASARTEH Y ARARÁ
Este proyecto contempla la adquisición, transporte, montaje y puesta en funcionamiento de embarcaderos tipo A, adecuados para garantizar el acceso seguro, ordenado y sostenible desde y hacia el río Amazonas, beneficiando a las comunidades indígenas mencionadas. La intervención incluye estructuras resistentes a condiciones fluviales variables, cumpliendo con los estándares técnicos, ambientales y culturales establecidos para territorios ancestrales.</t>
  </si>
  <si>
    <t>El embarcadero es una estructura diseñada para servicio de
acoderamiento de embarcaciones livianas, permitiendo el
embarque y desembarque de personas y cargas livianas en
zonas ribereñas. Conformado por pontones o módulos
construidos en acero y unidos en sentido paralelo a la orilla.
Dispone de una Pasarela de acceso con pasamanos y superficie
antideslizante para el tránsito de manera segura de los pasajeros
hacia la ribera o embarcadero. El embarcadero estará amarrado
mediante cabos a un punto fijo anclado a tierra.
Incluye el levantamiento y análisis batimétricos, corrientología,
sedimentación, estudios de suelos,hidrología y levantamiento de
planos en sitio que permitirán un diseño de embaracderos
adaptado al entorno del lugar de instalación</t>
  </si>
  <si>
    <t xml:space="preserve">COSTOS DE TRASNPORTE </t>
  </si>
  <si>
    <t>Trámite:                                                                                                                  Fecha de diligenciamiento: 25 de Junio del 2025</t>
  </si>
  <si>
    <t xml:space="preserve"> ___________________________       
Elkin Unin Heredia                                          
Alcalde de Leticia
CC  1.121.201.073 de Leticia      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</si>
</sst>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\ &quot;€&quot;_-;\-* #,##0\ &quot;€&quot;_-;_-* &quot;-&quot;\ &quot;€&quot;_-;_-@_-"/>
    <numFmt numFmtId="165" formatCode="_-* #,##0.00\ _€_-;\-* #,##0.00\ _€_-;_-* &quot;-&quot;??\ _€_-;_-@_-"/>
    <numFmt numFmtId="166" formatCode="_(* #,##0_);_(* \(#,##0\);_(* &quot;-&quot;??_);_(@_)"/>
    <numFmt numFmtId="167" formatCode="&quot;$&quot;#,##0"/>
  </numFmts>
  <fonts count="2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2"/>
      <color indexed="8"/>
      <name val="Arial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sz val="12"/>
      <name val="Monotype Corsiva"/>
      <family val="4"/>
    </font>
    <font>
      <b/>
      <sz val="11"/>
      <name val="Arial"/>
      <family val="2"/>
    </font>
    <font>
      <b/>
      <sz val="20"/>
      <name val="Arial"/>
      <family val="2"/>
    </font>
    <font>
      <b/>
      <sz val="11"/>
      <color indexed="8"/>
      <name val="Arial"/>
      <family val="2"/>
    </font>
    <font>
      <sz val="11"/>
      <color indexed="8"/>
      <name val="Arial"/>
      <family val="2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b/>
      <sz val="14"/>
      <color theme="1"/>
      <name val="Arial"/>
      <family val="2"/>
    </font>
    <font>
      <b/>
      <sz val="12"/>
      <color theme="1"/>
      <name val="Arial"/>
      <family val="2"/>
    </font>
    <font>
      <b/>
      <sz val="16"/>
      <color theme="1"/>
      <name val="Arial"/>
      <family val="2"/>
    </font>
    <font>
      <sz val="12"/>
      <color theme="1"/>
      <name val="Arial"/>
      <family val="2"/>
    </font>
    <font>
      <sz val="12"/>
      <color theme="1"/>
      <name val="Monotype Corsiva"/>
      <family val="4"/>
    </font>
    <font>
      <b/>
      <sz val="9"/>
      <color theme="1"/>
      <name val="Arial"/>
      <family val="2"/>
    </font>
    <font>
      <sz val="11"/>
      <color theme="1"/>
      <name val="Arial"/>
      <family val="2"/>
    </font>
    <font>
      <sz val="9"/>
      <color theme="1"/>
      <name val="Arial"/>
      <family val="2"/>
    </font>
    <font>
      <sz val="11"/>
      <name val="Calibri"/>
      <family val="2"/>
    </font>
    <font>
      <sz val="10"/>
      <color indexed="8"/>
      <name val="Verdana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2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7">
    <xf numFmtId="0" fontId="0" fillId="0" borderId="0"/>
    <xf numFmtId="165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</cellStyleXfs>
  <cellXfs count="135">
    <xf numFmtId="0" fontId="0" fillId="0" borderId="0" xfId="0"/>
    <xf numFmtId="0" fontId="2" fillId="0" borderId="1" xfId="5" applyFont="1" applyBorder="1" applyAlignment="1">
      <alignment horizontal="center" wrapText="1"/>
    </xf>
    <xf numFmtId="14" fontId="2" fillId="0" borderId="1" xfId="5" applyNumberFormat="1" applyFont="1" applyBorder="1" applyAlignment="1">
      <alignment horizontal="center" wrapText="1"/>
    </xf>
    <xf numFmtId="0" fontId="14" fillId="2" borderId="1" xfId="0" applyFont="1" applyFill="1" applyBorder="1" applyAlignment="1">
      <alignment horizontal="center" vertical="center" wrapText="1"/>
    </xf>
    <xf numFmtId="0" fontId="15" fillId="2" borderId="0" xfId="0" applyFont="1" applyFill="1" applyAlignment="1">
      <alignment horizontal="center" vertical="center" wrapText="1"/>
    </xf>
    <xf numFmtId="0" fontId="15" fillId="2" borderId="2" xfId="0" applyFont="1" applyFill="1" applyBorder="1" applyAlignment="1">
      <alignment vertical="center" wrapText="1"/>
    </xf>
    <xf numFmtId="0" fontId="15" fillId="2" borderId="3" xfId="0" applyFont="1" applyFill="1" applyBorder="1" applyAlignment="1">
      <alignment vertical="center" wrapText="1"/>
    </xf>
    <xf numFmtId="0" fontId="16" fillId="2" borderId="1" xfId="0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wrapText="1"/>
    </xf>
    <xf numFmtId="0" fontId="14" fillId="2" borderId="1" xfId="0" applyFont="1" applyFill="1" applyBorder="1" applyAlignment="1">
      <alignment wrapText="1"/>
    </xf>
    <xf numFmtId="0" fontId="16" fillId="2" borderId="4" xfId="0" applyFont="1" applyFill="1" applyBorder="1" applyAlignment="1">
      <alignment horizontal="left" vertical="center" wrapText="1"/>
    </xf>
    <xf numFmtId="0" fontId="16" fillId="2" borderId="5" xfId="0" applyFont="1" applyFill="1" applyBorder="1" applyAlignment="1">
      <alignment horizontal="left" vertical="center" wrapText="1"/>
    </xf>
    <xf numFmtId="0" fontId="17" fillId="2" borderId="0" xfId="0" applyFont="1" applyFill="1" applyAlignment="1">
      <alignment horizontal="center" vertical="center" wrapText="1"/>
    </xf>
    <xf numFmtId="166" fontId="10" fillId="0" borderId="0" xfId="1" applyNumberFormat="1" applyFont="1" applyFill="1" applyBorder="1" applyAlignment="1">
      <alignment vertical="center" wrapText="1"/>
    </xf>
    <xf numFmtId="166" fontId="3" fillId="0" borderId="4" xfId="1" applyNumberFormat="1" applyFont="1" applyFill="1" applyBorder="1" applyAlignment="1">
      <alignment horizontal="left" vertical="center" wrapText="1"/>
    </xf>
    <xf numFmtId="0" fontId="16" fillId="2" borderId="1" xfId="0" applyFont="1" applyFill="1" applyBorder="1" applyAlignment="1">
      <alignment horizontal="center" wrapText="1"/>
    </xf>
    <xf numFmtId="166" fontId="18" fillId="3" borderId="1" xfId="0" applyNumberFormat="1" applyFont="1" applyFill="1" applyBorder="1" applyAlignment="1">
      <alignment wrapText="1"/>
    </xf>
    <xf numFmtId="166" fontId="17" fillId="3" borderId="1" xfId="0" applyNumberFormat="1" applyFont="1" applyFill="1" applyBorder="1" applyAlignment="1">
      <alignment wrapText="1"/>
    </xf>
    <xf numFmtId="0" fontId="20" fillId="0" borderId="0" xfId="0" applyFont="1"/>
    <xf numFmtId="164" fontId="18" fillId="4" borderId="7" xfId="2" applyFont="1" applyFill="1" applyBorder="1" applyAlignment="1">
      <alignment horizontal="center"/>
    </xf>
    <xf numFmtId="164" fontId="20" fillId="0" borderId="0" xfId="2" applyFont="1"/>
    <xf numFmtId="0" fontId="18" fillId="5" borderId="1" xfId="0" applyFont="1" applyFill="1" applyBorder="1" applyAlignment="1">
      <alignment horizontal="center"/>
    </xf>
    <xf numFmtId="0" fontId="18" fillId="7" borderId="1" xfId="0" applyFont="1" applyFill="1" applyBorder="1" applyAlignment="1">
      <alignment horizontal="right"/>
    </xf>
    <xf numFmtId="0" fontId="18" fillId="4" borderId="11" xfId="0" applyFont="1" applyFill="1" applyBorder="1" applyAlignment="1">
      <alignment horizontal="center"/>
    </xf>
    <xf numFmtId="0" fontId="23" fillId="0" borderId="1" xfId="0" applyFont="1" applyBorder="1" applyAlignment="1">
      <alignment horizontal="center" vertical="center"/>
    </xf>
    <xf numFmtId="167" fontId="16" fillId="2" borderId="1" xfId="0" applyNumberFormat="1" applyFont="1" applyFill="1" applyBorder="1" applyAlignment="1">
      <alignment horizontal="center" vertical="center" wrapText="1"/>
    </xf>
    <xf numFmtId="167" fontId="20" fillId="3" borderId="1" xfId="0" applyNumberFormat="1" applyFont="1" applyFill="1" applyBorder="1" applyAlignment="1">
      <alignment horizontal="center" wrapText="1"/>
    </xf>
    <xf numFmtId="167" fontId="23" fillId="3" borderId="1" xfId="0" applyNumberFormat="1" applyFont="1" applyFill="1" applyBorder="1" applyAlignment="1">
      <alignment horizontal="center" wrapText="1"/>
    </xf>
    <xf numFmtId="167" fontId="1" fillId="0" borderId="4" xfId="1" applyNumberFormat="1" applyFont="1" applyFill="1" applyBorder="1" applyAlignment="1">
      <alignment horizontal="center" vertical="center" wrapText="1"/>
    </xf>
    <xf numFmtId="167" fontId="16" fillId="3" borderId="6" xfId="0" applyNumberFormat="1" applyFont="1" applyFill="1" applyBorder="1" applyAlignment="1">
      <alignment horizontal="center" vertical="center" wrapText="1"/>
    </xf>
    <xf numFmtId="167" fontId="17" fillId="3" borderId="1" xfId="0" applyNumberFormat="1" applyFont="1" applyFill="1" applyBorder="1" applyAlignment="1">
      <alignment wrapText="1"/>
    </xf>
    <xf numFmtId="0" fontId="26" fillId="0" borderId="35" xfId="0" applyFont="1" applyBorder="1" applyAlignment="1">
      <alignment vertical="center"/>
    </xf>
    <xf numFmtId="0" fontId="0" fillId="0" borderId="0" xfId="0" applyAlignment="1">
      <alignment wrapText="1"/>
    </xf>
    <xf numFmtId="0" fontId="16" fillId="2" borderId="1" xfId="0" applyFont="1" applyFill="1" applyBorder="1" applyAlignment="1">
      <alignment vertical="center" wrapText="1"/>
    </xf>
    <xf numFmtId="166" fontId="4" fillId="0" borderId="4" xfId="1" applyNumberFormat="1" applyFont="1" applyFill="1" applyBorder="1" applyAlignment="1">
      <alignment vertical="center" wrapText="1"/>
    </xf>
    <xf numFmtId="166" fontId="14" fillId="2" borderId="1" xfId="0" applyNumberFormat="1" applyFont="1" applyFill="1" applyBorder="1" applyAlignment="1">
      <alignment wrapText="1"/>
    </xf>
    <xf numFmtId="0" fontId="25" fillId="0" borderId="33" xfId="6" applyFont="1" applyBorder="1" applyAlignment="1">
      <alignment horizontal="center" vertical="center" wrapText="1"/>
    </xf>
    <xf numFmtId="0" fontId="25" fillId="0" borderId="34" xfId="6" applyFont="1" applyBorder="1" applyAlignment="1">
      <alignment horizontal="center" vertical="center" wrapText="1"/>
    </xf>
    <xf numFmtId="0" fontId="16" fillId="2" borderId="4" xfId="0" applyFont="1" applyFill="1" applyBorder="1" applyAlignment="1">
      <alignment vertical="center" wrapText="1"/>
    </xf>
    <xf numFmtId="0" fontId="16" fillId="2" borderId="5" xfId="0" applyFont="1" applyFill="1" applyBorder="1" applyAlignment="1">
      <alignment vertical="center" wrapText="1"/>
    </xf>
    <xf numFmtId="0" fontId="16" fillId="2" borderId="4" xfId="0" applyFont="1" applyFill="1" applyBorder="1" applyAlignment="1">
      <alignment horizontal="left" vertical="center" wrapText="1"/>
    </xf>
    <xf numFmtId="0" fontId="16" fillId="2" borderId="5" xfId="0" applyFont="1" applyFill="1" applyBorder="1" applyAlignment="1">
      <alignment horizontal="left" vertical="center" wrapText="1"/>
    </xf>
    <xf numFmtId="0" fontId="14" fillId="2" borderId="4" xfId="0" applyFont="1" applyFill="1" applyBorder="1" applyAlignment="1">
      <alignment horizontal="right" vertical="center" wrapText="1"/>
    </xf>
    <xf numFmtId="0" fontId="14" fillId="2" borderId="6" xfId="0" applyFont="1" applyFill="1" applyBorder="1" applyAlignment="1">
      <alignment horizontal="right" vertical="center" wrapText="1"/>
    </xf>
    <xf numFmtId="0" fontId="14" fillId="2" borderId="5" xfId="0" applyFont="1" applyFill="1" applyBorder="1" applyAlignment="1">
      <alignment horizontal="right" vertical="center" wrapText="1"/>
    </xf>
    <xf numFmtId="0" fontId="14" fillId="5" borderId="6" xfId="0" applyFont="1" applyFill="1" applyBorder="1" applyAlignment="1">
      <alignment horizontal="left" wrapText="1"/>
    </xf>
    <xf numFmtId="0" fontId="16" fillId="2" borderId="1" xfId="0" applyFont="1" applyFill="1" applyBorder="1" applyAlignment="1">
      <alignment horizontal="left" vertical="center" wrapText="1"/>
    </xf>
    <xf numFmtId="0" fontId="14" fillId="2" borderId="1" xfId="0" applyFont="1" applyFill="1" applyBorder="1" applyAlignment="1">
      <alignment horizontal="right" vertical="center" wrapText="1"/>
    </xf>
    <xf numFmtId="0" fontId="14" fillId="5" borderId="0" xfId="0" applyFont="1" applyFill="1" applyAlignment="1">
      <alignment horizontal="center" vertical="center" wrapText="1"/>
    </xf>
    <xf numFmtId="0" fontId="2" fillId="0" borderId="9" xfId="5" applyFont="1" applyBorder="1" applyAlignment="1">
      <alignment horizontal="center" vertical="center" wrapText="1"/>
    </xf>
    <xf numFmtId="0" fontId="2" fillId="0" borderId="10" xfId="5" applyFont="1" applyBorder="1" applyAlignment="1">
      <alignment horizontal="center" vertical="center" wrapText="1"/>
    </xf>
    <xf numFmtId="0" fontId="2" fillId="0" borderId="11" xfId="5" applyFont="1" applyBorder="1" applyAlignment="1">
      <alignment horizontal="center" vertical="center" wrapText="1"/>
    </xf>
    <xf numFmtId="0" fontId="2" fillId="0" borderId="3" xfId="5" applyFont="1" applyBorder="1" applyAlignment="1">
      <alignment horizontal="center" vertical="center" wrapText="1"/>
    </xf>
    <xf numFmtId="0" fontId="24" fillId="0" borderId="12" xfId="5" applyFont="1" applyBorder="1" applyAlignment="1">
      <alignment horizontal="center" wrapText="1"/>
    </xf>
    <xf numFmtId="0" fontId="24" fillId="0" borderId="13" xfId="5" applyFont="1" applyBorder="1" applyAlignment="1">
      <alignment horizontal="center" wrapText="1"/>
    </xf>
    <xf numFmtId="0" fontId="14" fillId="5" borderId="6" xfId="0" applyFont="1" applyFill="1" applyBorder="1" applyAlignment="1">
      <alignment horizontal="center" vertical="center" wrapText="1"/>
    </xf>
    <xf numFmtId="0" fontId="16" fillId="2" borderId="4" xfId="0" applyFont="1" applyFill="1" applyBorder="1" applyAlignment="1">
      <alignment horizontal="center" vertical="center" wrapText="1"/>
    </xf>
    <xf numFmtId="0" fontId="16" fillId="2" borderId="5" xfId="0" applyFont="1" applyFill="1" applyBorder="1" applyAlignment="1">
      <alignment horizontal="center" vertical="center" wrapText="1"/>
    </xf>
    <xf numFmtId="0" fontId="2" fillId="0" borderId="1" xfId="5" applyFont="1" applyBorder="1" applyAlignment="1">
      <alignment horizontal="center" wrapText="1"/>
    </xf>
    <xf numFmtId="0" fontId="15" fillId="0" borderId="2" xfId="0" applyFont="1" applyBorder="1" applyAlignment="1">
      <alignment horizontal="left" vertical="center" wrapText="1"/>
    </xf>
    <xf numFmtId="0" fontId="3" fillId="6" borderId="4" xfId="5" applyFont="1" applyFill="1" applyBorder="1" applyAlignment="1">
      <alignment horizontal="center"/>
    </xf>
    <xf numFmtId="0" fontId="3" fillId="6" borderId="6" xfId="5" applyFont="1" applyFill="1" applyBorder="1" applyAlignment="1">
      <alignment horizontal="center"/>
    </xf>
    <xf numFmtId="0" fontId="3" fillId="6" borderId="5" xfId="5" applyFont="1" applyFill="1" applyBorder="1" applyAlignment="1">
      <alignment horizontal="center"/>
    </xf>
    <xf numFmtId="0" fontId="9" fillId="0" borderId="1" xfId="5" applyFont="1" applyBorder="1" applyAlignment="1">
      <alignment horizontal="center" vertical="center" wrapText="1"/>
    </xf>
    <xf numFmtId="0" fontId="8" fillId="0" borderId="4" xfId="5" applyFont="1" applyBorder="1" applyAlignment="1">
      <alignment horizontal="center" vertical="center"/>
    </xf>
    <xf numFmtId="0" fontId="8" fillId="0" borderId="6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14" fillId="2" borderId="4" xfId="0" applyFont="1" applyFill="1" applyBorder="1" applyAlignment="1">
      <alignment horizontal="center" vertical="center" wrapText="1"/>
    </xf>
    <xf numFmtId="0" fontId="14" fillId="2" borderId="5" xfId="0" applyFont="1" applyFill="1" applyBorder="1" applyAlignment="1">
      <alignment horizontal="center" vertical="center" wrapText="1"/>
    </xf>
    <xf numFmtId="0" fontId="25" fillId="0" borderId="33" xfId="6" applyFont="1" applyBorder="1" applyAlignment="1">
      <alignment horizontal="left" vertical="center" wrapText="1"/>
    </xf>
    <xf numFmtId="0" fontId="25" fillId="0" borderId="34" xfId="6" applyFont="1" applyBorder="1" applyAlignment="1">
      <alignment horizontal="left" vertical="center" wrapText="1"/>
    </xf>
    <xf numFmtId="0" fontId="23" fillId="0" borderId="6" xfId="0" applyFont="1" applyBorder="1" applyAlignment="1">
      <alignment horizontal="center"/>
    </xf>
    <xf numFmtId="0" fontId="23" fillId="0" borderId="5" xfId="0" applyFont="1" applyBorder="1" applyAlignment="1">
      <alignment horizontal="center"/>
    </xf>
    <xf numFmtId="0" fontId="23" fillId="0" borderId="6" xfId="0" applyFont="1" applyBorder="1" applyAlignment="1">
      <alignment horizontal="center" wrapText="1"/>
    </xf>
    <xf numFmtId="0" fontId="23" fillId="0" borderId="5" xfId="0" applyFont="1" applyBorder="1" applyAlignment="1">
      <alignment horizontal="center" wrapText="1"/>
    </xf>
    <xf numFmtId="0" fontId="0" fillId="0" borderId="8" xfId="0" applyBorder="1" applyAlignment="1">
      <alignment horizontal="right"/>
    </xf>
    <xf numFmtId="0" fontId="14" fillId="0" borderId="1" xfId="0" applyFont="1" applyBorder="1" applyAlignment="1">
      <alignment horizontal="center" vertical="center" wrapText="1"/>
    </xf>
    <xf numFmtId="0" fontId="14" fillId="5" borderId="8" xfId="0" applyFont="1" applyFill="1" applyBorder="1" applyAlignment="1">
      <alignment horizontal="center" wrapText="1"/>
    </xf>
    <xf numFmtId="0" fontId="14" fillId="5" borderId="6" xfId="0" applyFont="1" applyFill="1" applyBorder="1" applyAlignment="1">
      <alignment vertical="center" wrapText="1"/>
    </xf>
    <xf numFmtId="0" fontId="14" fillId="5" borderId="0" xfId="0" applyFont="1" applyFill="1" applyAlignment="1">
      <alignment vertical="center" wrapText="1"/>
    </xf>
    <xf numFmtId="0" fontId="14" fillId="5" borderId="6" xfId="0" applyFont="1" applyFill="1" applyBorder="1" applyAlignment="1">
      <alignment wrapText="1"/>
    </xf>
    <xf numFmtId="0" fontId="3" fillId="0" borderId="1" xfId="5" applyFont="1" applyBorder="1" applyAlignment="1">
      <alignment horizontal="center"/>
    </xf>
    <xf numFmtId="0" fontId="14" fillId="2" borderId="1" xfId="0" applyFont="1" applyFill="1" applyBorder="1" applyAlignment="1">
      <alignment horizontal="center" vertical="center" wrapText="1"/>
    </xf>
    <xf numFmtId="166" fontId="19" fillId="3" borderId="1" xfId="0" applyNumberFormat="1" applyFont="1" applyFill="1" applyBorder="1" applyAlignment="1">
      <alignment horizontal="center" vertical="center" wrapText="1"/>
    </xf>
    <xf numFmtId="0" fontId="19" fillId="3" borderId="1" xfId="0" applyFont="1" applyFill="1" applyBorder="1" applyAlignment="1">
      <alignment horizontal="center" vertical="center" wrapText="1"/>
    </xf>
    <xf numFmtId="0" fontId="14" fillId="5" borderId="8" xfId="0" applyFont="1" applyFill="1" applyBorder="1" applyAlignment="1">
      <alignment wrapText="1"/>
    </xf>
    <xf numFmtId="0" fontId="16" fillId="2" borderId="1" xfId="0" applyFont="1" applyFill="1" applyBorder="1" applyAlignment="1">
      <alignment vertical="center" wrapText="1"/>
    </xf>
    <xf numFmtId="0" fontId="18" fillId="0" borderId="1" xfId="0" applyFont="1" applyBorder="1" applyAlignment="1">
      <alignment horizontal="left"/>
    </xf>
    <xf numFmtId="0" fontId="2" fillId="0" borderId="1" xfId="5" applyFont="1" applyBorder="1" applyAlignment="1">
      <alignment horizontal="center"/>
    </xf>
    <xf numFmtId="0" fontId="2" fillId="2" borderId="1" xfId="5" applyFont="1" applyFill="1" applyBorder="1" applyAlignment="1">
      <alignment horizontal="center"/>
    </xf>
    <xf numFmtId="0" fontId="4" fillId="0" borderId="1" xfId="5" applyFont="1" applyBorder="1" applyAlignment="1">
      <alignment horizontal="center"/>
    </xf>
    <xf numFmtId="0" fontId="15" fillId="2" borderId="8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167" fontId="19" fillId="3" borderId="1" xfId="2" applyNumberFormat="1" applyFont="1" applyFill="1" applyBorder="1" applyAlignment="1">
      <alignment horizontal="center" vertical="center" wrapText="1"/>
    </xf>
    <xf numFmtId="0" fontId="23" fillId="8" borderId="20" xfId="0" applyFont="1" applyFill="1" applyBorder="1" applyAlignment="1">
      <alignment horizontal="justify" vertical="justify" wrapText="1"/>
    </xf>
    <xf numFmtId="0" fontId="23" fillId="8" borderId="21" xfId="0" applyFont="1" applyFill="1" applyBorder="1" applyAlignment="1">
      <alignment horizontal="justify" vertical="justify" wrapText="1"/>
    </xf>
    <xf numFmtId="0" fontId="23" fillId="8" borderId="31" xfId="0" applyFont="1" applyFill="1" applyBorder="1" applyAlignment="1">
      <alignment horizontal="justify" vertical="justify" wrapText="1"/>
    </xf>
    <xf numFmtId="0" fontId="23" fillId="8" borderId="22" xfId="0" applyFont="1" applyFill="1" applyBorder="1" applyAlignment="1">
      <alignment horizontal="justify" vertical="justify" wrapText="1"/>
    </xf>
    <xf numFmtId="0" fontId="18" fillId="4" borderId="15" xfId="0" applyFont="1" applyFill="1" applyBorder="1" applyAlignment="1">
      <alignment horizontal="center"/>
    </xf>
    <xf numFmtId="0" fontId="18" fillId="4" borderId="6" xfId="0" applyFont="1" applyFill="1" applyBorder="1" applyAlignment="1">
      <alignment horizontal="center"/>
    </xf>
    <xf numFmtId="0" fontId="18" fillId="4" borderId="16" xfId="0" applyFont="1" applyFill="1" applyBorder="1" applyAlignment="1">
      <alignment horizontal="center"/>
    </xf>
    <xf numFmtId="0" fontId="20" fillId="0" borderId="15" xfId="0" applyFont="1" applyBorder="1" applyAlignment="1">
      <alignment horizontal="left" vertical="top"/>
    </xf>
    <xf numFmtId="0" fontId="20" fillId="0" borderId="6" xfId="0" applyFont="1" applyBorder="1" applyAlignment="1">
      <alignment horizontal="left" vertical="top"/>
    </xf>
    <xf numFmtId="0" fontId="20" fillId="0" borderId="16" xfId="0" applyFont="1" applyBorder="1" applyAlignment="1">
      <alignment horizontal="left" vertical="top"/>
    </xf>
    <xf numFmtId="0" fontId="20" fillId="0" borderId="23" xfId="0" applyFont="1" applyBorder="1" applyAlignment="1">
      <alignment horizontal="left" vertical="top" wrapText="1"/>
    </xf>
    <xf numFmtId="0" fontId="20" fillId="0" borderId="24" xfId="0" applyFont="1" applyBorder="1" applyAlignment="1">
      <alignment horizontal="left" vertical="top" wrapText="1"/>
    </xf>
    <xf numFmtId="0" fontId="20" fillId="0" borderId="25" xfId="0" applyFont="1" applyBorder="1" applyAlignment="1">
      <alignment horizontal="left" vertical="top" wrapText="1"/>
    </xf>
    <xf numFmtId="0" fontId="18" fillId="4" borderId="26" xfId="0" applyFont="1" applyFill="1" applyBorder="1" applyAlignment="1">
      <alignment horizontal="center"/>
    </xf>
    <xf numFmtId="0" fontId="18" fillId="4" borderId="13" xfId="0" applyFont="1" applyFill="1" applyBorder="1" applyAlignment="1">
      <alignment horizontal="center"/>
    </xf>
    <xf numFmtId="0" fontId="18" fillId="5" borderId="14" xfId="0" applyFont="1" applyFill="1" applyBorder="1" applyAlignment="1">
      <alignment horizontal="center"/>
    </xf>
    <xf numFmtId="0" fontId="18" fillId="5" borderId="1" xfId="0" applyFont="1" applyFill="1" applyBorder="1" applyAlignment="1">
      <alignment horizontal="center"/>
    </xf>
    <xf numFmtId="0" fontId="20" fillId="0" borderId="14" xfId="0" applyFont="1" applyBorder="1" applyAlignment="1">
      <alignment horizontal="justify" vertical="justify" wrapText="1"/>
    </xf>
    <xf numFmtId="0" fontId="20" fillId="0" borderId="1" xfId="0" applyFont="1" applyBorder="1" applyAlignment="1">
      <alignment horizontal="justify" vertical="justify"/>
    </xf>
    <xf numFmtId="0" fontId="20" fillId="0" borderId="4" xfId="0" applyFont="1" applyBorder="1" applyAlignment="1">
      <alignment horizontal="justify" vertical="justify"/>
    </xf>
    <xf numFmtId="0" fontId="20" fillId="0" borderId="17" xfId="0" applyFont="1" applyBorder="1" applyAlignment="1">
      <alignment horizontal="justify" vertical="justify"/>
    </xf>
    <xf numFmtId="0" fontId="18" fillId="7" borderId="14" xfId="0" applyFont="1" applyFill="1" applyBorder="1" applyAlignment="1">
      <alignment horizontal="right"/>
    </xf>
    <xf numFmtId="0" fontId="18" fillId="7" borderId="1" xfId="0" applyFont="1" applyFill="1" applyBorder="1" applyAlignment="1">
      <alignment horizontal="right"/>
    </xf>
    <xf numFmtId="0" fontId="18" fillId="0" borderId="18" xfId="0" applyFont="1" applyBorder="1" applyAlignment="1">
      <alignment wrapText="1"/>
    </xf>
    <xf numFmtId="0" fontId="18" fillId="0" borderId="0" xfId="0" applyFont="1"/>
    <xf numFmtId="0" fontId="18" fillId="0" borderId="19" xfId="0" applyFont="1" applyBorder="1"/>
    <xf numFmtId="0" fontId="20" fillId="0" borderId="1" xfId="0" applyFont="1" applyBorder="1" applyAlignment="1">
      <alignment horizontal="justify" vertical="justify" wrapText="1"/>
    </xf>
    <xf numFmtId="0" fontId="20" fillId="0" borderId="4" xfId="0" applyFont="1" applyBorder="1" applyAlignment="1">
      <alignment horizontal="justify" vertical="justify" wrapText="1"/>
    </xf>
    <xf numFmtId="0" fontId="20" fillId="0" borderId="17" xfId="0" applyFont="1" applyBorder="1" applyAlignment="1">
      <alignment horizontal="justify" vertical="justify" wrapText="1"/>
    </xf>
    <xf numFmtId="0" fontId="22" fillId="0" borderId="12" xfId="0" applyFont="1" applyBorder="1" applyAlignment="1">
      <alignment horizontal="center" vertical="center" wrapText="1"/>
    </xf>
    <xf numFmtId="0" fontId="22" fillId="0" borderId="32" xfId="0" applyFont="1" applyBorder="1" applyAlignment="1">
      <alignment horizontal="center" vertical="center" wrapText="1"/>
    </xf>
    <xf numFmtId="0" fontId="21" fillId="0" borderId="12" xfId="0" applyFont="1" applyBorder="1" applyAlignment="1">
      <alignment horizontal="center" vertical="center"/>
    </xf>
    <xf numFmtId="0" fontId="21" fillId="0" borderId="13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/>
    </xf>
    <xf numFmtId="0" fontId="18" fillId="4" borderId="27" xfId="0" applyFont="1" applyFill="1" applyBorder="1" applyAlignment="1">
      <alignment horizontal="center"/>
    </xf>
    <xf numFmtId="0" fontId="18" fillId="4" borderId="28" xfId="0" applyFont="1" applyFill="1" applyBorder="1" applyAlignment="1">
      <alignment horizontal="center"/>
    </xf>
    <xf numFmtId="0" fontId="18" fillId="4" borderId="30" xfId="0" applyFont="1" applyFill="1" applyBorder="1" applyAlignment="1">
      <alignment horizontal="center"/>
    </xf>
    <xf numFmtId="0" fontId="18" fillId="4" borderId="29" xfId="0" applyFont="1" applyFill="1" applyBorder="1" applyAlignment="1">
      <alignment horizontal="center"/>
    </xf>
    <xf numFmtId="0" fontId="20" fillId="0" borderId="15" xfId="0" applyFont="1" applyBorder="1" applyAlignment="1">
      <alignment horizontal="left"/>
    </xf>
    <xf numFmtId="0" fontId="20" fillId="0" borderId="6" xfId="0" applyFont="1" applyBorder="1" applyAlignment="1">
      <alignment horizontal="left"/>
    </xf>
    <xf numFmtId="0" fontId="20" fillId="0" borderId="16" xfId="0" applyFont="1" applyBorder="1" applyAlignment="1">
      <alignment horizontal="left"/>
    </xf>
  </cellXfs>
  <cellStyles count="7">
    <cellStyle name="Millares" xfId="1" builtinId="3"/>
    <cellStyle name="Moneda [0]" xfId="2" builtinId="7"/>
    <cellStyle name="Normal" xfId="0" builtinId="0"/>
    <cellStyle name="Normal 2" xfId="3" xr:uid="{00000000-0005-0000-0000-000003000000}"/>
    <cellStyle name="Normal 26" xfId="6" xr:uid="{1381D111-BB0F-49CB-9F2E-CBDD5CDB10EB}"/>
    <cellStyle name="Normal 3" xfId="4" xr:uid="{00000000-0005-0000-0000-000004000000}"/>
    <cellStyle name="Normal 4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50800</xdr:colOff>
      <xdr:row>0</xdr:row>
      <xdr:rowOff>38100</xdr:rowOff>
    </xdr:from>
    <xdr:to>
      <xdr:col>0</xdr:col>
      <xdr:colOff>1358900</xdr:colOff>
      <xdr:row>3</xdr:row>
      <xdr:rowOff>190500</xdr:rowOff>
    </xdr:to>
    <xdr:pic>
      <xdr:nvPicPr>
        <xdr:cNvPr id="1096" name="Imagen 1">
          <a:extLst>
            <a:ext uri="{FF2B5EF4-FFF2-40B4-BE49-F238E27FC236}">
              <a16:creationId xmlns:a16="http://schemas.microsoft.com/office/drawing/2014/main" id="{A2BFBCF7-16C9-A92B-13CD-E7F8FE84C74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800" y="38100"/>
          <a:ext cx="130810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88900</xdr:rowOff>
    </xdr:from>
    <xdr:to>
      <xdr:col>0</xdr:col>
      <xdr:colOff>1295400</xdr:colOff>
      <xdr:row>3</xdr:row>
      <xdr:rowOff>190500</xdr:rowOff>
    </xdr:to>
    <xdr:pic>
      <xdr:nvPicPr>
        <xdr:cNvPr id="3117" name="Imagen 1">
          <a:extLst>
            <a:ext uri="{FF2B5EF4-FFF2-40B4-BE49-F238E27FC236}">
              <a16:creationId xmlns:a16="http://schemas.microsoft.com/office/drawing/2014/main" id="{405A59CA-7382-9F42-2268-1CBF73203A7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8900"/>
          <a:ext cx="1295400" cy="965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88900</xdr:colOff>
      <xdr:row>0</xdr:row>
      <xdr:rowOff>152400</xdr:rowOff>
    </xdr:from>
    <xdr:to>
      <xdr:col>0</xdr:col>
      <xdr:colOff>1028700</xdr:colOff>
      <xdr:row>3</xdr:row>
      <xdr:rowOff>114300</xdr:rowOff>
    </xdr:to>
    <xdr:pic>
      <xdr:nvPicPr>
        <xdr:cNvPr id="4102" name="Imagen 1">
          <a:extLst>
            <a:ext uri="{FF2B5EF4-FFF2-40B4-BE49-F238E27FC236}">
              <a16:creationId xmlns:a16="http://schemas.microsoft.com/office/drawing/2014/main" id="{478E9542-E4BC-FC0D-D6D3-8295043CEAA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00" y="152400"/>
          <a:ext cx="939800" cy="673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295275</xdr:colOff>
      <xdr:row>22</xdr:row>
      <xdr:rowOff>19050</xdr:rowOff>
    </xdr:from>
    <xdr:to>
      <xdr:col>1</xdr:col>
      <xdr:colOff>180975</xdr:colOff>
      <xdr:row>22</xdr:row>
      <xdr:rowOff>496021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C2627E0-42F9-974E-0ACA-472FCCF1A2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95275" y="10410825"/>
          <a:ext cx="1000125" cy="47697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62"/>
  <sheetViews>
    <sheetView tabSelected="1" view="pageBreakPreview" zoomScaleNormal="90" zoomScaleSheetLayoutView="100" workbookViewId="0">
      <selection sqref="A1:XFD1048576"/>
    </sheetView>
  </sheetViews>
  <sheetFormatPr baseColWidth="10" defaultRowHeight="15" x14ac:dyDescent="0.25"/>
  <cols>
    <col min="1" max="1" width="19.28515625" customWidth="1"/>
    <col min="2" max="2" width="56.7109375" customWidth="1"/>
    <col min="3" max="3" width="16" customWidth="1"/>
    <col min="4" max="4" width="18.7109375" customWidth="1"/>
    <col min="5" max="5" width="17.7109375" customWidth="1"/>
    <col min="6" max="6" width="25" customWidth="1"/>
  </cols>
  <sheetData>
    <row r="1" spans="1:10" ht="30" customHeight="1" x14ac:dyDescent="0.25">
      <c r="A1" s="58"/>
      <c r="B1" s="64" t="s">
        <v>18</v>
      </c>
      <c r="C1" s="65"/>
      <c r="D1" s="66"/>
      <c r="E1" s="49" t="s">
        <v>25</v>
      </c>
      <c r="F1" s="50"/>
    </row>
    <row r="2" spans="1:10" ht="18.75" customHeight="1" x14ac:dyDescent="0.25">
      <c r="A2" s="58"/>
      <c r="B2" s="63" t="s">
        <v>48</v>
      </c>
      <c r="C2" s="63"/>
      <c r="D2" s="63"/>
      <c r="E2" s="51"/>
      <c r="F2" s="52"/>
    </row>
    <row r="3" spans="1:10" ht="15.75" customHeight="1" x14ac:dyDescent="0.25">
      <c r="A3" s="58"/>
      <c r="B3" s="63"/>
      <c r="C3" s="63"/>
      <c r="D3" s="63"/>
      <c r="E3" s="53" t="s">
        <v>50</v>
      </c>
      <c r="F3" s="1" t="s">
        <v>52</v>
      </c>
    </row>
    <row r="4" spans="1:10" ht="16.899999999999999" customHeight="1" x14ac:dyDescent="0.25">
      <c r="A4" s="58"/>
      <c r="B4" s="63"/>
      <c r="C4" s="63"/>
      <c r="D4" s="63"/>
      <c r="E4" s="54"/>
      <c r="F4" s="2" t="s">
        <v>51</v>
      </c>
    </row>
    <row r="5" spans="1:10" ht="22.5" customHeight="1" x14ac:dyDescent="0.25">
      <c r="A5" s="60" t="s">
        <v>19</v>
      </c>
      <c r="B5" s="61"/>
      <c r="C5" s="61"/>
      <c r="D5" s="61"/>
      <c r="E5" s="61"/>
      <c r="F5" s="62"/>
    </row>
    <row r="6" spans="1:10" ht="22.5" customHeight="1" x14ac:dyDescent="0.25">
      <c r="A6" s="59" t="s">
        <v>17</v>
      </c>
      <c r="B6" s="59"/>
      <c r="C6" s="59"/>
      <c r="D6" s="59"/>
      <c r="E6" s="59"/>
      <c r="F6" s="59"/>
    </row>
    <row r="7" spans="1:10" ht="25.5" x14ac:dyDescent="0.25">
      <c r="A7" s="67" t="s">
        <v>2</v>
      </c>
      <c r="B7" s="68"/>
      <c r="C7" s="3" t="s">
        <v>3</v>
      </c>
      <c r="D7" s="3" t="s">
        <v>4</v>
      </c>
      <c r="E7" s="3" t="s">
        <v>9</v>
      </c>
      <c r="F7" s="3" t="s">
        <v>5</v>
      </c>
    </row>
    <row r="8" spans="1:10" ht="28.9" customHeight="1" x14ac:dyDescent="0.25">
      <c r="A8" s="55" t="s">
        <v>20</v>
      </c>
      <c r="B8" s="55"/>
      <c r="C8" s="55"/>
      <c r="D8" s="55"/>
      <c r="E8" s="55"/>
      <c r="F8" s="55"/>
    </row>
    <row r="9" spans="1:10" ht="26.25" x14ac:dyDescent="0.25">
      <c r="A9" s="56" t="s">
        <v>61</v>
      </c>
      <c r="B9" s="57"/>
      <c r="C9" s="7">
        <v>1</v>
      </c>
      <c r="D9" s="7">
        <v>1</v>
      </c>
      <c r="E9" s="28"/>
      <c r="F9" s="28">
        <f>+E9</f>
        <v>0</v>
      </c>
      <c r="G9" s="13"/>
      <c r="H9" s="13"/>
      <c r="I9" s="13"/>
      <c r="J9" s="13"/>
    </row>
    <row r="10" spans="1:10" x14ac:dyDescent="0.25">
      <c r="A10" s="42" t="s">
        <v>6</v>
      </c>
      <c r="B10" s="43"/>
      <c r="C10" s="43"/>
      <c r="D10" s="43"/>
      <c r="E10" s="44"/>
      <c r="F10" s="29"/>
    </row>
    <row r="11" spans="1:10" ht="24" customHeight="1" x14ac:dyDescent="0.25">
      <c r="A11" s="55" t="s">
        <v>21</v>
      </c>
      <c r="B11" s="55"/>
      <c r="C11" s="55"/>
      <c r="D11" s="55"/>
      <c r="E11" s="55"/>
      <c r="F11" s="55"/>
    </row>
    <row r="12" spans="1:10" x14ac:dyDescent="0.25">
      <c r="A12" s="40"/>
      <c r="B12" s="41"/>
      <c r="C12" s="7"/>
      <c r="D12" s="15"/>
      <c r="E12" s="8"/>
      <c r="F12" s="8"/>
    </row>
    <row r="13" spans="1:10" x14ac:dyDescent="0.25">
      <c r="A13" s="42" t="s">
        <v>6</v>
      </c>
      <c r="B13" s="43"/>
      <c r="C13" s="43"/>
      <c r="D13" s="43"/>
      <c r="E13" s="44"/>
      <c r="F13" s="9"/>
    </row>
    <row r="14" spans="1:10" ht="24" customHeight="1" thickBot="1" x14ac:dyDescent="0.3">
      <c r="A14" s="55" t="s">
        <v>22</v>
      </c>
      <c r="B14" s="55"/>
      <c r="C14" s="55"/>
      <c r="D14" s="55"/>
      <c r="E14" s="55"/>
      <c r="F14" s="55"/>
    </row>
    <row r="15" spans="1:10" ht="147" customHeight="1" thickBot="1" x14ac:dyDescent="0.3">
      <c r="A15" s="69" t="s">
        <v>65</v>
      </c>
      <c r="B15" s="70"/>
      <c r="C15" s="31"/>
      <c r="D15" s="31">
        <v>5</v>
      </c>
      <c r="E15" s="25">
        <v>480000000</v>
      </c>
      <c r="F15" s="25">
        <f>+E15*D15</f>
        <v>2400000000</v>
      </c>
    </row>
    <row r="16" spans="1:10" ht="36" customHeight="1" thickBot="1" x14ac:dyDescent="0.3">
      <c r="A16" s="36"/>
      <c r="B16" s="37"/>
      <c r="C16" s="31"/>
      <c r="D16" s="31"/>
      <c r="E16" s="25"/>
      <c r="F16" s="25"/>
    </row>
    <row r="17" spans="1:6" ht="24" customHeight="1" thickBot="1" x14ac:dyDescent="0.3">
      <c r="A17" s="36"/>
      <c r="B17" s="37"/>
      <c r="C17" s="31"/>
      <c r="D17" s="31"/>
      <c r="E17" s="25"/>
      <c r="F17" s="25"/>
    </row>
    <row r="18" spans="1:6" ht="24" customHeight="1" thickBot="1" x14ac:dyDescent="0.3">
      <c r="A18" s="36"/>
      <c r="B18" s="37"/>
      <c r="C18" s="31"/>
      <c r="D18" s="31"/>
      <c r="E18" s="25"/>
      <c r="F18" s="25"/>
    </row>
    <row r="19" spans="1:6" ht="34.15" customHeight="1" thickBot="1" x14ac:dyDescent="0.3">
      <c r="A19" s="36"/>
      <c r="B19" s="37"/>
      <c r="C19" s="31"/>
      <c r="D19" s="31"/>
      <c r="E19" s="25"/>
      <c r="F19" s="25"/>
    </row>
    <row r="20" spans="1:6" ht="24" customHeight="1" thickBot="1" x14ac:dyDescent="0.3">
      <c r="A20" s="36"/>
      <c r="B20" s="37"/>
      <c r="C20" s="31"/>
      <c r="D20" s="31"/>
      <c r="E20" s="25"/>
      <c r="F20" s="25"/>
    </row>
    <row r="21" spans="1:6" ht="24" customHeight="1" thickBot="1" x14ac:dyDescent="0.3">
      <c r="A21" s="36"/>
      <c r="B21" s="37"/>
      <c r="C21" s="31"/>
      <c r="D21" s="31"/>
      <c r="E21" s="25"/>
      <c r="F21" s="25"/>
    </row>
    <row r="22" spans="1:6" ht="24" customHeight="1" thickBot="1" x14ac:dyDescent="0.3">
      <c r="A22" s="36"/>
      <c r="B22" s="37"/>
      <c r="C22" s="31"/>
      <c r="D22" s="31"/>
      <c r="E22" s="25"/>
      <c r="F22" s="25"/>
    </row>
    <row r="23" spans="1:6" ht="24" customHeight="1" thickBot="1" x14ac:dyDescent="0.3">
      <c r="A23" s="36"/>
      <c r="B23" s="37"/>
      <c r="C23" s="31"/>
      <c r="D23" s="31"/>
      <c r="E23" s="25"/>
      <c r="F23" s="25"/>
    </row>
    <row r="24" spans="1:6" ht="24" customHeight="1" x14ac:dyDescent="0.25">
      <c r="A24" s="71"/>
      <c r="B24" s="72"/>
      <c r="C24" s="24"/>
      <c r="D24" s="3"/>
      <c r="E24" s="25"/>
      <c r="F24" s="25"/>
    </row>
    <row r="25" spans="1:6" ht="39" customHeight="1" x14ac:dyDescent="0.25">
      <c r="A25" s="73"/>
      <c r="B25" s="74"/>
      <c r="C25" s="24"/>
      <c r="D25" s="3"/>
      <c r="E25" s="25"/>
      <c r="F25" s="25"/>
    </row>
    <row r="26" spans="1:6" ht="15.75" x14ac:dyDescent="0.25">
      <c r="A26" s="40"/>
      <c r="B26" s="41"/>
      <c r="C26" s="7"/>
      <c r="D26" s="15"/>
      <c r="E26" s="14"/>
      <c r="F26" s="14">
        <f>E26*D26</f>
        <v>0</v>
      </c>
    </row>
    <row r="27" spans="1:6" x14ac:dyDescent="0.25">
      <c r="A27" s="47" t="s">
        <v>6</v>
      </c>
      <c r="B27" s="47"/>
      <c r="C27" s="47"/>
      <c r="D27" s="47"/>
      <c r="E27" s="47"/>
      <c r="F27" s="27">
        <f>F15+F16+F17+F18+F19+F20+F21+F22+F23+F25</f>
        <v>2400000000</v>
      </c>
    </row>
    <row r="28" spans="1:6" ht="24" customHeight="1" thickBot="1" x14ac:dyDescent="0.3">
      <c r="A28" s="48" t="s">
        <v>23</v>
      </c>
      <c r="B28" s="48"/>
      <c r="C28" s="48"/>
      <c r="D28" s="48"/>
      <c r="E28" s="48"/>
      <c r="F28" s="48"/>
    </row>
    <row r="29" spans="1:6" ht="24" customHeight="1" thickBot="1" x14ac:dyDescent="0.3">
      <c r="A29" s="36"/>
      <c r="B29" s="37"/>
      <c r="C29" s="31"/>
      <c r="D29" s="31"/>
      <c r="E29" s="25"/>
      <c r="F29" s="25"/>
    </row>
    <row r="30" spans="1:6" ht="36" customHeight="1" thickBot="1" x14ac:dyDescent="0.3">
      <c r="A30" s="36"/>
      <c r="B30" s="37"/>
      <c r="C30" s="31"/>
      <c r="D30" s="31"/>
      <c r="E30" s="25"/>
      <c r="F30" s="25"/>
    </row>
    <row r="31" spans="1:6" ht="24" customHeight="1" thickBot="1" x14ac:dyDescent="0.3">
      <c r="A31" s="36"/>
      <c r="B31" s="37"/>
      <c r="C31" s="31"/>
      <c r="D31" s="31"/>
      <c r="E31" s="25"/>
      <c r="F31" s="25"/>
    </row>
    <row r="32" spans="1:6" ht="24" customHeight="1" thickBot="1" x14ac:dyDescent="0.3">
      <c r="A32" s="36"/>
      <c r="B32" s="37"/>
      <c r="C32" s="31"/>
      <c r="D32" s="31"/>
      <c r="E32" s="25"/>
      <c r="F32" s="25"/>
    </row>
    <row r="33" spans="1:6" ht="34.15" customHeight="1" thickBot="1" x14ac:dyDescent="0.3">
      <c r="A33" s="36"/>
      <c r="B33" s="37"/>
      <c r="C33" s="31"/>
      <c r="D33" s="31"/>
      <c r="E33" s="25"/>
      <c r="F33" s="25"/>
    </row>
    <row r="34" spans="1:6" ht="24" customHeight="1" thickBot="1" x14ac:dyDescent="0.3">
      <c r="A34" s="36"/>
      <c r="B34" s="37"/>
      <c r="C34" s="31"/>
      <c r="D34" s="31"/>
      <c r="E34" s="25"/>
      <c r="F34" s="25"/>
    </row>
    <row r="35" spans="1:6" ht="24" customHeight="1" thickBot="1" x14ac:dyDescent="0.3">
      <c r="A35" s="36"/>
      <c r="B35" s="37"/>
      <c r="C35" s="31"/>
      <c r="D35" s="31"/>
      <c r="E35" s="25"/>
      <c r="F35" s="25"/>
    </row>
    <row r="36" spans="1:6" ht="24" customHeight="1" thickBot="1" x14ac:dyDescent="0.3">
      <c r="A36" s="36"/>
      <c r="B36" s="37"/>
      <c r="C36" s="31"/>
      <c r="D36" s="31"/>
      <c r="E36" s="25"/>
      <c r="F36" s="25"/>
    </row>
    <row r="37" spans="1:6" ht="24" customHeight="1" thickBot="1" x14ac:dyDescent="0.3">
      <c r="A37" s="36"/>
      <c r="B37" s="37"/>
      <c r="C37" s="31"/>
      <c r="D37" s="31"/>
      <c r="E37" s="25"/>
      <c r="F37" s="25"/>
    </row>
    <row r="38" spans="1:6" ht="15.75" x14ac:dyDescent="0.25">
      <c r="A38" s="46"/>
      <c r="B38" s="46"/>
      <c r="C38" s="7"/>
      <c r="D38" s="15"/>
      <c r="E38" s="14"/>
      <c r="F38" s="14">
        <f>E38*D38</f>
        <v>0</v>
      </c>
    </row>
    <row r="39" spans="1:6" ht="26.65" customHeight="1" x14ac:dyDescent="0.25">
      <c r="A39" s="40"/>
      <c r="B39" s="41"/>
      <c r="C39" s="7"/>
      <c r="D39" s="15"/>
      <c r="E39" s="14"/>
      <c r="F39" s="14">
        <f>E39*D39</f>
        <v>0</v>
      </c>
    </row>
    <row r="40" spans="1:6" ht="15.75" x14ac:dyDescent="0.25">
      <c r="A40" s="42" t="s">
        <v>6</v>
      </c>
      <c r="B40" s="43"/>
      <c r="C40" s="43"/>
      <c r="D40" s="43"/>
      <c r="E40" s="44"/>
      <c r="F40" s="16">
        <f>+SUM(F29:F37)</f>
        <v>0</v>
      </c>
    </row>
    <row r="41" spans="1:6" ht="12.4" customHeight="1" thickBot="1" x14ac:dyDescent="0.3">
      <c r="A41" s="45" t="s">
        <v>24</v>
      </c>
      <c r="B41" s="45"/>
      <c r="C41" s="45"/>
      <c r="D41" s="45"/>
      <c r="E41" s="45"/>
      <c r="F41" s="45"/>
    </row>
    <row r="42" spans="1:6" ht="84" customHeight="1" thickBot="1" x14ac:dyDescent="0.3">
      <c r="A42" s="36">
        <v>5</v>
      </c>
      <c r="B42" s="37"/>
      <c r="C42" s="31"/>
      <c r="D42" s="31"/>
      <c r="E42" s="25"/>
      <c r="F42" s="25"/>
    </row>
    <row r="43" spans="1:6" ht="36" customHeight="1" thickBot="1" x14ac:dyDescent="0.3">
      <c r="A43" s="36"/>
      <c r="B43" s="37"/>
      <c r="C43" s="31"/>
      <c r="D43" s="31"/>
      <c r="E43" s="25"/>
      <c r="F43" s="25"/>
    </row>
    <row r="44" spans="1:6" ht="24" customHeight="1" thickBot="1" x14ac:dyDescent="0.3">
      <c r="A44" s="36"/>
      <c r="B44" s="37"/>
      <c r="C44" s="31"/>
      <c r="D44" s="31"/>
      <c r="E44" s="25"/>
      <c r="F44" s="25"/>
    </row>
    <row r="45" spans="1:6" ht="24" customHeight="1" thickBot="1" x14ac:dyDescent="0.3">
      <c r="A45" s="36"/>
      <c r="B45" s="37"/>
      <c r="C45" s="31"/>
      <c r="D45" s="31"/>
      <c r="E45" s="25"/>
      <c r="F45" s="25"/>
    </row>
    <row r="46" spans="1:6" ht="34.15" customHeight="1" thickBot="1" x14ac:dyDescent="0.3">
      <c r="A46" s="36"/>
      <c r="B46" s="37"/>
      <c r="C46" s="31"/>
      <c r="D46" s="31"/>
      <c r="E46" s="25"/>
      <c r="F46" s="25"/>
    </row>
    <row r="47" spans="1:6" ht="24" customHeight="1" thickBot="1" x14ac:dyDescent="0.3">
      <c r="A47" s="36"/>
      <c r="B47" s="37"/>
      <c r="C47" s="31"/>
      <c r="D47" s="31"/>
      <c r="E47" s="25"/>
      <c r="F47" s="25"/>
    </row>
    <row r="48" spans="1:6" ht="24" customHeight="1" thickBot="1" x14ac:dyDescent="0.3">
      <c r="A48" s="36"/>
      <c r="B48" s="37"/>
      <c r="C48" s="31"/>
      <c r="D48" s="31"/>
      <c r="E48" s="25"/>
      <c r="F48" s="25"/>
    </row>
    <row r="49" spans="1:6" ht="24" customHeight="1" thickBot="1" x14ac:dyDescent="0.3">
      <c r="A49" s="36"/>
      <c r="B49" s="37"/>
      <c r="C49" s="31"/>
      <c r="D49" s="31"/>
      <c r="E49" s="25"/>
      <c r="F49" s="25"/>
    </row>
    <row r="50" spans="1:6" ht="24" customHeight="1" thickBot="1" x14ac:dyDescent="0.3">
      <c r="A50" s="36"/>
      <c r="B50" s="37"/>
      <c r="C50" s="31"/>
      <c r="D50" s="31"/>
      <c r="E50" s="25"/>
      <c r="F50" s="25"/>
    </row>
    <row r="51" spans="1:6" ht="15.75" x14ac:dyDescent="0.25">
      <c r="A51" s="38"/>
      <c r="B51" s="39"/>
      <c r="C51" s="7"/>
      <c r="D51" s="15"/>
      <c r="E51" s="14"/>
      <c r="F51" s="14">
        <f>E51*D51</f>
        <v>0</v>
      </c>
    </row>
    <row r="52" spans="1:6" ht="15.75" x14ac:dyDescent="0.25">
      <c r="A52" s="38"/>
      <c r="B52" s="39"/>
      <c r="C52" s="7"/>
      <c r="D52" s="15"/>
      <c r="E52" s="14"/>
      <c r="F52" s="14">
        <f>E52*D52</f>
        <v>0</v>
      </c>
    </row>
    <row r="53" spans="1:6" ht="15.75" x14ac:dyDescent="0.25">
      <c r="A53" s="38"/>
      <c r="B53" s="39"/>
      <c r="C53" s="7"/>
      <c r="D53" s="15"/>
      <c r="E53" s="14"/>
      <c r="F53" s="14">
        <f>E53*D53</f>
        <v>0</v>
      </c>
    </row>
    <row r="54" spans="1:6" ht="15.75" x14ac:dyDescent="0.25">
      <c r="A54" s="42" t="s">
        <v>6</v>
      </c>
      <c r="B54" s="43"/>
      <c r="C54" s="43"/>
      <c r="D54" s="43"/>
      <c r="E54" s="44"/>
      <c r="F54" s="16">
        <f>+SUM(F42:F50)</f>
        <v>0</v>
      </c>
    </row>
    <row r="55" spans="1:6" ht="24" customHeight="1" x14ac:dyDescent="0.25">
      <c r="A55" s="77" t="s">
        <v>7</v>
      </c>
      <c r="B55" s="77"/>
      <c r="C55" s="77"/>
      <c r="D55" s="77"/>
      <c r="E55" s="77"/>
      <c r="F55" s="77"/>
    </row>
    <row r="56" spans="1:6" x14ac:dyDescent="0.25">
      <c r="A56" s="40"/>
      <c r="B56" s="41"/>
      <c r="C56" s="7"/>
      <c r="D56" s="9"/>
      <c r="E56" s="9">
        <v>0</v>
      </c>
      <c r="F56" s="9">
        <v>0</v>
      </c>
    </row>
    <row r="57" spans="1:6" x14ac:dyDescent="0.25">
      <c r="A57" s="40"/>
      <c r="B57" s="41"/>
      <c r="C57" s="7"/>
      <c r="D57" s="9"/>
      <c r="E57" s="9">
        <v>0</v>
      </c>
      <c r="F57" s="9">
        <v>0</v>
      </c>
    </row>
    <row r="58" spans="1:6" x14ac:dyDescent="0.25">
      <c r="A58" s="10"/>
      <c r="B58" s="11"/>
      <c r="C58" s="7"/>
      <c r="D58" s="9"/>
      <c r="E58" s="9">
        <v>0</v>
      </c>
      <c r="F58" s="9">
        <v>0</v>
      </c>
    </row>
    <row r="59" spans="1:6" ht="15.75" x14ac:dyDescent="0.25">
      <c r="A59" s="42" t="s">
        <v>6</v>
      </c>
      <c r="B59" s="43"/>
      <c r="C59" s="43"/>
      <c r="D59" s="43"/>
      <c r="E59" s="44"/>
      <c r="F59" s="26">
        <f>+F27</f>
        <v>2400000000</v>
      </c>
    </row>
    <row r="60" spans="1:6" ht="24" customHeight="1" x14ac:dyDescent="0.25">
      <c r="A60" s="76" t="s">
        <v>8</v>
      </c>
      <c r="B60" s="76"/>
      <c r="C60" s="76"/>
      <c r="D60" s="76"/>
      <c r="E60" s="76"/>
      <c r="F60" s="76"/>
    </row>
    <row r="61" spans="1:6" ht="15" customHeight="1" x14ac:dyDescent="0.25">
      <c r="A61" s="75" t="s">
        <v>26</v>
      </c>
      <c r="B61" s="75"/>
      <c r="C61" s="75"/>
      <c r="D61" s="75"/>
      <c r="E61" s="75"/>
      <c r="F61" s="75"/>
    </row>
    <row r="62" spans="1:6" ht="30.75" customHeight="1" x14ac:dyDescent="0.25"/>
  </sheetData>
  <mergeCells count="62">
    <mergeCell ref="A34:B34"/>
    <mergeCell ref="A35:B35"/>
    <mergeCell ref="A36:B36"/>
    <mergeCell ref="A37:B37"/>
    <mergeCell ref="A42:B42"/>
    <mergeCell ref="A43:B43"/>
    <mergeCell ref="A44:B44"/>
    <mergeCell ref="A45:B45"/>
    <mergeCell ref="A46:B46"/>
    <mergeCell ref="A47:B47"/>
    <mergeCell ref="A61:F61"/>
    <mergeCell ref="A60:D60"/>
    <mergeCell ref="E60:F60"/>
    <mergeCell ref="A53:B53"/>
    <mergeCell ref="A59:E59"/>
    <mergeCell ref="A56:B56"/>
    <mergeCell ref="A54:E54"/>
    <mergeCell ref="A57:B57"/>
    <mergeCell ref="A55:F55"/>
    <mergeCell ref="A11:F11"/>
    <mergeCell ref="A12:B12"/>
    <mergeCell ref="A31:B31"/>
    <mergeCell ref="A32:B32"/>
    <mergeCell ref="A33:B33"/>
    <mergeCell ref="A29:B29"/>
    <mergeCell ref="A30:B30"/>
    <mergeCell ref="A17:B17"/>
    <mergeCell ref="A21:B21"/>
    <mergeCell ref="A20:B20"/>
    <mergeCell ref="A19:B19"/>
    <mergeCell ref="A13:E13"/>
    <mergeCell ref="A14:F14"/>
    <mergeCell ref="A15:B15"/>
    <mergeCell ref="A24:B24"/>
    <mergeCell ref="A25:B25"/>
    <mergeCell ref="E1:F2"/>
    <mergeCell ref="E3:E4"/>
    <mergeCell ref="A8:F8"/>
    <mergeCell ref="A10:E10"/>
    <mergeCell ref="A9:B9"/>
    <mergeCell ref="A1:A4"/>
    <mergeCell ref="A6:F6"/>
    <mergeCell ref="A5:F5"/>
    <mergeCell ref="B2:D4"/>
    <mergeCell ref="B1:D1"/>
    <mergeCell ref="A7:B7"/>
    <mergeCell ref="A16:B16"/>
    <mergeCell ref="A23:B23"/>
    <mergeCell ref="A22:B22"/>
    <mergeCell ref="A18:B18"/>
    <mergeCell ref="A52:B52"/>
    <mergeCell ref="A51:B51"/>
    <mergeCell ref="A26:B26"/>
    <mergeCell ref="A40:E40"/>
    <mergeCell ref="A41:F41"/>
    <mergeCell ref="A39:B39"/>
    <mergeCell ref="A38:B38"/>
    <mergeCell ref="A27:E27"/>
    <mergeCell ref="A28:F28"/>
    <mergeCell ref="A48:B48"/>
    <mergeCell ref="A49:B49"/>
    <mergeCell ref="A50:B50"/>
  </mergeCells>
  <pageMargins left="0.59055118110236227" right="0.23622047244094491" top="1.0629921259842521" bottom="0.74803149606299213" header="0.31496062992125984" footer="0.31496062992125984"/>
  <pageSetup scale="5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F41"/>
  <sheetViews>
    <sheetView view="pageBreakPreview" zoomScale="80" zoomScaleNormal="90" zoomScaleSheetLayoutView="80" workbookViewId="0">
      <selection activeCell="A8" sqref="A8:B8"/>
    </sheetView>
  </sheetViews>
  <sheetFormatPr baseColWidth="10" defaultRowHeight="15" x14ac:dyDescent="0.25"/>
  <cols>
    <col min="1" max="1" width="19.28515625" customWidth="1"/>
    <col min="2" max="2" width="22.28515625" customWidth="1"/>
    <col min="3" max="3" width="18.140625" customWidth="1"/>
    <col min="4" max="4" width="18.7109375" customWidth="1"/>
    <col min="5" max="5" width="21.7109375" customWidth="1"/>
    <col min="6" max="6" width="21.42578125" customWidth="1"/>
  </cols>
  <sheetData>
    <row r="1" spans="1:6" ht="35.25" customHeight="1" x14ac:dyDescent="0.25">
      <c r="A1" s="58"/>
      <c r="B1" s="64" t="s">
        <v>18</v>
      </c>
      <c r="C1" s="65"/>
      <c r="D1" s="66"/>
      <c r="E1" s="49" t="s">
        <v>25</v>
      </c>
      <c r="F1" s="50"/>
    </row>
    <row r="2" spans="1:6" ht="18.75" customHeight="1" x14ac:dyDescent="0.25">
      <c r="A2" s="58"/>
      <c r="B2" s="63" t="s">
        <v>48</v>
      </c>
      <c r="C2" s="63"/>
      <c r="D2" s="63"/>
      <c r="E2" s="51"/>
      <c r="F2" s="52"/>
    </row>
    <row r="3" spans="1:6" ht="15.75" customHeight="1" x14ac:dyDescent="0.25">
      <c r="A3" s="58"/>
      <c r="B3" s="63"/>
      <c r="C3" s="63"/>
      <c r="D3" s="63"/>
      <c r="E3" s="53" t="s">
        <v>50</v>
      </c>
      <c r="F3" s="1" t="s">
        <v>53</v>
      </c>
    </row>
    <row r="4" spans="1:6" ht="15.75" customHeight="1" x14ac:dyDescent="0.25">
      <c r="A4" s="58"/>
      <c r="B4" s="63"/>
      <c r="C4" s="63"/>
      <c r="D4" s="63"/>
      <c r="E4" s="54"/>
      <c r="F4" s="2" t="s">
        <v>51</v>
      </c>
    </row>
    <row r="5" spans="1:6" ht="18.75" customHeight="1" x14ac:dyDescent="0.25">
      <c r="A5" s="60" t="s">
        <v>47</v>
      </c>
      <c r="B5" s="61"/>
      <c r="C5" s="61"/>
      <c r="D5" s="61"/>
      <c r="E5" s="61"/>
      <c r="F5" s="62"/>
    </row>
    <row r="6" spans="1:6" ht="29.25" customHeight="1" x14ac:dyDescent="0.25">
      <c r="A6" s="67" t="s">
        <v>2</v>
      </c>
      <c r="B6" s="68"/>
      <c r="C6" s="3" t="s">
        <v>3</v>
      </c>
      <c r="D6" s="3" t="s">
        <v>4</v>
      </c>
      <c r="E6" s="3" t="s">
        <v>9</v>
      </c>
      <c r="F6" s="3" t="s">
        <v>5</v>
      </c>
    </row>
    <row r="7" spans="1:6" x14ac:dyDescent="0.25">
      <c r="A7" s="78" t="s">
        <v>35</v>
      </c>
      <c r="B7" s="78"/>
      <c r="C7" s="78"/>
      <c r="D7" s="78"/>
      <c r="E7" s="78"/>
      <c r="F7" s="78"/>
    </row>
    <row r="8" spans="1:6" s="32" customFormat="1" ht="82.5" customHeight="1" x14ac:dyDescent="0.25">
      <c r="A8" s="38" t="s">
        <v>65</v>
      </c>
      <c r="B8" s="39"/>
      <c r="C8" s="33" t="s">
        <v>58</v>
      </c>
      <c r="D8" s="8">
        <v>5</v>
      </c>
      <c r="E8" s="34">
        <v>480000000</v>
      </c>
      <c r="F8" s="34">
        <f t="shared" ref="F8" si="0">E8*D8</f>
        <v>2400000000</v>
      </c>
    </row>
    <row r="9" spans="1:6" ht="18" x14ac:dyDescent="0.25">
      <c r="A9" s="42" t="s">
        <v>6</v>
      </c>
      <c r="B9" s="43"/>
      <c r="C9" s="43"/>
      <c r="D9" s="43"/>
      <c r="E9" s="44"/>
      <c r="F9" s="17">
        <f>+SUM(F8:F8)</f>
        <v>2400000000</v>
      </c>
    </row>
    <row r="10" spans="1:6" x14ac:dyDescent="0.25">
      <c r="A10" s="78" t="s">
        <v>27</v>
      </c>
      <c r="B10" s="78"/>
      <c r="C10" s="78"/>
      <c r="D10" s="78"/>
      <c r="E10" s="78"/>
      <c r="F10" s="78"/>
    </row>
    <row r="11" spans="1:6" ht="15.75" x14ac:dyDescent="0.25">
      <c r="A11" s="46"/>
      <c r="B11" s="46"/>
      <c r="C11" s="7"/>
      <c r="D11" s="15"/>
      <c r="E11" s="14"/>
      <c r="F11" s="14"/>
    </row>
    <row r="12" spans="1:6" ht="15.75" x14ac:dyDescent="0.25">
      <c r="A12" s="40"/>
      <c r="B12" s="41"/>
      <c r="C12" s="7"/>
      <c r="D12" s="15"/>
      <c r="E12" s="14"/>
      <c r="F12" s="14"/>
    </row>
    <row r="13" spans="1:6" ht="18" x14ac:dyDescent="0.25">
      <c r="A13" s="47" t="s">
        <v>6</v>
      </c>
      <c r="B13" s="47"/>
      <c r="C13" s="47"/>
      <c r="D13" s="47"/>
      <c r="E13" s="47"/>
      <c r="F13" s="17">
        <f>F11+F12</f>
        <v>0</v>
      </c>
    </row>
    <row r="14" spans="1:6" x14ac:dyDescent="0.25">
      <c r="A14" s="79" t="s">
        <v>28</v>
      </c>
      <c r="B14" s="79"/>
      <c r="C14" s="79"/>
      <c r="D14" s="79"/>
      <c r="E14" s="79"/>
      <c r="F14" s="79"/>
    </row>
    <row r="15" spans="1:6" x14ac:dyDescent="0.25">
      <c r="A15" s="10" t="s">
        <v>32</v>
      </c>
      <c r="B15" s="11"/>
      <c r="C15" s="7" t="s">
        <v>59</v>
      </c>
      <c r="D15" s="9"/>
      <c r="E15" s="9"/>
      <c r="F15" s="9"/>
    </row>
    <row r="16" spans="1:6" x14ac:dyDescent="0.25">
      <c r="A16" s="40" t="s">
        <v>33</v>
      </c>
      <c r="B16" s="41"/>
      <c r="C16" s="7" t="s">
        <v>59</v>
      </c>
      <c r="D16" s="9"/>
      <c r="E16" s="9"/>
      <c r="F16" s="9"/>
    </row>
    <row r="17" spans="1:6" x14ac:dyDescent="0.25">
      <c r="A17" s="40" t="s">
        <v>34</v>
      </c>
      <c r="B17" s="41"/>
      <c r="C17" s="7" t="s">
        <v>59</v>
      </c>
      <c r="D17" s="9"/>
      <c r="E17" s="9"/>
      <c r="F17" s="9"/>
    </row>
    <row r="18" spans="1:6" x14ac:dyDescent="0.25">
      <c r="A18" s="42" t="s">
        <v>6</v>
      </c>
      <c r="B18" s="43"/>
      <c r="C18" s="43"/>
      <c r="D18" s="43"/>
      <c r="E18" s="44"/>
      <c r="F18" s="9"/>
    </row>
    <row r="19" spans="1:6" x14ac:dyDescent="0.25">
      <c r="A19" s="80" t="s">
        <v>29</v>
      </c>
      <c r="B19" s="80"/>
      <c r="C19" s="80"/>
      <c r="D19" s="80"/>
      <c r="E19" s="80"/>
      <c r="F19" s="80"/>
    </row>
    <row r="20" spans="1:6" s="32" customFormat="1" ht="35.450000000000003" customHeight="1" x14ac:dyDescent="0.25">
      <c r="A20" s="86"/>
      <c r="B20" s="86"/>
      <c r="C20" s="33"/>
      <c r="D20" s="8"/>
      <c r="E20" s="34"/>
      <c r="F20" s="34"/>
    </row>
    <row r="21" spans="1:6" s="32" customFormat="1" ht="35.450000000000003" customHeight="1" x14ac:dyDescent="0.25">
      <c r="A21" s="38"/>
      <c r="B21" s="39"/>
      <c r="C21" s="33"/>
      <c r="D21" s="8"/>
      <c r="E21" s="34"/>
      <c r="F21" s="34"/>
    </row>
    <row r="22" spans="1:6" s="32" customFormat="1" ht="35.450000000000003" customHeight="1" x14ac:dyDescent="0.25">
      <c r="A22" s="38"/>
      <c r="B22" s="39"/>
      <c r="C22" s="33"/>
      <c r="D22" s="8"/>
      <c r="E22" s="34"/>
      <c r="F22" s="34"/>
    </row>
    <row r="23" spans="1:6" s="32" customFormat="1" ht="35.450000000000003" customHeight="1" x14ac:dyDescent="0.25">
      <c r="A23" s="38"/>
      <c r="B23" s="39"/>
      <c r="C23" s="33"/>
      <c r="D23" s="8"/>
      <c r="E23" s="34"/>
      <c r="F23" s="34"/>
    </row>
    <row r="24" spans="1:6" s="32" customFormat="1" ht="35.450000000000003" customHeight="1" x14ac:dyDescent="0.25">
      <c r="A24" s="38"/>
      <c r="B24" s="39"/>
      <c r="C24" s="33"/>
      <c r="D24" s="8"/>
      <c r="E24" s="34"/>
      <c r="F24" s="34"/>
    </row>
    <row r="25" spans="1:6" x14ac:dyDescent="0.25">
      <c r="A25" s="42" t="s">
        <v>6</v>
      </c>
      <c r="B25" s="43"/>
      <c r="C25" s="43"/>
      <c r="D25" s="43"/>
      <c r="E25" s="44"/>
      <c r="F25" s="35">
        <f>+SUM(F20:F24)</f>
        <v>0</v>
      </c>
    </row>
    <row r="26" spans="1:6" x14ac:dyDescent="0.25">
      <c r="A26" s="85" t="s">
        <v>30</v>
      </c>
      <c r="B26" s="85"/>
      <c r="C26" s="85"/>
      <c r="D26" s="85"/>
      <c r="E26" s="85"/>
      <c r="F26" s="85"/>
    </row>
    <row r="27" spans="1:6" x14ac:dyDescent="0.25">
      <c r="A27" s="56" t="s">
        <v>60</v>
      </c>
      <c r="B27" s="57"/>
      <c r="C27" s="7"/>
      <c r="D27" s="9"/>
      <c r="E27" s="9"/>
      <c r="F27" s="9"/>
    </row>
    <row r="28" spans="1:6" x14ac:dyDescent="0.25">
      <c r="A28" s="47" t="s">
        <v>6</v>
      </c>
      <c r="B28" s="47"/>
      <c r="C28" s="47"/>
      <c r="D28" s="47"/>
      <c r="E28" s="47"/>
      <c r="F28" s="9"/>
    </row>
    <row r="29" spans="1:6" ht="19.5" customHeight="1" x14ac:dyDescent="0.25">
      <c r="A29" s="82" t="s">
        <v>16</v>
      </c>
      <c r="B29" s="82"/>
      <c r="C29" s="82"/>
      <c r="D29" s="82"/>
      <c r="E29" s="83">
        <f>F13+F9+F18+F25+F28</f>
        <v>2400000000</v>
      </c>
      <c r="F29" s="84"/>
    </row>
    <row r="30" spans="1:6" ht="15.75" customHeight="1" x14ac:dyDescent="0.25">
      <c r="A30" s="12"/>
      <c r="B30" s="12"/>
      <c r="C30" s="12"/>
      <c r="D30" s="12"/>
      <c r="E30" s="4"/>
      <c r="F30" s="4"/>
    </row>
    <row r="31" spans="1:6" ht="25.5" customHeight="1" x14ac:dyDescent="0.25">
      <c r="A31" s="92" t="s">
        <v>15</v>
      </c>
      <c r="B31" s="92"/>
      <c r="C31" s="92"/>
      <c r="D31" s="92"/>
      <c r="E31" s="93">
        <f>+E29</f>
        <v>2400000000</v>
      </c>
      <c r="F31" s="93"/>
    </row>
    <row r="32" spans="1:6" ht="21" customHeight="1" x14ac:dyDescent="0.25">
      <c r="A32" s="91"/>
      <c r="B32" s="91"/>
      <c r="C32" s="91"/>
      <c r="D32" s="91"/>
      <c r="E32" s="91"/>
      <c r="F32" s="91"/>
    </row>
    <row r="33" spans="1:6" ht="21" customHeight="1" x14ac:dyDescent="0.25">
      <c r="A33" s="5"/>
      <c r="B33" s="6"/>
      <c r="C33" s="81" t="s">
        <v>13</v>
      </c>
      <c r="D33" s="81"/>
      <c r="E33" s="81" t="s">
        <v>31</v>
      </c>
      <c r="F33" s="81"/>
    </row>
    <row r="34" spans="1:6" ht="18.75" customHeight="1" x14ac:dyDescent="0.25">
      <c r="A34" s="87" t="s">
        <v>14</v>
      </c>
      <c r="B34" s="87"/>
      <c r="C34" s="88"/>
      <c r="D34" s="88"/>
      <c r="E34" s="88"/>
      <c r="F34" s="88"/>
    </row>
    <row r="35" spans="1:6" ht="18.75" customHeight="1" x14ac:dyDescent="0.25">
      <c r="A35" s="87" t="s">
        <v>12</v>
      </c>
      <c r="B35" s="87"/>
      <c r="C35" s="88"/>
      <c r="D35" s="88"/>
      <c r="E35" s="89"/>
      <c r="F35" s="89"/>
    </row>
    <row r="36" spans="1:6" ht="18.75" customHeight="1" x14ac:dyDescent="0.25">
      <c r="A36" s="87" t="s">
        <v>10</v>
      </c>
      <c r="B36" s="87"/>
      <c r="C36" s="88"/>
      <c r="D36" s="88"/>
      <c r="E36" s="89"/>
      <c r="F36" s="89"/>
    </row>
    <row r="37" spans="1:6" ht="18.75" customHeight="1" x14ac:dyDescent="0.25">
      <c r="A37" s="87" t="s">
        <v>11</v>
      </c>
      <c r="B37" s="87"/>
      <c r="C37" s="88"/>
      <c r="D37" s="88"/>
      <c r="E37" s="89"/>
      <c r="F37" s="89"/>
    </row>
    <row r="38" spans="1:6" ht="18.75" customHeight="1" x14ac:dyDescent="0.25">
      <c r="A38" s="87" t="s">
        <v>0</v>
      </c>
      <c r="B38" s="87"/>
      <c r="C38" s="88"/>
      <c r="D38" s="88"/>
      <c r="E38" s="88"/>
      <c r="F38" s="88"/>
    </row>
    <row r="39" spans="1:6" ht="18.75" customHeight="1" x14ac:dyDescent="0.25">
      <c r="A39" s="87" t="s">
        <v>1</v>
      </c>
      <c r="B39" s="87"/>
      <c r="C39" s="88"/>
      <c r="D39" s="88"/>
      <c r="E39" s="88"/>
      <c r="F39" s="88"/>
    </row>
    <row r="40" spans="1:6" ht="18.75" customHeight="1" x14ac:dyDescent="0.25">
      <c r="A40" s="87" t="s">
        <v>36</v>
      </c>
      <c r="B40" s="87"/>
      <c r="C40" s="89"/>
      <c r="D40" s="89"/>
      <c r="E40" s="90"/>
      <c r="F40" s="90"/>
    </row>
    <row r="41" spans="1:6" ht="18.75" customHeight="1" x14ac:dyDescent="0.25"/>
  </sheetData>
  <mergeCells count="56">
    <mergeCell ref="A34:B34"/>
    <mergeCell ref="A35:B35"/>
    <mergeCell ref="E35:F35"/>
    <mergeCell ref="A32:F32"/>
    <mergeCell ref="A31:D31"/>
    <mergeCell ref="E31:F31"/>
    <mergeCell ref="C33:D33"/>
    <mergeCell ref="C34:D34"/>
    <mergeCell ref="E34:F34"/>
    <mergeCell ref="C35:D35"/>
    <mergeCell ref="A40:B40"/>
    <mergeCell ref="C36:D36"/>
    <mergeCell ref="C37:D37"/>
    <mergeCell ref="E37:F37"/>
    <mergeCell ref="C38:D38"/>
    <mergeCell ref="C40:D40"/>
    <mergeCell ref="E40:F40"/>
    <mergeCell ref="E38:F38"/>
    <mergeCell ref="E36:F36"/>
    <mergeCell ref="C39:D39"/>
    <mergeCell ref="E39:F39"/>
    <mergeCell ref="A37:B37"/>
    <mergeCell ref="A38:B38"/>
    <mergeCell ref="A39:B39"/>
    <mergeCell ref="A36:B36"/>
    <mergeCell ref="A16:B16"/>
    <mergeCell ref="A18:E18"/>
    <mergeCell ref="A19:F19"/>
    <mergeCell ref="A28:E28"/>
    <mergeCell ref="E33:F33"/>
    <mergeCell ref="A29:D29"/>
    <mergeCell ref="E29:F29"/>
    <mergeCell ref="A17:B17"/>
    <mergeCell ref="A27:B27"/>
    <mergeCell ref="A25:E25"/>
    <mergeCell ref="A26:F26"/>
    <mergeCell ref="A20:B20"/>
    <mergeCell ref="A21:B21"/>
    <mergeCell ref="A22:B22"/>
    <mergeCell ref="A23:B23"/>
    <mergeCell ref="A24:B24"/>
    <mergeCell ref="A13:E13"/>
    <mergeCell ref="A5:F5"/>
    <mergeCell ref="A6:B6"/>
    <mergeCell ref="A7:F7"/>
    <mergeCell ref="A14:F14"/>
    <mergeCell ref="A9:E9"/>
    <mergeCell ref="A10:F10"/>
    <mergeCell ref="A8:B8"/>
    <mergeCell ref="E1:F2"/>
    <mergeCell ref="E3:E4"/>
    <mergeCell ref="A11:B11"/>
    <mergeCell ref="A12:B12"/>
    <mergeCell ref="A1:A4"/>
    <mergeCell ref="B1:D1"/>
    <mergeCell ref="B2:D4"/>
  </mergeCells>
  <printOptions horizontalCentered="1" verticalCentered="1"/>
  <pageMargins left="0.51181102362204722" right="0.31496062992125984" top="0.35433070866141736" bottom="0.35433070866141736" header="0.31496062992125984" footer="0.31496062992125984"/>
  <pageSetup scale="8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24"/>
  <sheetViews>
    <sheetView view="pageBreakPreview" zoomScaleNormal="100" zoomScaleSheetLayoutView="100" workbookViewId="0">
      <selection activeCell="A24" sqref="A1:D24"/>
    </sheetView>
  </sheetViews>
  <sheetFormatPr baseColWidth="10" defaultColWidth="11.42578125" defaultRowHeight="15" x14ac:dyDescent="0.2"/>
  <cols>
    <col min="1" max="1" width="16.7109375" style="18" customWidth="1"/>
    <col min="2" max="2" width="63" style="18" customWidth="1"/>
    <col min="3" max="3" width="28" style="18" customWidth="1"/>
    <col min="4" max="4" width="28.28515625" style="20" customWidth="1"/>
    <col min="5" max="16384" width="11.42578125" style="18"/>
  </cols>
  <sheetData>
    <row r="1" spans="1:4" x14ac:dyDescent="0.2">
      <c r="A1" s="127"/>
      <c r="B1" s="125" t="s">
        <v>18</v>
      </c>
      <c r="C1" s="49" t="s">
        <v>25</v>
      </c>
      <c r="D1" s="50"/>
    </row>
    <row r="2" spans="1:4" x14ac:dyDescent="0.2">
      <c r="A2" s="127"/>
      <c r="B2" s="126"/>
      <c r="C2" s="51"/>
      <c r="D2" s="52"/>
    </row>
    <row r="3" spans="1:4" ht="30" customHeight="1" x14ac:dyDescent="0.2">
      <c r="A3" s="127"/>
      <c r="B3" s="123" t="s">
        <v>49</v>
      </c>
      <c r="C3" s="53" t="s">
        <v>50</v>
      </c>
      <c r="D3" s="1" t="s">
        <v>54</v>
      </c>
    </row>
    <row r="4" spans="1:4" ht="15.75" thickBot="1" x14ac:dyDescent="0.25">
      <c r="A4" s="127"/>
      <c r="B4" s="124"/>
      <c r="C4" s="54"/>
      <c r="D4" s="2" t="s">
        <v>51</v>
      </c>
    </row>
    <row r="5" spans="1:4" ht="15.75" x14ac:dyDescent="0.25">
      <c r="A5" s="128" t="s">
        <v>37</v>
      </c>
      <c r="B5" s="129"/>
      <c r="C5" s="130"/>
      <c r="D5" s="131"/>
    </row>
    <row r="6" spans="1:4" ht="15.75" x14ac:dyDescent="0.25">
      <c r="A6" s="98" t="s">
        <v>38</v>
      </c>
      <c r="B6" s="99"/>
      <c r="C6" s="99"/>
      <c r="D6" s="100"/>
    </row>
    <row r="7" spans="1:4" x14ac:dyDescent="0.2">
      <c r="A7" s="132" t="s">
        <v>67</v>
      </c>
      <c r="B7" s="133"/>
      <c r="C7" s="133"/>
      <c r="D7" s="134"/>
    </row>
    <row r="8" spans="1:4" x14ac:dyDescent="0.2">
      <c r="A8" s="132" t="s">
        <v>55</v>
      </c>
      <c r="B8" s="133"/>
      <c r="C8" s="133"/>
      <c r="D8" s="134"/>
    </row>
    <row r="9" spans="1:4" x14ac:dyDescent="0.2">
      <c r="A9" s="132" t="s">
        <v>56</v>
      </c>
      <c r="B9" s="133"/>
      <c r="C9" s="133"/>
      <c r="D9" s="134"/>
    </row>
    <row r="10" spans="1:4" x14ac:dyDescent="0.2">
      <c r="A10" s="132" t="s">
        <v>57</v>
      </c>
      <c r="B10" s="133"/>
      <c r="C10" s="133"/>
      <c r="D10" s="134"/>
    </row>
    <row r="11" spans="1:4" x14ac:dyDescent="0.2">
      <c r="A11" s="132" t="s">
        <v>46</v>
      </c>
      <c r="B11" s="133"/>
      <c r="C11" s="133"/>
      <c r="D11" s="134"/>
    </row>
    <row r="12" spans="1:4" x14ac:dyDescent="0.2">
      <c r="A12" s="132" t="s">
        <v>62</v>
      </c>
      <c r="B12" s="133"/>
      <c r="C12" s="133"/>
      <c r="D12" s="134"/>
    </row>
    <row r="13" spans="1:4" x14ac:dyDescent="0.2">
      <c r="A13" s="132" t="s">
        <v>39</v>
      </c>
      <c r="B13" s="133"/>
      <c r="C13" s="133"/>
      <c r="D13" s="134"/>
    </row>
    <row r="14" spans="1:4" ht="15.75" x14ac:dyDescent="0.25">
      <c r="A14" s="98" t="s">
        <v>40</v>
      </c>
      <c r="B14" s="99"/>
      <c r="C14" s="99"/>
      <c r="D14" s="100"/>
    </row>
    <row r="15" spans="1:4" x14ac:dyDescent="0.2">
      <c r="A15" s="101" t="s">
        <v>63</v>
      </c>
      <c r="B15" s="102"/>
      <c r="C15" s="102"/>
      <c r="D15" s="103"/>
    </row>
    <row r="16" spans="1:4" ht="134.25" customHeight="1" thickBot="1" x14ac:dyDescent="0.25">
      <c r="A16" s="104" t="s">
        <v>64</v>
      </c>
      <c r="B16" s="105"/>
      <c r="C16" s="105"/>
      <c r="D16" s="106"/>
    </row>
    <row r="17" spans="1:5" ht="15.75" x14ac:dyDescent="0.25">
      <c r="A17" s="107" t="s">
        <v>41</v>
      </c>
      <c r="B17" s="108"/>
      <c r="C17" s="23"/>
      <c r="D17" s="19" t="s">
        <v>42</v>
      </c>
    </row>
    <row r="18" spans="1:5" ht="18" x14ac:dyDescent="0.25">
      <c r="A18" s="109" t="s">
        <v>43</v>
      </c>
      <c r="B18" s="110"/>
      <c r="C18" s="21">
        <v>5</v>
      </c>
      <c r="D18" s="30">
        <f>480000000*5</f>
        <v>2400000000</v>
      </c>
    </row>
    <row r="19" spans="1:5" ht="211.5" customHeight="1" x14ac:dyDescent="0.2">
      <c r="A19" s="111" t="s">
        <v>65</v>
      </c>
      <c r="B19" s="120"/>
      <c r="C19" s="121"/>
      <c r="D19" s="122"/>
    </row>
    <row r="20" spans="1:5" ht="18" customHeight="1" x14ac:dyDescent="0.25">
      <c r="A20" s="109" t="s">
        <v>66</v>
      </c>
      <c r="B20" s="110"/>
      <c r="C20" s="21">
        <v>1</v>
      </c>
      <c r="D20" s="17" cm="1">
        <f t="array" ref="D20:E20">+'Parte 2'!E29:F29</f>
        <v>2400000000</v>
      </c>
      <c r="E20" s="18">
        <v>0</v>
      </c>
    </row>
    <row r="21" spans="1:5" ht="160.15" customHeight="1" x14ac:dyDescent="0.2">
      <c r="A21" s="111"/>
      <c r="B21" s="112"/>
      <c r="C21" s="113"/>
      <c r="D21" s="114"/>
    </row>
    <row r="22" spans="1:5" ht="18" customHeight="1" x14ac:dyDescent="0.25">
      <c r="A22" s="115" t="s">
        <v>44</v>
      </c>
      <c r="B22" s="116"/>
      <c r="C22" s="22"/>
      <c r="D22" s="30">
        <f>+D20+D18</f>
        <v>4800000000</v>
      </c>
    </row>
    <row r="23" spans="1:5" ht="90" customHeight="1" thickBot="1" x14ac:dyDescent="0.3">
      <c r="A23" s="117" t="s">
        <v>68</v>
      </c>
      <c r="B23" s="118"/>
      <c r="C23" s="118"/>
      <c r="D23" s="119"/>
    </row>
    <row r="24" spans="1:5" ht="132.75" customHeight="1" thickBot="1" x14ac:dyDescent="0.25">
      <c r="A24" s="94" t="s">
        <v>45</v>
      </c>
      <c r="B24" s="95"/>
      <c r="C24" s="96"/>
      <c r="D24" s="97"/>
    </row>
  </sheetData>
  <mergeCells count="25">
    <mergeCell ref="A5:D5"/>
    <mergeCell ref="A6:D6"/>
    <mergeCell ref="A7:D7"/>
    <mergeCell ref="A8:D8"/>
    <mergeCell ref="A18:B18"/>
    <mergeCell ref="A13:D13"/>
    <mergeCell ref="A9:D9"/>
    <mergeCell ref="A10:D10"/>
    <mergeCell ref="A11:D11"/>
    <mergeCell ref="A12:D12"/>
    <mergeCell ref="C1:D2"/>
    <mergeCell ref="C3:C4"/>
    <mergeCell ref="B3:B4"/>
    <mergeCell ref="B1:B2"/>
    <mergeCell ref="A1:A4"/>
    <mergeCell ref="A24:D24"/>
    <mergeCell ref="A14:D14"/>
    <mergeCell ref="A15:D15"/>
    <mergeCell ref="A16:D16"/>
    <mergeCell ref="A17:B17"/>
    <mergeCell ref="A20:B20"/>
    <mergeCell ref="A21:D21"/>
    <mergeCell ref="A22:B22"/>
    <mergeCell ref="A23:D23"/>
    <mergeCell ref="A19:D19"/>
  </mergeCells>
  <pageMargins left="0.7" right="0.7" top="0.75" bottom="0.75" header="0.3" footer="0.3"/>
  <pageSetup paperSize="9" scale="52"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Parte 1</vt:lpstr>
      <vt:lpstr>Parte 2</vt:lpstr>
      <vt:lpstr>Parte 3</vt:lpstr>
      <vt:lpstr>'Parte 2'!Área_de_impresión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Ingrid Pineda</dc:creator>
  <cp:lastModifiedBy>angelica vargas espinosa</cp:lastModifiedBy>
  <cp:lastPrinted>2025-07-06T18:04:20Z</cp:lastPrinted>
  <dcterms:created xsi:type="dcterms:W3CDTF">2010-11-25T00:31:39Z</dcterms:created>
  <dcterms:modified xsi:type="dcterms:W3CDTF">2025-07-07T00:00:39Z</dcterms:modified>
</cp:coreProperties>
</file>