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Documents\"/>
    </mc:Choice>
  </mc:AlternateContent>
  <xr:revisionPtr revIDLastSave="0" documentId="13_ncr:1_{A28EC5D0-E150-4A0F-8492-6C0CB39C2BDB}" xr6:coauthVersionLast="47" xr6:coauthVersionMax="47" xr10:uidLastSave="{00000000-0000-0000-0000-000000000000}"/>
  <bookViews>
    <workbookView xWindow="-120" yWindow="-120" windowWidth="29040" windowHeight="15840" xr2:uid="{00000000-000D-0000-FFFF-FFFF00000000}"/>
  </bookViews>
  <sheets>
    <sheet name="Oferta Economica." sheetId="3" r:id="rId1"/>
  </sheets>
  <definedNames>
    <definedName name="_xlnm.Print_Area" localSheetId="0">'Oferta Economica.'!$A$2:$F$2</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3" i="3" l="1"/>
  <c r="H26" i="3"/>
  <c r="H25" i="3"/>
  <c r="H24" i="3"/>
  <c r="H22" i="3"/>
  <c r="H21" i="3"/>
  <c r="H20" i="3"/>
  <c r="H18" i="3"/>
  <c r="H17" i="3"/>
  <c r="H16" i="3"/>
  <c r="H14" i="3"/>
  <c r="H13" i="3"/>
  <c r="H12" i="3"/>
  <c r="H10" i="3"/>
  <c r="H9" i="3"/>
  <c r="H8" i="3"/>
  <c r="H6" i="3"/>
  <c r="H5" i="3"/>
  <c r="H4" i="3"/>
  <c r="H27" i="3" l="1"/>
</calcChain>
</file>

<file path=xl/sharedStrings.xml><?xml version="1.0" encoding="utf-8"?>
<sst xmlns="http://schemas.openxmlformats.org/spreadsheetml/2006/main" count="76" uniqueCount="29">
  <si>
    <t>ITEM</t>
  </si>
  <si>
    <t>UNIDAD DE MEDIDA</t>
  </si>
  <si>
    <t>VALOR UNITARIO OFERTADO POR EL OFERENTE (INCLUIDO IVA Y DEMAS)</t>
  </si>
  <si>
    <t>CANT</t>
  </si>
  <si>
    <t xml:space="preserve">VALOR TOTAL </t>
  </si>
  <si>
    <t>CODIGO UNSPSC</t>
  </si>
  <si>
    <t>NOMBRE DEL BIEN</t>
  </si>
  <si>
    <r>
      <rPr>
        <b/>
        <sz val="10"/>
        <rFont val="Arial"/>
        <family val="2"/>
      </rPr>
      <t>OFERTA ECONOMICA - PRECIO UNITARIO ITEMS</t>
    </r>
    <r>
      <rPr>
        <sz val="9"/>
        <rFont val="Arial"/>
        <family val="2"/>
      </rPr>
      <t xml:space="preserve">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9"/>
        <color rgb="FFFF0000"/>
        <rFont val="Arial"/>
        <family val="2"/>
      </rPr>
      <t>FIRMA: ___________________________________________</t>
    </r>
    <r>
      <rPr>
        <sz val="9"/>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</si>
  <si>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VR TOTAL CON IVA INCLUIDO Y DEMAS</t>
  </si>
  <si>
    <t>DESCRIPCIÓN DETALLADA ELEMENTO O SERVICIO A ADQUIRIR</t>
  </si>
  <si>
    <t>UNIDAD</t>
  </si>
  <si>
    <t>Gira Tecnica FICHA 2999708 - BOGOTA DC</t>
  </si>
  <si>
    <t>Transporte de pasajeros por carretera</t>
  </si>
  <si>
    <t>Servicio de traslado desde el municipio de Málaga (Santander) a la ciudad de Bogota DC y viceversa, incluye transporte interno en la Ciudad de Bogota Dc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</si>
  <si>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 90111501 </t>
  </si>
  <si>
    <t xml:space="preserve">Hospedaje </t>
  </si>
  <si>
    <t>Servicio de hospedaje 4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</si>
  <si>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Alimentacion</t>
  </si>
  <si>
    <t xml:space="preserve">Servicio de alimentación completa para 5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                                                                                       </t>
  </si>
  <si>
    <t>Giras Tecnicas FICHA 2929191 - BOGOTA DC</t>
  </si>
  <si>
    <t>Gira Tecnica FICHA 3066071   - BOGOTA DC</t>
  </si>
  <si>
    <t>GirasTecnicas FICHA 3065976 - GIRON SANTANDER</t>
  </si>
  <si>
    <t>Servicio de traslado desde el municipio de Málaga (Santander) al municipio de Bucaramanga (santander)   y viceversa, incluye transporte interno en el área metropolitana para las visitas técnicas. 
Servicio de transporte en vehículos adecuados que cumplan con los requisitos legales y climatizado. Incluye seguro y pólizas de viaje.                                                                           La cantidad puede estar sujeta a variaciones al momento de ejecución de acuerdo a la confirmación de asistencia de los aprendices</t>
  </si>
  <si>
    <t>Servicio de hospedaje 4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</si>
  <si>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Servicio de alimentación completa para 5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t>
  </si>
  <si>
    <t>GirasTecnicas FICHA 2929191 - FLORIDABLANCA</t>
  </si>
  <si>
    <t>Servicio de hospedaje 2 noches en hotel con Registro Nacional de Turismo, acomodación sencilla, habitación con ventilación artificial, baño  privado,  servicio de wi - fi, ubicación central en la zona metropolitana, que cuente con Vigilancia de Seguridad.                                                                 La cantidad puede estar sujeta a variaciones al momento de ejecución de acuerdo a la confirmación de asistencia de los aprendices</t>
  </si>
  <si>
    <t>Servicio de alimentación completa para 3 días (incluye diario: incluye 2 refrigerios,  desayuno, almuerzo y comida).
Prestar el servicio en lugares autorizados para expendio de comidas que cumplan con la normatividad en materia.
La cantidad puede estar sujeta a variaciones al momento de ejecución de acuerdo a la confirmación de asistencia de los aprendices</t>
  </si>
  <si>
    <t>GirasTecnicas FICHA 299708 - FLORIDABLANCA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</si>
</sst>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quot;$&quot;* #,##0_-;\-&quot;$&quot;* #,##0_-;_-&quot;$&quot;* &quot;-&quot;_-;_-@_-"/>
    <numFmt numFmtId="165" formatCode="_(* #,##0_);_(* \(#,##0\);_(* &quot;-&quot;??_);_(@_)"/>
  </numFmts>
  <fonts count="17" x14ac:knownFonts="1">
    <font>
      <sz val="10"/>
      <color rgb="FF000000"/>
      <name val="Arial"/>
    </font>
    <font>
      <sz val="11"/>
      <color theme="1"/>
      <name val="Calibri"/>
      <family val="2"/>
      <scheme val="minor"/>
    </font>
    <font>
      <sz val="11"/>
      <color theme="1"/>
      <name val="Calibri"/>
      <family val="2"/>
      <scheme val="minor"/>
    </font>
    <font>
      <sz val="10"/>
      <color rgb="FF000000"/>
      <name val="Arial"/>
      <family val="2"/>
    </font>
    <font>
      <sz val="10"/>
      <color rgb="FF000000"/>
      <name val="Arial"/>
      <family val="2"/>
    </font>
    <font>
      <sz val="10"/>
      <name val="Arial"/>
      <family val="2"/>
    </font>
    <font>
      <sz val="11"/>
      <color theme="1"/>
      <name val="Calibri"/>
      <family val="2"/>
      <scheme val="minor"/>
    </font>
    <font>
      <sz val="11"/>
      <color rgb="FF000000"/>
      <name val="Calibri"/>
      <family val="2"/>
      <scheme val="minor"/>
    </font>
    <font>
      <sz val="10"/>
      <color rgb="FF000000"/>
      <name val="Times New Roman"/>
      <family val="1"/>
    </font>
    <font>
      <sz val="9"/>
      <name val="Arial"/>
      <family val="2"/>
    </font>
    <font>
      <sz val="9"/>
      <color rgb="FFFF0000"/>
      <name val="Arial"/>
      <family val="2"/>
    </font>
    <font>
      <b/>
      <sz val="9"/>
      <name val="Calibri"/>
      <family val="2"/>
      <scheme val="major"/>
    </font>
    <font>
      <sz val="9"/>
      <color rgb="FF000000"/>
      <name val="Arial"/>
      <family val="2"/>
    </font>
    <font>
      <b/>
      <sz val="9"/>
      <name val="Arial"/>
      <family val="2"/>
    </font>
    <font>
      <b/>
      <sz val="10"/>
      <name val="Arial"/>
      <family val="2"/>
    </font>
    <font>
      <sz val="10"/>
      <color theme="1"/>
      <name val="Arial"/>
      <family val="2"/>
    </font>
    <font>
      <b/>
      <sz val="12"/>
      <color theme="1"/>
      <name val="Arial"/>
      <family val="2"/>
    </font>
  </fonts>
  <fills count="9">
    <fill>
      <patternFill patternType="none"/>
    </fill>
    <fill>
      <patternFill patternType="gray125"/>
    </fill>
    <fill>
      <patternFill patternType="solid">
        <fgColor theme="9" tint="0.79998168889431442"/>
        <bgColor indexed="64"/>
      </patternFill>
    </fill>
    <fill>
      <patternFill patternType="solid">
        <fgColor theme="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39997558519241921"/>
        <bgColor indexed="65"/>
      </patternFill>
    </fill>
    <fill>
      <patternFill patternType="solid">
        <fgColor theme="6" tint="0.59999389629810485"/>
        <bgColor indexed="64"/>
      </patternFill>
    </fill>
    <fill>
      <patternFill patternType="solid">
        <fgColor theme="2" tint="-0.149998474074526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8">
    <xf numFmtId="0" fontId="0" fillId="0" borderId="0"/>
    <xf numFmtId="44" fontId="4"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 fillId="0" borderId="0"/>
    <xf numFmtId="164" fontId="3" fillId="0" borderId="0" applyFont="0" applyFill="0" applyBorder="0" applyAlignment="0" applyProtection="0"/>
    <xf numFmtId="0" fontId="8" fillId="0" borderId="0"/>
    <xf numFmtId="0" fontId="6" fillId="0" borderId="0"/>
    <xf numFmtId="0" fontId="3" fillId="0" borderId="0"/>
    <xf numFmtId="0" fontId="5" fillId="0" borderId="0"/>
    <xf numFmtId="44" fontId="3" fillId="0" borderId="0" applyFont="0" applyFill="0" applyBorder="0" applyAlignment="0" applyProtection="0"/>
    <xf numFmtId="43" fontId="5" fillId="0" borderId="0" applyFont="0" applyFill="0" applyBorder="0" applyAlignment="0" applyProtection="0"/>
    <xf numFmtId="0" fontId="2" fillId="0" borderId="0"/>
    <xf numFmtId="43" fontId="3" fillId="0" borderId="0" applyFont="0" applyFill="0" applyBorder="0" applyAlignment="0" applyProtection="0"/>
    <xf numFmtId="0" fontId="1" fillId="6" borderId="0" applyNumberFormat="0" applyBorder="0" applyAlignment="0" applyProtection="0"/>
    <xf numFmtId="0" fontId="1" fillId="0" borderId="0"/>
  </cellStyleXfs>
  <cellXfs count="58">
    <xf numFmtId="0" fontId="0" fillId="0" borderId="0" xfId="0"/>
    <xf numFmtId="0" fontId="3" fillId="3" borderId="0" xfId="10" applyFill="1" applyAlignment="1">
      <alignment horizontal="center" vertical="center"/>
    </xf>
    <xf numFmtId="0" fontId="3" fillId="3" borderId="0" xfId="10" applyFill="1" applyAlignment="1">
      <alignment horizontal="center" vertical="center" wrapText="1"/>
    </xf>
    <xf numFmtId="0" fontId="3" fillId="3" borderId="0" xfId="10" applyFill="1"/>
    <xf numFmtId="0" fontId="3" fillId="3" borderId="0" xfId="0" applyFont="1" applyFill="1"/>
    <xf numFmtId="0" fontId="12" fillId="3" borderId="0" xfId="10" applyFont="1" applyFill="1"/>
    <xf numFmtId="0" fontId="11" fillId="3" borderId="1" xfId="9" applyFont="1" applyFill="1" applyBorder="1" applyAlignment="1">
      <alignment horizontal="center" vertical="center" wrapText="1"/>
    </xf>
    <xf numFmtId="44" fontId="7" fillId="0" borderId="4" xfId="10" applyNumberFormat="1" applyFont="1" applyFill="1" applyBorder="1" applyAlignment="1">
      <alignment horizontal="center" vertical="center" wrapText="1"/>
    </xf>
    <xf numFmtId="0" fontId="7" fillId="0" borderId="2" xfId="10" applyFont="1" applyBorder="1"/>
    <xf numFmtId="0" fontId="5" fillId="0" borderId="8" xfId="0" applyFont="1" applyBorder="1" applyAlignment="1">
      <alignment horizontal="center" vertical="center"/>
    </xf>
    <xf numFmtId="0" fontId="15" fillId="5" borderId="9" xfId="17" applyFont="1" applyFill="1" applyBorder="1" applyAlignment="1">
      <alignment horizontal="center" vertical="center" wrapText="1"/>
    </xf>
    <xf numFmtId="0" fontId="5" fillId="5" borderId="9" xfId="4" applyFill="1" applyBorder="1" applyAlignment="1">
      <alignment horizontal="left" vertical="top" wrapText="1"/>
    </xf>
    <xf numFmtId="0" fontId="3" fillId="5" borderId="9" xfId="4" applyFont="1" applyFill="1" applyBorder="1" applyAlignment="1">
      <alignment horizontal="center" vertical="center" wrapText="1"/>
    </xf>
    <xf numFmtId="165" fontId="15" fillId="5" borderId="9" xfId="0" applyNumberFormat="1" applyFont="1" applyFill="1" applyBorder="1" applyAlignment="1">
      <alignment horizontal="center" vertical="center" wrapText="1"/>
    </xf>
    <xf numFmtId="0" fontId="5" fillId="0" borderId="3" xfId="0" applyFont="1" applyBorder="1" applyAlignment="1">
      <alignment horizontal="center" vertical="center"/>
    </xf>
    <xf numFmtId="0" fontId="15" fillId="5" borderId="1" xfId="17" applyFont="1" applyFill="1" applyBorder="1" applyAlignment="1">
      <alignment horizontal="center" vertical="center" wrapText="1"/>
    </xf>
    <xf numFmtId="0" fontId="15" fillId="5" borderId="1" xfId="17" applyFont="1" applyFill="1" applyBorder="1" applyAlignment="1">
      <alignment horizontal="left" vertical="center" wrapText="1"/>
    </xf>
    <xf numFmtId="0" fontId="3" fillId="5" borderId="1" xfId="4" applyFont="1" applyFill="1" applyBorder="1" applyAlignment="1">
      <alignment horizontal="center" vertical="center" wrapText="1"/>
    </xf>
    <xf numFmtId="165" fontId="15" fillId="5" borderId="1" xfId="0" applyNumberFormat="1" applyFont="1" applyFill="1" applyBorder="1" applyAlignment="1">
      <alignment horizontal="center" vertical="center" wrapText="1"/>
    </xf>
    <xf numFmtId="0" fontId="5" fillId="0" borderId="10" xfId="0" applyFont="1" applyBorder="1" applyAlignment="1">
      <alignment horizontal="center" vertical="center"/>
    </xf>
    <xf numFmtId="0" fontId="15" fillId="5" borderId="11" xfId="17" applyFont="1" applyFill="1" applyBorder="1" applyAlignment="1">
      <alignment horizontal="center" vertical="center" wrapText="1"/>
    </xf>
    <xf numFmtId="0" fontId="15" fillId="5" borderId="11" xfId="17" applyFont="1" applyFill="1" applyBorder="1" applyAlignment="1">
      <alignment horizontal="left" vertical="center" wrapText="1"/>
    </xf>
    <xf numFmtId="0" fontId="5" fillId="5" borderId="11" xfId="4" applyFill="1" applyBorder="1" applyAlignment="1">
      <alignment horizontal="center" vertical="center"/>
    </xf>
    <xf numFmtId="165" fontId="15" fillId="5" borderId="12" xfId="0" applyNumberFormat="1" applyFont="1" applyFill="1" applyBorder="1" applyAlignment="1">
      <alignment horizontal="center" vertical="center" wrapText="1"/>
    </xf>
    <xf numFmtId="165" fontId="15" fillId="5" borderId="13" xfId="0" applyNumberFormat="1" applyFont="1" applyFill="1" applyBorder="1" applyAlignment="1">
      <alignment horizontal="center" vertical="center" wrapText="1"/>
    </xf>
    <xf numFmtId="0" fontId="5" fillId="0" borderId="1" xfId="0" applyFont="1" applyBorder="1" applyAlignment="1">
      <alignment horizontal="center" vertical="center"/>
    </xf>
    <xf numFmtId="0" fontId="15" fillId="5" borderId="1" xfId="0" applyFont="1" applyFill="1" applyBorder="1" applyAlignment="1">
      <alignment horizontal="right" vertical="center"/>
    </xf>
    <xf numFmtId="0" fontId="5" fillId="5" borderId="1" xfId="4" applyFill="1" applyBorder="1" applyAlignment="1">
      <alignment horizontal="left" vertical="top" wrapText="1"/>
    </xf>
    <xf numFmtId="0" fontId="15" fillId="0" borderId="1" xfId="0" applyFont="1" applyBorder="1" applyAlignment="1">
      <alignment horizontal="center" vertical="center" wrapText="1"/>
    </xf>
    <xf numFmtId="0" fontId="15" fillId="5" borderId="1" xfId="0" applyFont="1" applyFill="1" applyBorder="1" applyAlignment="1">
      <alignment vertical="center" wrapText="1"/>
    </xf>
    <xf numFmtId="0" fontId="3" fillId="5" borderId="1" xfId="0" applyFont="1" applyFill="1" applyBorder="1" applyAlignment="1">
      <alignment horizontal="left" vertical="center" wrapText="1"/>
    </xf>
    <xf numFmtId="0" fontId="5" fillId="5" borderId="1" xfId="4" applyFill="1" applyBorder="1" applyAlignment="1" applyProtection="1">
      <alignment horizontal="center" vertical="center" wrapText="1"/>
      <protection locked="0"/>
    </xf>
    <xf numFmtId="44" fontId="7" fillId="0" borderId="2" xfId="1" applyFont="1" applyBorder="1" applyAlignment="1">
      <alignment vertical="center"/>
    </xf>
    <xf numFmtId="44" fontId="7" fillId="0" borderId="2" xfId="1" applyFont="1" applyBorder="1" applyAlignment="1">
      <alignment horizontal="center" vertical="center"/>
    </xf>
    <xf numFmtId="0" fontId="14" fillId="4" borderId="1" xfId="10" applyFont="1" applyFill="1" applyBorder="1" applyAlignment="1">
      <alignment horizontal="center" vertical="center" wrapText="1"/>
    </xf>
    <xf numFmtId="44" fontId="14" fillId="4" borderId="1" xfId="1" applyFont="1" applyFill="1" applyBorder="1" applyAlignment="1">
      <alignment vertical="center"/>
    </xf>
    <xf numFmtId="0" fontId="16" fillId="7" borderId="1" xfId="16" applyFont="1" applyFill="1" applyBorder="1" applyAlignment="1">
      <alignment horizontal="center" vertical="center" wrapText="1"/>
    </xf>
    <xf numFmtId="0" fontId="16" fillId="7" borderId="5" xfId="16" applyFont="1" applyFill="1" applyBorder="1" applyAlignment="1">
      <alignment horizontal="center" vertical="center" wrapText="1"/>
    </xf>
    <xf numFmtId="0" fontId="16" fillId="7" borderId="6" xfId="16" applyFont="1" applyFill="1" applyBorder="1" applyAlignment="1">
      <alignment horizontal="center" vertical="center" wrapText="1"/>
    </xf>
    <xf numFmtId="0" fontId="16" fillId="7" borderId="7" xfId="16" applyFont="1" applyFill="1" applyBorder="1" applyAlignment="1">
      <alignment horizontal="center" vertical="center" wrapText="1"/>
    </xf>
    <xf numFmtId="44" fontId="7" fillId="8" borderId="4" xfId="10" applyNumberFormat="1" applyFont="1" applyFill="1" applyBorder="1" applyAlignment="1">
      <alignment horizontal="center" vertical="center" wrapText="1"/>
    </xf>
    <xf numFmtId="0" fontId="7" fillId="8" borderId="2" xfId="10" applyFont="1" applyFill="1" applyBorder="1"/>
    <xf numFmtId="44" fontId="7" fillId="0" borderId="12" xfId="10" applyNumberFormat="1" applyFont="1" applyFill="1" applyBorder="1" applyAlignment="1">
      <alignment horizontal="center" vertical="center" wrapText="1"/>
    </xf>
    <xf numFmtId="44" fontId="7" fillId="0" borderId="14" xfId="1" applyFont="1" applyBorder="1" applyAlignment="1">
      <alignment vertical="center"/>
    </xf>
    <xf numFmtId="44" fontId="7" fillId="0" borderId="13" xfId="10" applyNumberFormat="1" applyFont="1" applyFill="1" applyBorder="1" applyAlignment="1">
      <alignment horizontal="center" vertical="center" wrapText="1"/>
    </xf>
    <xf numFmtId="44" fontId="7" fillId="0" borderId="15" xfId="1" applyFont="1" applyBorder="1" applyAlignment="1">
      <alignment vertical="center"/>
    </xf>
    <xf numFmtId="44" fontId="7" fillId="8" borderId="16" xfId="10" applyNumberFormat="1" applyFont="1" applyFill="1" applyBorder="1" applyAlignment="1">
      <alignment horizontal="center" vertical="center" wrapText="1"/>
    </xf>
    <xf numFmtId="0" fontId="7" fillId="8" borderId="17" xfId="10" applyFont="1" applyFill="1" applyBorder="1"/>
    <xf numFmtId="0" fontId="9" fillId="0" borderId="18"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21" xfId="0" applyFont="1" applyBorder="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13" fillId="2" borderId="23" xfId="9" applyFont="1" applyFill="1" applyBorder="1" applyAlignment="1">
      <alignment horizontal="center" vertical="center" wrapText="1"/>
    </xf>
    <xf numFmtId="0" fontId="13" fillId="2" borderId="24" xfId="9" applyFont="1" applyFill="1" applyBorder="1" applyAlignment="1">
      <alignment horizontal="center" vertical="center" wrapText="1"/>
    </xf>
    <xf numFmtId="0" fontId="13" fillId="2" borderId="25" xfId="9" applyFont="1" applyFill="1" applyBorder="1" applyAlignment="1">
      <alignment horizontal="center" vertical="center" wrapText="1"/>
    </xf>
    <xf numFmtId="44" fontId="13" fillId="2" borderId="17" xfId="1" applyFont="1" applyFill="1" applyBorder="1" applyAlignment="1">
      <alignment horizontal="center" vertical="center" wrapText="1"/>
    </xf>
    <xf numFmtId="0" fontId="11" fillId="2" borderId="17" xfId="14" applyFont="1" applyFill="1" applyBorder="1" applyAlignment="1">
      <alignment horizontal="center" vertical="center" wrapText="1"/>
    </xf>
  </cellXfs>
  <cellStyles count="18">
    <cellStyle name="60% - Énfasis6" xfId="16" builtinId="52"/>
    <cellStyle name="Millares 2" xfId="15" xr:uid="{9D8D0605-5F2C-414C-98D9-1C59F8701A11}"/>
    <cellStyle name="Millares 3" xfId="2" xr:uid="{ABE29FAD-0129-4F8D-9183-16263F43A8F2}"/>
    <cellStyle name="Millares 3 2" xfId="13" xr:uid="{1A05C737-C7FD-4A5E-806C-C2C4E6BE0501}"/>
    <cellStyle name="Moneda" xfId="1" builtinId="4"/>
    <cellStyle name="Moneda [0] 2" xfId="7" xr:uid="{10C7EE03-C8B2-0D42-AB70-CF9016E60A91}"/>
    <cellStyle name="Moneda 2" xfId="12" xr:uid="{5945B1EF-03D7-41A1-AA9B-F2AA20A8B19C}"/>
    <cellStyle name="Normal" xfId="0" builtinId="0"/>
    <cellStyle name="Normal 10" xfId="11" xr:uid="{320FF2FD-4461-3E4D-94FD-5DC173FF6753}"/>
    <cellStyle name="Normal 2" xfId="3" xr:uid="{C3C8FA52-1375-4BF5-B399-443C1DB0EAD1}"/>
    <cellStyle name="Normal 2 2" xfId="4" xr:uid="{747761AC-C7DC-4075-97B5-24412645DCA3}"/>
    <cellStyle name="Normal 2 3" xfId="10" xr:uid="{4A658BA6-2DB7-DA44-8ECD-2655ED67C663}"/>
    <cellStyle name="Normal 2 3 2" xfId="17" xr:uid="{AD783046-E5D2-49A0-A71F-B4136B15C645}"/>
    <cellStyle name="Normal 3" xfId="5" xr:uid="{48AEE1B5-F468-3B49-8FD3-E688E22852DC}"/>
    <cellStyle name="Normal 3 2" xfId="9" xr:uid="{6A5612EA-B12F-6341-850F-6B9C09FDB690}"/>
    <cellStyle name="Normal 3 2 2" xfId="14" xr:uid="{A89C6F44-9025-4C73-97E1-3AFE1CE3A9D1}"/>
    <cellStyle name="Normal 4" xfId="6" xr:uid="{CD08A082-3C37-5A4A-8C1E-8103164E0A49}"/>
    <cellStyle name="Normal 5" xfId="8" xr:uid="{F1184F43-2256-0042-AA12-9C43951BF8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2105026</xdr:colOff>
      <xdr:row>0</xdr:row>
      <xdr:rowOff>2628900</xdr:rowOff>
    </xdr:from>
    <xdr:to>
      <xdr:col>4</xdr:col>
      <xdr:colOff>266701</xdr:colOff>
      <xdr:row>0</xdr:row>
      <xdr:rowOff>3219449</xdr:rowOff>
    </xdr:to>
    <xdr:pic>
      <xdr:nvPicPr>
        <xdr:cNvPr id="4" name="Imagen 3">
          <a:extLst>
            <a:ext uri="{FF2B5EF4-FFF2-40B4-BE49-F238E27FC236}">
              <a16:creationId xmlns:a16="http://schemas.microsoft.com/office/drawing/2014/main" id="{39A44806-7027-43A3-A325-F38F3F7ABD82}"/>
            </a:ext>
          </a:extLst>
        </xdr:cNvPr>
        <xdr:cNvPicPr>
          <a:picLocks noChangeAspect="1"/>
        </xdr:cNvPicPr>
      </xdr:nvPicPr>
      <xdr:blipFill>
        <a:blip xmlns:r="http://schemas.openxmlformats.org/officeDocument/2006/relationships" r:embed="rId1"/>
        <a:stretch>
          <a:fillRect/>
        </a:stretch>
      </xdr:blipFill>
      <xdr:spPr>
        <a:xfrm>
          <a:off x="5305426" y="2628900"/>
          <a:ext cx="1733550" cy="59054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98CDB5-2F36-7E40-A9DB-6831C595F901}">
  <sheetPr>
    <pageSetUpPr fitToPage="1"/>
  </sheetPr>
  <dimension ref="A1:X27"/>
  <sheetViews>
    <sheetView tabSelected="1" topLeftCell="A22" zoomScaleNormal="100" zoomScaleSheetLayoutView="150" workbookViewId="0">
      <selection activeCell="J4" sqref="J4"/>
    </sheetView>
  </sheetViews>
  <sheetFormatPr baseColWidth="10" defaultColWidth="14.42578125" defaultRowHeight="50.1" customHeight="1" x14ac:dyDescent="0.2"/>
  <cols>
    <col min="1" max="1" width="9.28515625" style="1" customWidth="1"/>
    <col min="2" max="2" width="15.28515625" style="1" customWidth="1"/>
    <col min="3" max="3" width="23.42578125" style="1" customWidth="1"/>
    <col min="4" max="4" width="53.5703125" style="1" customWidth="1"/>
    <col min="5" max="5" width="13.5703125" style="2" customWidth="1"/>
    <col min="6" max="6" width="11.7109375" style="2" customWidth="1"/>
    <col min="7" max="7" width="24.7109375" style="2" customWidth="1"/>
    <col min="8" max="8" width="23.140625" style="3" customWidth="1"/>
    <col min="9" max="16384" width="14.42578125" style="3"/>
  </cols>
  <sheetData>
    <row r="1" spans="1:24" s="4" customFormat="1" ht="300.75" customHeight="1" thickBot="1" x14ac:dyDescent="0.25">
      <c r="A1" s="48" t="s">
        <v>7</v>
      </c>
      <c r="B1" s="49"/>
      <c r="C1" s="49"/>
      <c r="D1" s="50"/>
      <c r="E1" s="50"/>
      <c r="F1" s="50"/>
      <c r="G1" s="51"/>
      <c r="H1" s="52"/>
      <c r="I1" s="3"/>
      <c r="J1" s="3"/>
      <c r="K1" s="3"/>
      <c r="L1" s="3"/>
    </row>
    <row r="2" spans="1:24" s="6" customFormat="1" ht="75" customHeight="1" thickBot="1" x14ac:dyDescent="0.25">
      <c r="A2" s="53" t="s">
        <v>0</v>
      </c>
      <c r="B2" s="54" t="s">
        <v>5</v>
      </c>
      <c r="C2" s="54" t="s">
        <v>6</v>
      </c>
      <c r="D2" s="55" t="s">
        <v>9</v>
      </c>
      <c r="E2" s="55" t="s">
        <v>1</v>
      </c>
      <c r="F2" s="55" t="s">
        <v>3</v>
      </c>
      <c r="G2" s="56" t="s">
        <v>2</v>
      </c>
      <c r="H2" s="57" t="s">
        <v>4</v>
      </c>
      <c r="I2" s="5"/>
      <c r="J2" s="5"/>
      <c r="K2" s="5"/>
      <c r="L2" s="5"/>
      <c r="M2" s="5"/>
      <c r="N2" s="5"/>
      <c r="O2" s="5"/>
      <c r="P2" s="5"/>
      <c r="Q2" s="5"/>
      <c r="R2" s="5"/>
      <c r="S2" s="5"/>
      <c r="T2" s="5"/>
      <c r="U2" s="5"/>
      <c r="V2" s="5"/>
      <c r="W2" s="5"/>
      <c r="X2" s="5"/>
    </row>
    <row r="3" spans="1:24" ht="16.5" thickBot="1" x14ac:dyDescent="0.3">
      <c r="A3" s="37" t="s">
        <v>11</v>
      </c>
      <c r="B3" s="38"/>
      <c r="C3" s="38"/>
      <c r="D3" s="38"/>
      <c r="E3" s="38"/>
      <c r="F3" s="39"/>
      <c r="G3" s="46"/>
      <c r="H3" s="47">
        <f>+G3*F3</f>
        <v>0</v>
      </c>
    </row>
    <row r="4" spans="1:24" ht="114.75" x14ac:dyDescent="0.2">
      <c r="A4" s="9">
        <v>1</v>
      </c>
      <c r="B4" s="10">
        <v>78111800</v>
      </c>
      <c r="C4" s="10" t="s">
        <v>12</v>
      </c>
      <c r="D4" s="11" t="s">
        <v>13</v>
      </c>
      <c r="E4" s="12" t="s">
        <v>10</v>
      </c>
      <c r="F4" s="13">
        <v>13</v>
      </c>
      <c r="G4" s="44">
        <v>420000</v>
      </c>
      <c r="H4" s="45">
        <f>F4*G4</f>
        <v>5460000</v>
      </c>
    </row>
    <row r="5" spans="1:24" ht="102" x14ac:dyDescent="0.2">
      <c r="A5" s="14">
        <v>2</v>
      </c>
      <c r="B5" s="15" t="s">
        <v>14</v>
      </c>
      <c r="C5" s="15" t="s">
        <v>15</v>
      </c>
      <c r="D5" s="16" t="s">
        <v>16</v>
      </c>
      <c r="E5" s="17" t="s">
        <v>10</v>
      </c>
      <c r="F5" s="18">
        <v>13</v>
      </c>
      <c r="G5" s="7">
        <v>450000</v>
      </c>
      <c r="H5" s="32">
        <f>F5*G5</f>
        <v>5850000</v>
      </c>
    </row>
    <row r="6" spans="1:24" ht="102.75" thickBot="1" x14ac:dyDescent="0.25">
      <c r="A6" s="19">
        <v>3</v>
      </c>
      <c r="B6" s="20">
        <v>90101600</v>
      </c>
      <c r="C6" s="20" t="s">
        <v>17</v>
      </c>
      <c r="D6" s="21" t="s">
        <v>18</v>
      </c>
      <c r="E6" s="22" t="s">
        <v>10</v>
      </c>
      <c r="F6" s="23">
        <v>13</v>
      </c>
      <c r="G6" s="42">
        <v>425000</v>
      </c>
      <c r="H6" s="43">
        <f>F6*G6</f>
        <v>5525000</v>
      </c>
    </row>
    <row r="7" spans="1:24" ht="16.5" thickBot="1" x14ac:dyDescent="0.3">
      <c r="A7" s="37" t="s">
        <v>19</v>
      </c>
      <c r="B7" s="38"/>
      <c r="C7" s="38"/>
      <c r="D7" s="38"/>
      <c r="E7" s="38"/>
      <c r="F7" s="38"/>
      <c r="G7" s="46"/>
      <c r="H7" s="47"/>
    </row>
    <row r="8" spans="1:24" ht="114.75" x14ac:dyDescent="0.2">
      <c r="A8" s="9">
        <v>4</v>
      </c>
      <c r="B8" s="10">
        <v>78111800</v>
      </c>
      <c r="C8" s="10" t="s">
        <v>12</v>
      </c>
      <c r="D8" s="11" t="s">
        <v>13</v>
      </c>
      <c r="E8" s="12" t="s">
        <v>10</v>
      </c>
      <c r="F8" s="24">
        <v>11</v>
      </c>
      <c r="G8" s="44">
        <v>450000</v>
      </c>
      <c r="H8" s="45">
        <f>F8*G8</f>
        <v>4950000</v>
      </c>
    </row>
    <row r="9" spans="1:24" ht="102" x14ac:dyDescent="0.2">
      <c r="A9" s="14">
        <v>5</v>
      </c>
      <c r="B9" s="15" t="s">
        <v>14</v>
      </c>
      <c r="C9" s="15" t="s">
        <v>15</v>
      </c>
      <c r="D9" s="16" t="s">
        <v>16</v>
      </c>
      <c r="E9" s="17" t="s">
        <v>10</v>
      </c>
      <c r="F9" s="18">
        <v>11</v>
      </c>
      <c r="G9" s="7">
        <v>450000</v>
      </c>
      <c r="H9" s="32">
        <f>F9*G9</f>
        <v>4950000</v>
      </c>
    </row>
    <row r="10" spans="1:24" ht="102" x14ac:dyDescent="0.2">
      <c r="A10" s="25">
        <v>6</v>
      </c>
      <c r="B10" s="15">
        <v>90101600</v>
      </c>
      <c r="C10" s="15" t="s">
        <v>17</v>
      </c>
      <c r="D10" s="16" t="s">
        <v>18</v>
      </c>
      <c r="E10" s="17" t="s">
        <v>10</v>
      </c>
      <c r="F10" s="26">
        <v>11</v>
      </c>
      <c r="G10" s="7">
        <v>425000</v>
      </c>
      <c r="H10" s="32">
        <f>G10*F10</f>
        <v>4675000</v>
      </c>
    </row>
    <row r="11" spans="1:24" ht="15.75" x14ac:dyDescent="0.25">
      <c r="A11" s="36" t="s">
        <v>20</v>
      </c>
      <c r="B11" s="36"/>
      <c r="C11" s="36"/>
      <c r="D11" s="36"/>
      <c r="E11" s="36"/>
      <c r="F11" s="36"/>
      <c r="G11" s="7"/>
      <c r="H11" s="8"/>
    </row>
    <row r="12" spans="1:24" ht="114.75" x14ac:dyDescent="0.2">
      <c r="A12" s="25">
        <v>7</v>
      </c>
      <c r="B12" s="15">
        <v>78111800</v>
      </c>
      <c r="C12" s="15" t="s">
        <v>12</v>
      </c>
      <c r="D12" s="27" t="s">
        <v>13</v>
      </c>
      <c r="E12" s="15" t="s">
        <v>10</v>
      </c>
      <c r="F12" s="18">
        <v>21</v>
      </c>
      <c r="G12" s="7">
        <v>300000</v>
      </c>
      <c r="H12" s="32">
        <f>F12*G12</f>
        <v>6300000</v>
      </c>
    </row>
    <row r="13" spans="1:24" ht="102" x14ac:dyDescent="0.2">
      <c r="A13" s="25">
        <v>8</v>
      </c>
      <c r="B13" s="15" t="s">
        <v>14</v>
      </c>
      <c r="C13" s="15" t="s">
        <v>15</v>
      </c>
      <c r="D13" s="16" t="s">
        <v>16</v>
      </c>
      <c r="E13" s="15" t="s">
        <v>10</v>
      </c>
      <c r="F13" s="18">
        <v>21</v>
      </c>
      <c r="G13" s="7">
        <v>450000</v>
      </c>
      <c r="H13" s="32">
        <f>F13*G13</f>
        <v>9450000</v>
      </c>
    </row>
    <row r="14" spans="1:24" ht="102" x14ac:dyDescent="0.2">
      <c r="A14" s="25">
        <v>9</v>
      </c>
      <c r="B14" s="15">
        <v>90101600</v>
      </c>
      <c r="C14" s="15" t="s">
        <v>17</v>
      </c>
      <c r="D14" s="16" t="s">
        <v>18</v>
      </c>
      <c r="E14" s="15" t="s">
        <v>10</v>
      </c>
      <c r="F14" s="18">
        <v>21</v>
      </c>
      <c r="G14" s="7">
        <v>425000</v>
      </c>
      <c r="H14" s="32">
        <f>F14*G14</f>
        <v>8925000</v>
      </c>
    </row>
    <row r="15" spans="1:24" ht="15.75" x14ac:dyDescent="0.25">
      <c r="A15" s="36" t="s">
        <v>21</v>
      </c>
      <c r="B15" s="36"/>
      <c r="C15" s="36"/>
      <c r="D15" s="36"/>
      <c r="E15" s="36"/>
      <c r="F15" s="36"/>
      <c r="G15" s="40"/>
      <c r="H15" s="41"/>
    </row>
    <row r="16" spans="1:24" ht="127.5" x14ac:dyDescent="0.2">
      <c r="A16" s="25">
        <v>10</v>
      </c>
      <c r="B16" s="28">
        <v>78111800</v>
      </c>
      <c r="C16" s="29" t="s">
        <v>12</v>
      </c>
      <c r="D16" s="30" t="s">
        <v>22</v>
      </c>
      <c r="E16" s="31" t="s">
        <v>10</v>
      </c>
      <c r="F16" s="18">
        <v>14</v>
      </c>
      <c r="G16" s="7">
        <v>400000</v>
      </c>
      <c r="H16" s="33">
        <f>F16*G16</f>
        <v>5600000</v>
      </c>
    </row>
    <row r="17" spans="1:8" ht="102" x14ac:dyDescent="0.2">
      <c r="A17" s="25">
        <v>11</v>
      </c>
      <c r="B17" s="28" t="s">
        <v>14</v>
      </c>
      <c r="C17" s="29" t="s">
        <v>15</v>
      </c>
      <c r="D17" s="30" t="s">
        <v>23</v>
      </c>
      <c r="E17" s="31" t="s">
        <v>10</v>
      </c>
      <c r="F17" s="18">
        <v>14</v>
      </c>
      <c r="G17" s="7">
        <v>450000</v>
      </c>
      <c r="H17" s="32">
        <f>F17*G17</f>
        <v>6300000</v>
      </c>
    </row>
    <row r="18" spans="1:8" ht="102" x14ac:dyDescent="0.2">
      <c r="A18" s="25">
        <v>12</v>
      </c>
      <c r="B18" s="25">
        <v>90101600</v>
      </c>
      <c r="C18" s="29" t="s">
        <v>17</v>
      </c>
      <c r="D18" s="30" t="s">
        <v>24</v>
      </c>
      <c r="E18" s="31" t="s">
        <v>10</v>
      </c>
      <c r="F18" s="18">
        <v>14</v>
      </c>
      <c r="G18" s="7">
        <v>425000</v>
      </c>
      <c r="H18" s="32">
        <f>F18*G18</f>
        <v>5950000</v>
      </c>
    </row>
    <row r="19" spans="1:8" ht="15.75" x14ac:dyDescent="0.25">
      <c r="A19" s="36" t="s">
        <v>25</v>
      </c>
      <c r="B19" s="36"/>
      <c r="C19" s="36"/>
      <c r="D19" s="36"/>
      <c r="E19" s="36"/>
      <c r="F19" s="36"/>
      <c r="G19" s="40"/>
      <c r="H19" s="41"/>
    </row>
    <row r="20" spans="1:8" ht="127.5" x14ac:dyDescent="0.2">
      <c r="A20" s="25">
        <v>13</v>
      </c>
      <c r="B20" s="28">
        <v>78111800</v>
      </c>
      <c r="C20" s="29" t="s">
        <v>12</v>
      </c>
      <c r="D20" s="30" t="s">
        <v>22</v>
      </c>
      <c r="E20" s="31" t="s">
        <v>10</v>
      </c>
      <c r="F20" s="18">
        <v>11</v>
      </c>
      <c r="G20" s="7">
        <v>400000</v>
      </c>
      <c r="H20" s="32">
        <f>F20*G20</f>
        <v>4400000</v>
      </c>
    </row>
    <row r="21" spans="1:8" ht="102" x14ac:dyDescent="0.2">
      <c r="A21" s="25">
        <v>14</v>
      </c>
      <c r="B21" s="28" t="s">
        <v>14</v>
      </c>
      <c r="C21" s="29" t="s">
        <v>15</v>
      </c>
      <c r="D21" s="30" t="s">
        <v>26</v>
      </c>
      <c r="E21" s="31" t="s">
        <v>10</v>
      </c>
      <c r="F21" s="18">
        <v>11</v>
      </c>
      <c r="G21" s="7">
        <v>225000</v>
      </c>
      <c r="H21" s="32">
        <f>F21*G21</f>
        <v>2475000</v>
      </c>
    </row>
    <row r="22" spans="1:8" ht="102" x14ac:dyDescent="0.2">
      <c r="A22" s="25">
        <v>15</v>
      </c>
      <c r="B22" s="25">
        <v>90101600</v>
      </c>
      <c r="C22" s="29" t="s">
        <v>17</v>
      </c>
      <c r="D22" s="30" t="s">
        <v>27</v>
      </c>
      <c r="E22" s="31" t="s">
        <v>10</v>
      </c>
      <c r="F22" s="18">
        <v>11</v>
      </c>
      <c r="G22" s="7">
        <v>270000</v>
      </c>
      <c r="H22" s="32">
        <f>F22*G22</f>
        <v>2970000</v>
      </c>
    </row>
    <row r="23" spans="1:8" ht="15.75" x14ac:dyDescent="0.25">
      <c r="A23" s="36" t="s">
        <v>28</v>
      </c>
      <c r="B23" s="36"/>
      <c r="C23" s="36"/>
      <c r="D23" s="36"/>
      <c r="E23" s="36"/>
      <c r="F23" s="36"/>
      <c r="G23" s="40"/>
      <c r="H23" s="41"/>
    </row>
    <row r="24" spans="1:8" ht="127.5" x14ac:dyDescent="0.2">
      <c r="A24" s="25">
        <v>16</v>
      </c>
      <c r="B24" s="28">
        <v>78111800</v>
      </c>
      <c r="C24" s="29" t="s">
        <v>12</v>
      </c>
      <c r="D24" s="30" t="s">
        <v>22</v>
      </c>
      <c r="E24" s="31" t="s">
        <v>10</v>
      </c>
      <c r="F24" s="18">
        <v>13</v>
      </c>
      <c r="G24" s="7">
        <v>400000</v>
      </c>
      <c r="H24" s="32">
        <f>F24*G24</f>
        <v>5200000</v>
      </c>
    </row>
    <row r="25" spans="1:8" ht="102" x14ac:dyDescent="0.2">
      <c r="A25" s="25">
        <v>17</v>
      </c>
      <c r="B25" s="28" t="s">
        <v>14</v>
      </c>
      <c r="C25" s="29" t="s">
        <v>15</v>
      </c>
      <c r="D25" s="30" t="s">
        <v>26</v>
      </c>
      <c r="E25" s="31" t="s">
        <v>10</v>
      </c>
      <c r="F25" s="18">
        <v>13</v>
      </c>
      <c r="G25" s="7">
        <v>225000</v>
      </c>
      <c r="H25" s="32">
        <f>F25*G25</f>
        <v>2925000</v>
      </c>
    </row>
    <row r="26" spans="1:8" ht="102" x14ac:dyDescent="0.2">
      <c r="A26" s="25">
        <v>18</v>
      </c>
      <c r="B26" s="25">
        <v>90101600</v>
      </c>
      <c r="C26" s="29" t="s">
        <v>17</v>
      </c>
      <c r="D26" s="30" t="s">
        <v>27</v>
      </c>
      <c r="E26" s="31" t="s">
        <v>10</v>
      </c>
      <c r="F26" s="18">
        <v>13</v>
      </c>
      <c r="G26" s="7">
        <v>270000</v>
      </c>
      <c r="H26" s="32">
        <f>F26*G26</f>
        <v>3510000</v>
      </c>
    </row>
    <row r="27" spans="1:8" ht="50.1" customHeight="1" x14ac:dyDescent="0.2">
      <c r="G27" s="34" t="s">
        <v>8</v>
      </c>
      <c r="H27" s="35">
        <f>SUM(H3:H26)</f>
        <v>95415000</v>
      </c>
    </row>
  </sheetData>
  <mergeCells count="7">
    <mergeCell ref="A19:F19"/>
    <mergeCell ref="A23:F23"/>
    <mergeCell ref="A1:H1"/>
    <mergeCell ref="A3:F3"/>
    <mergeCell ref="A7:F7"/>
    <mergeCell ref="A11:F11"/>
    <mergeCell ref="A15:F15"/>
  </mergeCells>
  <pageMargins left="0.51181102362204722" right="0.51181102362204722" top="0.74803149606299213" bottom="0.74803149606299213" header="0" footer="0"/>
  <pageSetup paperSize="5" scale="75"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Economica.</vt:lpstr>
      <vt:lpstr>'Oferta Economica.'!Área_de_impresión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LEOVIGILDO RAMIREZ</cp:lastModifiedBy>
  <cp:revision/>
  <cp:lastPrinted>2025-08-20T14:49:06Z</cp:lastPrinted>
  <dcterms:created xsi:type="dcterms:W3CDTF">2022-03-22T23:05:05Z</dcterms:created>
  <dcterms:modified xsi:type="dcterms:W3CDTF">2025-08-20T15:00:02Z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2023-05-29T14:25:39Z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861c3614-a457-4b41-935c-ae6933513a10</vt:lpwstr>
  </property>
  <property fmtid="{D5CDD505-2E9C-101B-9397-08002B2CF9AE}" pid="8" name="MSIP_Label_1299739c-ad3d-4908-806e-4d91151a6e13_ContentBits">
    <vt:lpwstr>0</vt:lpwstr>
  </property>
  <property fmtid="{D5CDD505-2E9C-101B-9397-08002B2CF9AE}" pid="9" name="MSIP_Label_defa4170-0d19-0005-0004-bc88714345d2_Enabled">
    <vt:lpwstr>true</vt:lpwstr>
  </property>
  <property fmtid="{D5CDD505-2E9C-101B-9397-08002B2CF9AE}" pid="10" name="MSIP_Label_defa4170-0d19-0005-0004-bc88714345d2_SetDate">
    <vt:lpwstr>2023-11-23T22:24:25Z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357736f0-e570-4e93-80fe-6352d4d6a48f</vt:lpwstr>
  </property>
  <property fmtid="{D5CDD505-2E9C-101B-9397-08002B2CF9AE}" pid="14" name="MSIP_Label_defa4170-0d19-0005-0004-bc88714345d2_ActionId">
    <vt:lpwstr>ae624a73-48b1-42c7-9432-fe8a6751d45b</vt:lpwstr>
  </property>
  <property fmtid="{D5CDD505-2E9C-101B-9397-08002B2CF9AE}" pid="15" name="MSIP_Label_defa4170-0d19-0005-0004-bc88714345d2_ContentBits">
    <vt:lpwstr>0</vt:lpwstr>
  </property>
</Properties>
</file>