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andresmvalencia\Documents\Supervisiones\2025\12-Cintas\01-EstudiosPrevios\"/>
    </mc:Choice>
  </mc:AlternateContent>
  <xr:revisionPtr revIDLastSave="0" documentId="13_ncr:1_{2A8770EF-385C-4281-96E7-B3CD1ED3A11E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ConIVA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2" i="4" l="1"/>
  <c r="C12" i="4"/>
  <c r="E12" i="4" s="1"/>
</calcChain>
</file>

<file path=xl/sharedStrings.xml><?xml version="1.0" encoding="utf-8"?>
<sst xmlns="http://schemas.openxmlformats.org/spreadsheetml/2006/main" count="14" uniqueCount="14">
  <si>
    <t>ELEMENTO</t>
  </si>
  <si>
    <t>RUBRO</t>
  </si>
  <si>
    <t>Nota: Precios con IVA incluido</t>
  </si>
  <si>
    <t>ESPECIFICACIONES TECNICAS MINIMAS</t>
  </si>
  <si>
    <t>Valor Promedio</t>
  </si>
  <si>
    <t>ENLANUBE</t>
  </si>
  <si>
    <t>TRC-2025-0300</t>
  </si>
  <si>
    <t>Fecha: Julio 2025</t>
  </si>
  <si>
    <t>GTI</t>
  </si>
  <si>
    <t>• 10 (Diez) Cintas HPE LTO-7 Ultrium RW Custom Labeled Data Cartridge individual
• 1 (Una) Cinta HPE Ultrium Universal Cleaning Cartridge</t>
  </si>
  <si>
    <t>Adquisicion de diez cintas de backup y una cinta de limpieza para Autoloader HPE Store MSL - Drive Tape LTO-7 Ultrium</t>
  </si>
  <si>
    <t>Andrés Mauricio Valencia Ceballos</t>
  </si>
  <si>
    <t>Técnico Administrativo - OTIC</t>
  </si>
  <si>
    <t>Funcionamiento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</si>
</sst>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\ * #,##0.00_);_(&quot;$&quot;\ * \(#,##0.00\);_(&quot;$&quot;\ * &quot;-&quot;??_);_(@_)"/>
    <numFmt numFmtId="165" formatCode="&quot;$&quot;\ #,##0"/>
    <numFmt numFmtId="166" formatCode="&quot;$&quot;\ 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22">
    <xf numFmtId="0" fontId="0" fillId="0" borderId="0" xfId="0"/>
    <xf numFmtId="3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1" fillId="0" borderId="2" xfId="0" applyNumberFormat="1" applyFont="1" applyBorder="1" applyAlignment="1">
      <alignment horizontal="center" vertical="center" wrapText="1"/>
    </xf>
    <xf numFmtId="3" fontId="1" fillId="3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5" fontId="0" fillId="2" borderId="3" xfId="1" applyNumberFormat="1" applyFont="1" applyFill="1" applyBorder="1" applyAlignment="1">
      <alignment vertical="center"/>
    </xf>
    <xf numFmtId="165" fontId="0" fillId="3" borderId="3" xfId="1" applyNumberFormat="1" applyFont="1" applyFill="1" applyBorder="1" applyAlignment="1">
      <alignment vertical="center"/>
    </xf>
    <xf numFmtId="165" fontId="0" fillId="0" borderId="3" xfId="1" applyNumberFormat="1" applyFont="1" applyBorder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3" fontId="1" fillId="0" borderId="4" xfId="0" applyNumberFormat="1" applyFont="1" applyBorder="1" applyAlignment="1">
      <alignment horizontal="left" vertical="center"/>
    </xf>
    <xf numFmtId="0" fontId="0" fillId="0" borderId="5" xfId="0" applyBorder="1" applyAlignment="1">
      <alignment vertical="center" wrapText="1"/>
    </xf>
    <xf numFmtId="0" fontId="0" fillId="0" borderId="7" xfId="0" applyBorder="1"/>
    <xf numFmtId="0" fontId="0" fillId="0" borderId="6" xfId="0" applyBorder="1" applyAlignment="1">
      <alignment vertical="center" wrapText="1"/>
    </xf>
    <xf numFmtId="166" fontId="0" fillId="0" borderId="0" xfId="0" applyNumberFormat="1"/>
    <xf numFmtId="166" fontId="4" fillId="0" borderId="0" xfId="0" applyNumberFormat="1" applyFont="1"/>
    <xf numFmtId="49" fontId="0" fillId="0" borderId="3" xfId="0" applyNumberFormat="1" applyBorder="1" applyAlignment="1">
      <alignment vertical="center" wrapText="1"/>
    </xf>
    <xf numFmtId="0" fontId="0" fillId="0" borderId="0" xfId="0" applyAlignment="1">
      <alignment wrapText="1"/>
    </xf>
    <xf numFmtId="2" fontId="0" fillId="0" borderId="0" xfId="0" applyNumberForma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381000</xdr:colOff>
      <xdr:row>0</xdr:row>
      <xdr:rowOff>0</xdr:rowOff>
    </xdr:from>
    <xdr:to>
      <xdr:col>1</xdr:col>
      <xdr:colOff>195792</xdr:colOff>
      <xdr:row>6</xdr:row>
      <xdr:rowOff>9525</xdr:rowOff>
    </xdr:to>
    <xdr:pic>
      <xdr:nvPicPr>
        <xdr:cNvPr id="2" name="Imagen 1" descr="logomod">
          <a:extLst>
            <a:ext uri="{FF2B5EF4-FFF2-40B4-BE49-F238E27FC236}">
              <a16:creationId xmlns:a16="http://schemas.microsoft.com/office/drawing/2014/main" id="{BA587521-8FD0-F679-62FE-A2144A7DC83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0"/>
          <a:ext cx="1476375" cy="11525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7:N29"/>
  <sheetViews>
    <sheetView tabSelected="1" zoomScale="90" zoomScaleNormal="90" workbookViewId="0">
      <selection activeCell="F13" sqref="F13"/>
    </sheetView>
  </sheetViews>
  <sheetFormatPr baseColWidth="10" defaultRowHeight="15" x14ac:dyDescent="0.25"/>
  <cols>
    <col min="1" max="1" width="24.85546875" customWidth="1"/>
    <col min="2" max="2" width="49.28515625" customWidth="1"/>
    <col min="3" max="3" width="13.5703125" style="1" bestFit="1" customWidth="1"/>
    <col min="4" max="4" width="15" style="1" customWidth="1"/>
    <col min="5" max="5" width="14.85546875" style="1" bestFit="1" customWidth="1"/>
    <col min="6" max="6" width="15.42578125" customWidth="1"/>
    <col min="7" max="7" width="14.140625" bestFit="1" customWidth="1"/>
    <col min="9" max="9" width="34.28515625" customWidth="1"/>
    <col min="12" max="12" width="15.28515625" bestFit="1" customWidth="1"/>
    <col min="13" max="13" width="14.140625" bestFit="1" customWidth="1"/>
  </cols>
  <sheetData>
    <row r="7" spans="1:14" x14ac:dyDescent="0.25">
      <c r="A7" s="21" t="s">
        <v>6</v>
      </c>
      <c r="B7" s="21"/>
      <c r="C7" s="21"/>
      <c r="D7" s="21"/>
      <c r="E7" s="21"/>
      <c r="F7" s="21"/>
    </row>
    <row r="8" spans="1:14" x14ac:dyDescent="0.25">
      <c r="A8" s="21" t="s">
        <v>7</v>
      </c>
      <c r="B8" s="21"/>
      <c r="C8" s="21"/>
      <c r="D8" s="21"/>
      <c r="E8" s="21"/>
      <c r="F8" s="21"/>
    </row>
    <row r="9" spans="1:14" x14ac:dyDescent="0.25">
      <c r="A9" s="21" t="s">
        <v>2</v>
      </c>
      <c r="B9" s="21"/>
      <c r="C9" s="21"/>
      <c r="D9" s="21"/>
      <c r="E9" s="21"/>
      <c r="F9" s="21"/>
    </row>
    <row r="10" spans="1:14" ht="15.75" thickBot="1" x14ac:dyDescent="0.3"/>
    <row r="11" spans="1:14" ht="28.5" customHeight="1" x14ac:dyDescent="0.25">
      <c r="A11" s="2" t="s">
        <v>0</v>
      </c>
      <c r="B11" s="9" t="s">
        <v>3</v>
      </c>
      <c r="C11" s="5" t="s">
        <v>8</v>
      </c>
      <c r="D11" s="4" t="s">
        <v>5</v>
      </c>
      <c r="E11" s="3" t="s">
        <v>4</v>
      </c>
      <c r="F11" s="10" t="s">
        <v>1</v>
      </c>
    </row>
    <row r="12" spans="1:14" ht="75" x14ac:dyDescent="0.25">
      <c r="A12" s="11" t="s">
        <v>10</v>
      </c>
      <c r="B12" s="16" t="s">
        <v>9</v>
      </c>
      <c r="C12" s="6">
        <f>(290121*10*1.19)+(233132*1.19)</f>
        <v>3729866.98</v>
      </c>
      <c r="D12" s="7">
        <f>(310590*10*1.19)+(240560*1.19)</f>
        <v>3982287.4</v>
      </c>
      <c r="E12" s="8">
        <f>ROUND(((C12+D12)/2),0)</f>
        <v>3856077</v>
      </c>
      <c r="F12" s="13" t="s">
        <v>13</v>
      </c>
    </row>
    <row r="13" spans="1:14" x14ac:dyDescent="0.25">
      <c r="L13" s="14"/>
      <c r="M13" s="14"/>
      <c r="N13" s="14"/>
    </row>
    <row r="14" spans="1:14" x14ac:dyDescent="0.25">
      <c r="L14" s="14"/>
      <c r="M14" s="14"/>
      <c r="N14" s="14"/>
    </row>
    <row r="15" spans="1:14" x14ac:dyDescent="0.25">
      <c r="A15" s="12"/>
      <c r="B15" s="12"/>
      <c r="C15" s="12"/>
      <c r="L15" s="14"/>
      <c r="M15" s="14"/>
      <c r="N15" s="14"/>
    </row>
    <row r="16" spans="1:14" x14ac:dyDescent="0.25">
      <c r="A16" s="20" t="s">
        <v>11</v>
      </c>
      <c r="B16" s="19"/>
      <c r="C16" s="19"/>
      <c r="L16" s="14"/>
      <c r="M16" s="14"/>
      <c r="N16" s="14"/>
    </row>
    <row r="17" spans="1:14" x14ac:dyDescent="0.25">
      <c r="A17" s="20" t="s">
        <v>12</v>
      </c>
      <c r="B17" s="19"/>
      <c r="C17" s="19"/>
      <c r="L17" s="14"/>
      <c r="M17" s="14"/>
      <c r="N17" s="14"/>
    </row>
    <row r="18" spans="1:14" x14ac:dyDescent="0.25">
      <c r="C18"/>
      <c r="D18"/>
    </row>
    <row r="19" spans="1:14" x14ac:dyDescent="0.25">
      <c r="L19" s="14"/>
    </row>
    <row r="20" spans="1:14" x14ac:dyDescent="0.25">
      <c r="I20" s="18"/>
    </row>
    <row r="22" spans="1:14" x14ac:dyDescent="0.25">
      <c r="F22" s="1"/>
    </row>
    <row r="23" spans="1:14" x14ac:dyDescent="0.25">
      <c r="F23" s="1"/>
      <c r="G23" s="14"/>
    </row>
    <row r="24" spans="1:14" x14ac:dyDescent="0.25">
      <c r="E24" s="14"/>
      <c r="F24" s="1"/>
      <c r="G24" s="14"/>
    </row>
    <row r="25" spans="1:14" x14ac:dyDescent="0.25">
      <c r="F25" s="1"/>
      <c r="G25" s="14"/>
      <c r="I25" s="17"/>
    </row>
    <row r="26" spans="1:14" x14ac:dyDescent="0.25">
      <c r="F26" s="1"/>
      <c r="G26" s="14"/>
      <c r="I26" s="17"/>
    </row>
    <row r="27" spans="1:14" x14ac:dyDescent="0.25">
      <c r="F27" s="1"/>
      <c r="G27" s="14"/>
    </row>
    <row r="28" spans="1:14" x14ac:dyDescent="0.25">
      <c r="F28" s="1"/>
      <c r="G28" s="14"/>
    </row>
    <row r="29" spans="1:14" x14ac:dyDescent="0.25">
      <c r="F29" s="1"/>
      <c r="G29" s="15"/>
    </row>
  </sheetData>
  <mergeCells count="3">
    <mergeCell ref="A7:F7"/>
    <mergeCell ref="A8:F8"/>
    <mergeCell ref="A9:F9"/>
  </mergeCells>
  <printOptions horizontalCentered="1"/>
  <pageMargins left="0.19685039370078741" right="0.19685039370078741" top="0.39370078740157483" bottom="0.39370078740157483" header="0.31496062992125984" footer="0.31496062992125984"/>
  <pageSetup scale="52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ConIVA</vt:lpstr>
    </vt:vector>
  </TitlesOfParts>
  <Company>Corpocaldas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Valencia Ceballos</dc:creator>
  <cp:lastModifiedBy>Andres Mauricio Valencia Ceballos</cp:lastModifiedBy>
  <cp:lastPrinted>2025-07-07T16:47:53Z</cp:lastPrinted>
  <dcterms:created xsi:type="dcterms:W3CDTF">2013-08-05T14:31:22Z</dcterms:created>
  <dcterms:modified xsi:type="dcterms:W3CDTF">2025-08-01T21:52:56Z</dcterms:modified>
</cp:coreProperties>
</file>