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029"/>
  <workbookPr/>
  <mc:AlternateContent xmlns:mc="http://schemas.openxmlformats.org/markup-compatibility/2006">
    <mc:Choice Requires="x15">
      <x15ac:absPath xmlns:x15ac="http://schemas.microsoft.com/office/spreadsheetml/2010/11/ac" url="C:\Users\Cristian.medina\Downloads\"/>
    </mc:Choice>
  </mc:AlternateContent>
  <xr:revisionPtr revIDLastSave="0" documentId="13_ncr:1_{01B30668-153D-4CE1-BB7B-D1439B2C3BB8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Oferta económica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295" i="1" l="1"/>
  <c r="L295" i="1" s="1"/>
  <c r="K294" i="1"/>
  <c r="L294" i="1" s="1"/>
  <c r="K293" i="1"/>
  <c r="L293" i="1" s="1"/>
  <c r="K292" i="1"/>
  <c r="L292" i="1" s="1"/>
  <c r="K291" i="1"/>
  <c r="L291" i="1" s="1"/>
  <c r="K290" i="1"/>
  <c r="L290" i="1" s="1"/>
  <c r="K289" i="1"/>
  <c r="L289" i="1" s="1"/>
  <c r="K288" i="1"/>
  <c r="L288" i="1" s="1"/>
  <c r="K287" i="1"/>
  <c r="L287" i="1" s="1"/>
  <c r="K286" i="1"/>
  <c r="L286" i="1" s="1"/>
  <c r="K285" i="1"/>
  <c r="L285" i="1" s="1"/>
  <c r="K284" i="1"/>
  <c r="L284" i="1" s="1"/>
  <c r="K283" i="1"/>
  <c r="L283" i="1" s="1"/>
  <c r="K282" i="1"/>
  <c r="L282" i="1" s="1"/>
  <c r="K281" i="1"/>
  <c r="L281" i="1" s="1"/>
  <c r="K280" i="1"/>
  <c r="L280" i="1" s="1"/>
  <c r="K279" i="1"/>
  <c r="L279" i="1" s="1"/>
  <c r="K278" i="1"/>
  <c r="L278" i="1" s="1"/>
  <c r="K277" i="1"/>
  <c r="L277" i="1" s="1"/>
  <c r="K276" i="1"/>
  <c r="L276" i="1" s="1"/>
  <c r="K275" i="1"/>
  <c r="L275" i="1" s="1"/>
  <c r="K274" i="1"/>
  <c r="L274" i="1" s="1"/>
  <c r="K273" i="1"/>
  <c r="L273" i="1" s="1"/>
  <c r="K272" i="1"/>
  <c r="L272" i="1" s="1"/>
  <c r="K271" i="1"/>
  <c r="L271" i="1" s="1"/>
  <c r="K270" i="1"/>
  <c r="L270" i="1" s="1"/>
  <c r="K269" i="1"/>
  <c r="L269" i="1" s="1"/>
  <c r="K268" i="1"/>
  <c r="L268" i="1" s="1"/>
  <c r="K267" i="1"/>
  <c r="L267" i="1" s="1"/>
  <c r="K266" i="1"/>
  <c r="L266" i="1" s="1"/>
  <c r="K265" i="1"/>
  <c r="L265" i="1" s="1"/>
  <c r="K264" i="1"/>
  <c r="L264" i="1" s="1"/>
  <c r="K263" i="1"/>
  <c r="L263" i="1" s="1"/>
  <c r="K262" i="1"/>
  <c r="L262" i="1" s="1"/>
  <c r="K261" i="1"/>
  <c r="L261" i="1" s="1"/>
  <c r="K260" i="1"/>
  <c r="L260" i="1" s="1"/>
  <c r="K259" i="1"/>
  <c r="L259" i="1" s="1"/>
  <c r="K258" i="1"/>
  <c r="L258" i="1" s="1"/>
  <c r="K257" i="1"/>
  <c r="L257" i="1" s="1"/>
  <c r="K256" i="1"/>
  <c r="L256" i="1" s="1"/>
  <c r="K255" i="1"/>
  <c r="L255" i="1" s="1"/>
  <c r="K254" i="1"/>
  <c r="L254" i="1" s="1"/>
  <c r="K253" i="1"/>
  <c r="L253" i="1" s="1"/>
  <c r="K252" i="1"/>
  <c r="L252" i="1" s="1"/>
  <c r="K251" i="1"/>
  <c r="L251" i="1" s="1"/>
  <c r="K250" i="1"/>
  <c r="L250" i="1" s="1"/>
  <c r="K249" i="1"/>
  <c r="L249" i="1" s="1"/>
  <c r="K248" i="1"/>
  <c r="L248" i="1" s="1"/>
  <c r="K247" i="1"/>
  <c r="L247" i="1" s="1"/>
  <c r="K246" i="1"/>
  <c r="L246" i="1" s="1"/>
  <c r="K245" i="1"/>
  <c r="L245" i="1" s="1"/>
  <c r="K244" i="1"/>
  <c r="L244" i="1" s="1"/>
  <c r="K243" i="1"/>
  <c r="L243" i="1" s="1"/>
  <c r="K242" i="1"/>
  <c r="L242" i="1" s="1"/>
  <c r="K241" i="1"/>
  <c r="L241" i="1" s="1"/>
  <c r="K240" i="1"/>
  <c r="L240" i="1" s="1"/>
  <c r="K239" i="1"/>
  <c r="L239" i="1" s="1"/>
  <c r="K238" i="1"/>
  <c r="L238" i="1" s="1"/>
  <c r="K237" i="1"/>
  <c r="L237" i="1" s="1"/>
  <c r="K236" i="1"/>
  <c r="L236" i="1" s="1"/>
  <c r="K235" i="1"/>
  <c r="L235" i="1" s="1"/>
  <c r="K234" i="1"/>
  <c r="L234" i="1" s="1"/>
  <c r="K233" i="1"/>
  <c r="L233" i="1" s="1"/>
  <c r="K232" i="1"/>
  <c r="L232" i="1" s="1"/>
  <c r="K231" i="1"/>
  <c r="L231" i="1" s="1"/>
  <c r="K230" i="1"/>
  <c r="L230" i="1" s="1"/>
  <c r="K229" i="1"/>
  <c r="L229" i="1" s="1"/>
  <c r="K228" i="1"/>
  <c r="L228" i="1" s="1"/>
  <c r="K227" i="1"/>
  <c r="L227" i="1" s="1"/>
  <c r="K226" i="1"/>
  <c r="L226" i="1" s="1"/>
  <c r="K225" i="1"/>
  <c r="L225" i="1" s="1"/>
  <c r="K224" i="1"/>
  <c r="L224" i="1" s="1"/>
  <c r="K223" i="1"/>
  <c r="L223" i="1" s="1"/>
  <c r="K222" i="1"/>
  <c r="L222" i="1" s="1"/>
  <c r="K221" i="1"/>
  <c r="L221" i="1" s="1"/>
  <c r="K220" i="1"/>
  <c r="L220" i="1" s="1"/>
  <c r="K219" i="1"/>
  <c r="L219" i="1" s="1"/>
  <c r="K218" i="1"/>
  <c r="L218" i="1" s="1"/>
  <c r="K217" i="1"/>
  <c r="L217" i="1" s="1"/>
  <c r="K216" i="1"/>
  <c r="L216" i="1" s="1"/>
  <c r="K215" i="1"/>
  <c r="L215" i="1" s="1"/>
  <c r="K214" i="1"/>
  <c r="L214" i="1" s="1"/>
  <c r="K213" i="1"/>
  <c r="L213" i="1" s="1"/>
  <c r="K212" i="1"/>
  <c r="L212" i="1" s="1"/>
  <c r="K211" i="1"/>
  <c r="L211" i="1" s="1"/>
  <c r="K210" i="1"/>
  <c r="L210" i="1" s="1"/>
  <c r="K209" i="1"/>
  <c r="L209" i="1" s="1"/>
  <c r="K208" i="1"/>
  <c r="L208" i="1" s="1"/>
  <c r="K207" i="1"/>
  <c r="L207" i="1" s="1"/>
  <c r="K206" i="1"/>
  <c r="L206" i="1" s="1"/>
  <c r="K205" i="1"/>
  <c r="L205" i="1" s="1"/>
  <c r="K204" i="1"/>
  <c r="L204" i="1" s="1"/>
  <c r="K203" i="1"/>
  <c r="L203" i="1" s="1"/>
  <c r="K202" i="1"/>
  <c r="L202" i="1" s="1"/>
  <c r="K201" i="1"/>
  <c r="L201" i="1" s="1"/>
  <c r="K200" i="1"/>
  <c r="L200" i="1" s="1"/>
  <c r="K199" i="1"/>
  <c r="L199" i="1" s="1"/>
  <c r="K198" i="1"/>
  <c r="L198" i="1" s="1"/>
  <c r="K197" i="1"/>
  <c r="L197" i="1" s="1"/>
  <c r="K196" i="1"/>
  <c r="L196" i="1" s="1"/>
  <c r="K195" i="1"/>
  <c r="L195" i="1" s="1"/>
  <c r="K194" i="1"/>
  <c r="L194" i="1" s="1"/>
  <c r="K193" i="1"/>
  <c r="L193" i="1" s="1"/>
  <c r="K192" i="1"/>
  <c r="L192" i="1" s="1"/>
  <c r="K191" i="1"/>
  <c r="L191" i="1" s="1"/>
  <c r="K190" i="1"/>
  <c r="L190" i="1" s="1"/>
  <c r="K189" i="1"/>
  <c r="L189" i="1" s="1"/>
  <c r="K188" i="1"/>
  <c r="L188" i="1" s="1"/>
  <c r="K187" i="1"/>
  <c r="L187" i="1" s="1"/>
  <c r="K186" i="1"/>
  <c r="L186" i="1" s="1"/>
  <c r="K185" i="1"/>
  <c r="L185" i="1" s="1"/>
  <c r="K184" i="1"/>
  <c r="L184" i="1" s="1"/>
  <c r="K183" i="1"/>
  <c r="L183" i="1" s="1"/>
  <c r="K182" i="1"/>
  <c r="L182" i="1" s="1"/>
  <c r="K181" i="1"/>
  <c r="L181" i="1" s="1"/>
  <c r="K180" i="1"/>
  <c r="L180" i="1" s="1"/>
  <c r="K179" i="1"/>
  <c r="L179" i="1" s="1"/>
  <c r="K178" i="1"/>
  <c r="L178" i="1" s="1"/>
  <c r="K177" i="1"/>
  <c r="L177" i="1" s="1"/>
  <c r="K176" i="1"/>
  <c r="L176" i="1" s="1"/>
  <c r="K175" i="1"/>
  <c r="L175" i="1" s="1"/>
  <c r="K174" i="1"/>
  <c r="L174" i="1" s="1"/>
  <c r="K173" i="1"/>
  <c r="L173" i="1" s="1"/>
  <c r="K172" i="1"/>
  <c r="L172" i="1" s="1"/>
  <c r="K171" i="1"/>
  <c r="L171" i="1" s="1"/>
  <c r="K170" i="1"/>
  <c r="L170" i="1" s="1"/>
  <c r="K169" i="1"/>
  <c r="L169" i="1" s="1"/>
  <c r="K168" i="1"/>
  <c r="L168" i="1" s="1"/>
  <c r="K167" i="1"/>
  <c r="L167" i="1" s="1"/>
  <c r="K166" i="1"/>
  <c r="L166" i="1" s="1"/>
  <c r="K165" i="1"/>
  <c r="L165" i="1" s="1"/>
  <c r="K164" i="1"/>
  <c r="L164" i="1" s="1"/>
  <c r="K163" i="1"/>
  <c r="L163" i="1" s="1"/>
  <c r="K162" i="1"/>
  <c r="L162" i="1" s="1"/>
  <c r="K161" i="1"/>
  <c r="L161" i="1" s="1"/>
  <c r="K160" i="1"/>
  <c r="L160" i="1" s="1"/>
  <c r="K159" i="1"/>
  <c r="L159" i="1" s="1"/>
  <c r="K158" i="1"/>
  <c r="L158" i="1" s="1"/>
  <c r="K157" i="1"/>
  <c r="L157" i="1" s="1"/>
  <c r="K156" i="1"/>
  <c r="L156" i="1" s="1"/>
  <c r="K155" i="1"/>
  <c r="L155" i="1" s="1"/>
  <c r="K154" i="1"/>
  <c r="L154" i="1" s="1"/>
  <c r="K153" i="1"/>
  <c r="L153" i="1" s="1"/>
  <c r="K152" i="1"/>
  <c r="L152" i="1" s="1"/>
  <c r="K151" i="1"/>
  <c r="L151" i="1" s="1"/>
  <c r="K150" i="1"/>
  <c r="L150" i="1" s="1"/>
  <c r="K149" i="1"/>
  <c r="L149" i="1" s="1"/>
  <c r="K148" i="1"/>
  <c r="L148" i="1" s="1"/>
  <c r="K147" i="1"/>
  <c r="L147" i="1" s="1"/>
  <c r="K146" i="1"/>
  <c r="L146" i="1" s="1"/>
  <c r="K145" i="1"/>
  <c r="L145" i="1" s="1"/>
  <c r="K144" i="1"/>
  <c r="L144" i="1" s="1"/>
  <c r="K143" i="1"/>
  <c r="L143" i="1" s="1"/>
  <c r="K142" i="1"/>
  <c r="L142" i="1" s="1"/>
  <c r="K141" i="1"/>
  <c r="L141" i="1" s="1"/>
  <c r="K140" i="1"/>
  <c r="L140" i="1" s="1"/>
  <c r="K139" i="1"/>
  <c r="L139" i="1" s="1"/>
  <c r="K138" i="1"/>
  <c r="L138" i="1" s="1"/>
  <c r="K137" i="1"/>
  <c r="L137" i="1" s="1"/>
  <c r="K136" i="1"/>
  <c r="L136" i="1" s="1"/>
  <c r="K135" i="1"/>
  <c r="L135" i="1" s="1"/>
  <c r="K134" i="1"/>
  <c r="L134" i="1" s="1"/>
  <c r="K133" i="1"/>
  <c r="L133" i="1" s="1"/>
  <c r="K132" i="1"/>
  <c r="L132" i="1" s="1"/>
  <c r="K131" i="1"/>
  <c r="L131" i="1" s="1"/>
  <c r="K130" i="1"/>
  <c r="L130" i="1" s="1"/>
  <c r="K129" i="1"/>
  <c r="L129" i="1" s="1"/>
  <c r="K128" i="1"/>
  <c r="L128" i="1" s="1"/>
  <c r="K127" i="1"/>
  <c r="L127" i="1" s="1"/>
  <c r="K126" i="1"/>
  <c r="L126" i="1" s="1"/>
  <c r="K125" i="1"/>
  <c r="L125" i="1" s="1"/>
  <c r="K124" i="1"/>
  <c r="L124" i="1" s="1"/>
  <c r="K123" i="1"/>
  <c r="L123" i="1" s="1"/>
  <c r="K122" i="1"/>
  <c r="L122" i="1" s="1"/>
  <c r="K121" i="1"/>
  <c r="L121" i="1" s="1"/>
  <c r="K120" i="1"/>
  <c r="L120" i="1" s="1"/>
  <c r="K119" i="1"/>
  <c r="L119" i="1" s="1"/>
  <c r="K118" i="1"/>
  <c r="L118" i="1" s="1"/>
  <c r="K117" i="1"/>
  <c r="L117" i="1" s="1"/>
  <c r="K116" i="1"/>
  <c r="L116" i="1" s="1"/>
  <c r="K115" i="1"/>
  <c r="L115" i="1" s="1"/>
  <c r="K114" i="1"/>
  <c r="L114" i="1" s="1"/>
  <c r="K113" i="1"/>
  <c r="L113" i="1" s="1"/>
  <c r="K112" i="1"/>
  <c r="L112" i="1" s="1"/>
  <c r="K111" i="1"/>
  <c r="L111" i="1" s="1"/>
  <c r="K110" i="1"/>
  <c r="L110" i="1" s="1"/>
  <c r="K109" i="1"/>
  <c r="L109" i="1" s="1"/>
  <c r="K108" i="1"/>
  <c r="L108" i="1" s="1"/>
  <c r="K107" i="1"/>
  <c r="L107" i="1" s="1"/>
  <c r="K106" i="1"/>
  <c r="L106" i="1" s="1"/>
  <c r="K105" i="1"/>
  <c r="L105" i="1" s="1"/>
  <c r="K104" i="1"/>
  <c r="L104" i="1" s="1"/>
  <c r="K103" i="1"/>
  <c r="L103" i="1" s="1"/>
  <c r="K102" i="1"/>
  <c r="L102" i="1" s="1"/>
  <c r="K101" i="1"/>
  <c r="L101" i="1" s="1"/>
  <c r="K100" i="1"/>
  <c r="L100" i="1" s="1"/>
  <c r="K99" i="1"/>
  <c r="L99" i="1" s="1"/>
  <c r="K98" i="1"/>
  <c r="L98" i="1" s="1"/>
  <c r="K97" i="1"/>
  <c r="L97" i="1" s="1"/>
  <c r="K96" i="1"/>
  <c r="L96" i="1" s="1"/>
  <c r="K95" i="1"/>
  <c r="L95" i="1" s="1"/>
  <c r="K94" i="1"/>
  <c r="L94" i="1" s="1"/>
  <c r="K93" i="1"/>
  <c r="L93" i="1" s="1"/>
  <c r="K92" i="1"/>
  <c r="L92" i="1" s="1"/>
  <c r="K91" i="1"/>
  <c r="L91" i="1" s="1"/>
  <c r="K90" i="1"/>
  <c r="L90" i="1" s="1"/>
  <c r="K89" i="1"/>
  <c r="L89" i="1" s="1"/>
  <c r="K88" i="1"/>
  <c r="L88" i="1" s="1"/>
  <c r="K87" i="1"/>
  <c r="L87" i="1" s="1"/>
  <c r="K86" i="1"/>
  <c r="L86" i="1" s="1"/>
  <c r="K85" i="1"/>
  <c r="L85" i="1" s="1"/>
  <c r="K84" i="1"/>
  <c r="L84" i="1" s="1"/>
  <c r="K83" i="1"/>
  <c r="L83" i="1" s="1"/>
  <c r="K82" i="1"/>
  <c r="L82" i="1" s="1"/>
  <c r="K81" i="1"/>
  <c r="L81" i="1" s="1"/>
  <c r="K80" i="1"/>
  <c r="L80" i="1" s="1"/>
  <c r="K79" i="1"/>
  <c r="L79" i="1" s="1"/>
  <c r="K78" i="1"/>
  <c r="L78" i="1" s="1"/>
  <c r="K77" i="1"/>
  <c r="L77" i="1" s="1"/>
  <c r="K76" i="1"/>
  <c r="L76" i="1" s="1"/>
  <c r="K75" i="1"/>
  <c r="L75" i="1" s="1"/>
  <c r="K74" i="1"/>
  <c r="L74" i="1" s="1"/>
  <c r="K73" i="1"/>
  <c r="L73" i="1" s="1"/>
  <c r="K72" i="1"/>
  <c r="L72" i="1" s="1"/>
  <c r="K71" i="1"/>
  <c r="L71" i="1" s="1"/>
  <c r="K67" i="1"/>
  <c r="L67" i="1" s="1"/>
  <c r="K66" i="1"/>
  <c r="L66" i="1" s="1"/>
  <c r="K65" i="1"/>
  <c r="L65" i="1" s="1"/>
  <c r="K64" i="1"/>
  <c r="L64" i="1" s="1"/>
  <c r="K63" i="1"/>
  <c r="L63" i="1" s="1"/>
  <c r="K62" i="1"/>
  <c r="L62" i="1" s="1"/>
  <c r="K61" i="1"/>
  <c r="L61" i="1" s="1"/>
  <c r="K60" i="1"/>
  <c r="L60" i="1" s="1"/>
  <c r="K59" i="1"/>
  <c r="L59" i="1" s="1"/>
  <c r="K58" i="1"/>
  <c r="L58" i="1" s="1"/>
  <c r="K57" i="1"/>
  <c r="L57" i="1" s="1"/>
  <c r="K56" i="1"/>
  <c r="L56" i="1" s="1"/>
  <c r="K55" i="1"/>
  <c r="L55" i="1" s="1"/>
  <c r="K54" i="1"/>
  <c r="L54" i="1" s="1"/>
  <c r="K53" i="1"/>
  <c r="L53" i="1" s="1"/>
  <c r="K52" i="1"/>
  <c r="L52" i="1" s="1"/>
  <c r="K51" i="1"/>
  <c r="L51" i="1" s="1"/>
  <c r="K50" i="1"/>
  <c r="L50" i="1" s="1"/>
  <c r="K49" i="1"/>
  <c r="L49" i="1" s="1"/>
  <c r="K48" i="1"/>
  <c r="L48" i="1" s="1"/>
  <c r="K47" i="1"/>
  <c r="L47" i="1" s="1"/>
  <c r="K46" i="1"/>
  <c r="L46" i="1" s="1"/>
  <c r="K45" i="1"/>
  <c r="L45" i="1" s="1"/>
  <c r="K44" i="1"/>
  <c r="L44" i="1" s="1"/>
  <c r="K43" i="1"/>
  <c r="L43" i="1" s="1"/>
  <c r="K42" i="1"/>
  <c r="L42" i="1" s="1"/>
  <c r="K41" i="1"/>
  <c r="L41" i="1" s="1"/>
  <c r="K40" i="1"/>
  <c r="L40" i="1" s="1"/>
  <c r="K39" i="1"/>
  <c r="L39" i="1" s="1"/>
  <c r="K38" i="1"/>
  <c r="L38" i="1" s="1"/>
  <c r="K37" i="1"/>
  <c r="L37" i="1" s="1"/>
  <c r="K36" i="1"/>
  <c r="L36" i="1" s="1"/>
  <c r="K35" i="1"/>
  <c r="L35" i="1" s="1"/>
  <c r="K34" i="1"/>
  <c r="L34" i="1" s="1"/>
  <c r="K33" i="1"/>
  <c r="L33" i="1" s="1"/>
  <c r="K32" i="1"/>
  <c r="L32" i="1" s="1"/>
  <c r="K31" i="1"/>
  <c r="L31" i="1" s="1"/>
  <c r="K30" i="1"/>
  <c r="L30" i="1" s="1"/>
  <c r="K29" i="1"/>
  <c r="L29" i="1" s="1"/>
  <c r="K28" i="1"/>
  <c r="L28" i="1" s="1"/>
  <c r="K27" i="1"/>
  <c r="L27" i="1" s="1"/>
  <c r="K26" i="1"/>
  <c r="L26" i="1" s="1"/>
  <c r="K25" i="1"/>
  <c r="L25" i="1" s="1"/>
  <c r="K24" i="1"/>
  <c r="L24" i="1" s="1"/>
  <c r="K23" i="1"/>
  <c r="L23" i="1" s="1"/>
  <c r="K22" i="1"/>
  <c r="L22" i="1" s="1"/>
  <c r="K21" i="1"/>
  <c r="L21" i="1" s="1"/>
  <c r="K20" i="1"/>
  <c r="L20" i="1" s="1"/>
  <c r="K19" i="1"/>
  <c r="L19" i="1" s="1"/>
  <c r="K18" i="1"/>
  <c r="L18" i="1" s="1"/>
  <c r="K17" i="1"/>
  <c r="L17" i="1" s="1"/>
  <c r="K16" i="1"/>
  <c r="L16" i="1" s="1"/>
  <c r="K15" i="1"/>
  <c r="L15" i="1" s="1"/>
  <c r="K14" i="1"/>
  <c r="L14" i="1" s="1"/>
  <c r="K13" i="1"/>
  <c r="L13" i="1" s="1"/>
  <c r="K12" i="1"/>
  <c r="L12" i="1" s="1"/>
  <c r="K11" i="1"/>
  <c r="L11" i="1" s="1"/>
  <c r="K10" i="1"/>
  <c r="L10" i="1" s="1"/>
  <c r="K9" i="1"/>
  <c r="L9" i="1" s="1"/>
  <c r="K8" i="1"/>
  <c r="L8" i="1" s="1"/>
  <c r="K7" i="1"/>
  <c r="L7" i="1" s="1"/>
  <c r="K6" i="1"/>
  <c r="L6" i="1" s="1"/>
  <c r="K5" i="1"/>
  <c r="L5" i="1" s="1"/>
  <c r="K4" i="1"/>
  <c r="L4" i="1" s="1"/>
  <c r="K3" i="1"/>
  <c r="L3" i="1" s="1"/>
  <c r="H295" i="1"/>
  <c r="I295" i="1" s="1"/>
  <c r="H294" i="1"/>
  <c r="I294" i="1" s="1"/>
  <c r="H293" i="1"/>
  <c r="I293" i="1" s="1"/>
  <c r="H292" i="1"/>
  <c r="I292" i="1" s="1"/>
  <c r="H291" i="1"/>
  <c r="I291" i="1" s="1"/>
  <c r="H290" i="1"/>
  <c r="I290" i="1" s="1"/>
  <c r="H289" i="1"/>
  <c r="I289" i="1" s="1"/>
  <c r="H288" i="1"/>
  <c r="I288" i="1" s="1"/>
  <c r="H287" i="1"/>
  <c r="I287" i="1" s="1"/>
  <c r="H286" i="1"/>
  <c r="I286" i="1" s="1"/>
  <c r="H285" i="1"/>
  <c r="I285" i="1" s="1"/>
  <c r="H284" i="1"/>
  <c r="I284" i="1" s="1"/>
  <c r="H283" i="1"/>
  <c r="I283" i="1" s="1"/>
  <c r="H282" i="1"/>
  <c r="I282" i="1" s="1"/>
  <c r="H281" i="1"/>
  <c r="I281" i="1" s="1"/>
  <c r="H280" i="1"/>
  <c r="I280" i="1" s="1"/>
  <c r="H279" i="1"/>
  <c r="I279" i="1" s="1"/>
  <c r="H278" i="1"/>
  <c r="I278" i="1" s="1"/>
  <c r="H277" i="1"/>
  <c r="I277" i="1" s="1"/>
  <c r="H276" i="1"/>
  <c r="I276" i="1" s="1"/>
  <c r="H275" i="1"/>
  <c r="I275" i="1" s="1"/>
  <c r="H274" i="1"/>
  <c r="I274" i="1" s="1"/>
  <c r="H273" i="1"/>
  <c r="I273" i="1" s="1"/>
  <c r="H272" i="1"/>
  <c r="I272" i="1" s="1"/>
  <c r="H271" i="1"/>
  <c r="I271" i="1" s="1"/>
  <c r="H270" i="1"/>
  <c r="I270" i="1" s="1"/>
  <c r="H269" i="1"/>
  <c r="I269" i="1" s="1"/>
  <c r="H268" i="1"/>
  <c r="I268" i="1" s="1"/>
  <c r="H267" i="1"/>
  <c r="I267" i="1" s="1"/>
  <c r="H266" i="1"/>
  <c r="I266" i="1" s="1"/>
  <c r="H265" i="1"/>
  <c r="I265" i="1" s="1"/>
  <c r="H264" i="1"/>
  <c r="I264" i="1" s="1"/>
  <c r="H263" i="1"/>
  <c r="I263" i="1" s="1"/>
  <c r="H262" i="1"/>
  <c r="I262" i="1" s="1"/>
  <c r="H261" i="1"/>
  <c r="I261" i="1" s="1"/>
  <c r="H260" i="1"/>
  <c r="I260" i="1" s="1"/>
  <c r="H259" i="1"/>
  <c r="I259" i="1" s="1"/>
  <c r="H258" i="1"/>
  <c r="I258" i="1" s="1"/>
  <c r="H257" i="1"/>
  <c r="I257" i="1" s="1"/>
  <c r="H256" i="1"/>
  <c r="I256" i="1" s="1"/>
  <c r="H255" i="1"/>
  <c r="I255" i="1" s="1"/>
  <c r="H254" i="1"/>
  <c r="I254" i="1" s="1"/>
  <c r="H253" i="1"/>
  <c r="I253" i="1" s="1"/>
  <c r="H252" i="1"/>
  <c r="I252" i="1" s="1"/>
  <c r="H251" i="1"/>
  <c r="I251" i="1" s="1"/>
  <c r="H250" i="1"/>
  <c r="I250" i="1" s="1"/>
  <c r="H249" i="1"/>
  <c r="I249" i="1" s="1"/>
  <c r="H248" i="1"/>
  <c r="I248" i="1" s="1"/>
  <c r="H247" i="1"/>
  <c r="I247" i="1" s="1"/>
  <c r="H246" i="1"/>
  <c r="I246" i="1" s="1"/>
  <c r="H245" i="1"/>
  <c r="I245" i="1" s="1"/>
  <c r="H244" i="1"/>
  <c r="I244" i="1" s="1"/>
  <c r="H243" i="1"/>
  <c r="I243" i="1" s="1"/>
  <c r="H242" i="1"/>
  <c r="I242" i="1" s="1"/>
  <c r="H241" i="1"/>
  <c r="I241" i="1" s="1"/>
  <c r="H240" i="1"/>
  <c r="I240" i="1" s="1"/>
  <c r="H239" i="1"/>
  <c r="I239" i="1" s="1"/>
  <c r="H238" i="1"/>
  <c r="I238" i="1" s="1"/>
  <c r="H237" i="1"/>
  <c r="I237" i="1" s="1"/>
  <c r="H236" i="1"/>
  <c r="I236" i="1" s="1"/>
  <c r="H235" i="1"/>
  <c r="I235" i="1" s="1"/>
  <c r="H234" i="1"/>
  <c r="I234" i="1" s="1"/>
  <c r="H233" i="1"/>
  <c r="I233" i="1" s="1"/>
  <c r="H232" i="1"/>
  <c r="I232" i="1" s="1"/>
  <c r="H231" i="1"/>
  <c r="I231" i="1" s="1"/>
  <c r="H230" i="1"/>
  <c r="I230" i="1" s="1"/>
  <c r="H229" i="1"/>
  <c r="I229" i="1" s="1"/>
  <c r="H228" i="1"/>
  <c r="I228" i="1" s="1"/>
  <c r="H227" i="1"/>
  <c r="I227" i="1" s="1"/>
  <c r="H226" i="1"/>
  <c r="I226" i="1" s="1"/>
  <c r="H225" i="1"/>
  <c r="I225" i="1" s="1"/>
  <c r="H224" i="1"/>
  <c r="I224" i="1" s="1"/>
  <c r="H223" i="1"/>
  <c r="I223" i="1" s="1"/>
  <c r="H222" i="1"/>
  <c r="I222" i="1" s="1"/>
  <c r="H221" i="1"/>
  <c r="I221" i="1" s="1"/>
  <c r="H220" i="1"/>
  <c r="I220" i="1" s="1"/>
  <c r="H219" i="1"/>
  <c r="I219" i="1" s="1"/>
  <c r="H218" i="1"/>
  <c r="I218" i="1" s="1"/>
  <c r="H217" i="1"/>
  <c r="I217" i="1" s="1"/>
  <c r="H216" i="1"/>
  <c r="I216" i="1" s="1"/>
  <c r="H215" i="1"/>
  <c r="I215" i="1" s="1"/>
  <c r="H214" i="1"/>
  <c r="I214" i="1" s="1"/>
  <c r="H213" i="1"/>
  <c r="I213" i="1" s="1"/>
  <c r="H212" i="1"/>
  <c r="I212" i="1" s="1"/>
  <c r="H211" i="1"/>
  <c r="I211" i="1" s="1"/>
  <c r="H210" i="1"/>
  <c r="I210" i="1" s="1"/>
  <c r="H209" i="1"/>
  <c r="I209" i="1" s="1"/>
  <c r="H208" i="1"/>
  <c r="I208" i="1" s="1"/>
  <c r="H207" i="1"/>
  <c r="I207" i="1" s="1"/>
  <c r="H206" i="1"/>
  <c r="I206" i="1" s="1"/>
  <c r="H205" i="1"/>
  <c r="I205" i="1" s="1"/>
  <c r="H204" i="1"/>
  <c r="I204" i="1" s="1"/>
  <c r="H203" i="1"/>
  <c r="I203" i="1" s="1"/>
  <c r="H202" i="1"/>
  <c r="I202" i="1" s="1"/>
  <c r="H201" i="1"/>
  <c r="I201" i="1" s="1"/>
  <c r="H200" i="1"/>
  <c r="I200" i="1" s="1"/>
  <c r="H199" i="1"/>
  <c r="I199" i="1" s="1"/>
  <c r="H198" i="1"/>
  <c r="I198" i="1" s="1"/>
  <c r="H197" i="1"/>
  <c r="I197" i="1" s="1"/>
  <c r="H196" i="1"/>
  <c r="I196" i="1" s="1"/>
  <c r="H195" i="1"/>
  <c r="I195" i="1" s="1"/>
  <c r="H194" i="1"/>
  <c r="I194" i="1" s="1"/>
  <c r="H193" i="1"/>
  <c r="I193" i="1" s="1"/>
  <c r="H192" i="1"/>
  <c r="I192" i="1" s="1"/>
  <c r="H191" i="1"/>
  <c r="I191" i="1" s="1"/>
  <c r="H190" i="1"/>
  <c r="I190" i="1" s="1"/>
  <c r="H189" i="1"/>
  <c r="I189" i="1" s="1"/>
  <c r="H188" i="1"/>
  <c r="I188" i="1" s="1"/>
  <c r="H187" i="1"/>
  <c r="I187" i="1" s="1"/>
  <c r="H186" i="1"/>
  <c r="I186" i="1" s="1"/>
  <c r="H185" i="1"/>
  <c r="I185" i="1" s="1"/>
  <c r="H184" i="1"/>
  <c r="I184" i="1" s="1"/>
  <c r="H183" i="1"/>
  <c r="I183" i="1" s="1"/>
  <c r="H182" i="1"/>
  <c r="I182" i="1" s="1"/>
  <c r="H181" i="1"/>
  <c r="I181" i="1" s="1"/>
  <c r="H180" i="1"/>
  <c r="I180" i="1" s="1"/>
  <c r="H179" i="1"/>
  <c r="I179" i="1" s="1"/>
  <c r="H178" i="1"/>
  <c r="I178" i="1" s="1"/>
  <c r="H177" i="1"/>
  <c r="I177" i="1" s="1"/>
  <c r="H176" i="1"/>
  <c r="I176" i="1" s="1"/>
  <c r="H175" i="1"/>
  <c r="I175" i="1" s="1"/>
  <c r="H174" i="1"/>
  <c r="I174" i="1" s="1"/>
  <c r="H173" i="1"/>
  <c r="I173" i="1" s="1"/>
  <c r="H172" i="1"/>
  <c r="I172" i="1" s="1"/>
  <c r="H171" i="1"/>
  <c r="I171" i="1" s="1"/>
  <c r="H170" i="1"/>
  <c r="I170" i="1" s="1"/>
  <c r="H169" i="1"/>
  <c r="I169" i="1" s="1"/>
  <c r="H168" i="1"/>
  <c r="I168" i="1" s="1"/>
  <c r="H167" i="1"/>
  <c r="I167" i="1" s="1"/>
  <c r="H166" i="1"/>
  <c r="I166" i="1" s="1"/>
  <c r="H165" i="1"/>
  <c r="I165" i="1" s="1"/>
  <c r="H164" i="1"/>
  <c r="I164" i="1" s="1"/>
  <c r="H163" i="1"/>
  <c r="I163" i="1" s="1"/>
  <c r="H162" i="1"/>
  <c r="I162" i="1" s="1"/>
  <c r="H161" i="1"/>
  <c r="I161" i="1" s="1"/>
  <c r="H160" i="1"/>
  <c r="I160" i="1" s="1"/>
  <c r="H159" i="1"/>
  <c r="I159" i="1" s="1"/>
  <c r="H158" i="1"/>
  <c r="I158" i="1" s="1"/>
  <c r="H157" i="1"/>
  <c r="I157" i="1" s="1"/>
  <c r="H156" i="1"/>
  <c r="I156" i="1" s="1"/>
  <c r="H155" i="1"/>
  <c r="I155" i="1" s="1"/>
  <c r="H154" i="1"/>
  <c r="I154" i="1" s="1"/>
  <c r="H153" i="1"/>
  <c r="I153" i="1" s="1"/>
  <c r="H152" i="1"/>
  <c r="I152" i="1" s="1"/>
  <c r="H151" i="1"/>
  <c r="I151" i="1" s="1"/>
  <c r="H150" i="1"/>
  <c r="I150" i="1" s="1"/>
  <c r="H149" i="1"/>
  <c r="I149" i="1" s="1"/>
  <c r="H148" i="1"/>
  <c r="I148" i="1" s="1"/>
  <c r="H147" i="1"/>
  <c r="I147" i="1" s="1"/>
  <c r="H146" i="1"/>
  <c r="I146" i="1" s="1"/>
  <c r="H145" i="1"/>
  <c r="I145" i="1" s="1"/>
  <c r="H144" i="1"/>
  <c r="I144" i="1" s="1"/>
  <c r="H143" i="1"/>
  <c r="I143" i="1" s="1"/>
  <c r="H142" i="1"/>
  <c r="I142" i="1" s="1"/>
  <c r="H141" i="1"/>
  <c r="I141" i="1" s="1"/>
  <c r="H140" i="1"/>
  <c r="I140" i="1" s="1"/>
  <c r="H139" i="1"/>
  <c r="I139" i="1" s="1"/>
  <c r="H138" i="1"/>
  <c r="I138" i="1" s="1"/>
  <c r="H137" i="1"/>
  <c r="I137" i="1" s="1"/>
  <c r="H136" i="1"/>
  <c r="I136" i="1" s="1"/>
  <c r="H135" i="1"/>
  <c r="I135" i="1" s="1"/>
  <c r="H134" i="1"/>
  <c r="I134" i="1" s="1"/>
  <c r="H133" i="1"/>
  <c r="I133" i="1" s="1"/>
  <c r="H132" i="1"/>
  <c r="I132" i="1" s="1"/>
  <c r="H131" i="1"/>
  <c r="I131" i="1" s="1"/>
  <c r="H130" i="1"/>
  <c r="I130" i="1" s="1"/>
  <c r="H129" i="1"/>
  <c r="I129" i="1" s="1"/>
  <c r="H128" i="1"/>
  <c r="I128" i="1" s="1"/>
  <c r="H127" i="1"/>
  <c r="I127" i="1" s="1"/>
  <c r="H126" i="1"/>
  <c r="I126" i="1" s="1"/>
  <c r="H125" i="1"/>
  <c r="I125" i="1" s="1"/>
  <c r="H124" i="1"/>
  <c r="I124" i="1" s="1"/>
  <c r="H123" i="1"/>
  <c r="I123" i="1" s="1"/>
  <c r="H122" i="1"/>
  <c r="I122" i="1" s="1"/>
  <c r="H121" i="1"/>
  <c r="I121" i="1" s="1"/>
  <c r="H120" i="1"/>
  <c r="I120" i="1" s="1"/>
  <c r="H119" i="1"/>
  <c r="I119" i="1" s="1"/>
  <c r="H118" i="1"/>
  <c r="I118" i="1" s="1"/>
  <c r="H117" i="1"/>
  <c r="I117" i="1" s="1"/>
  <c r="H116" i="1"/>
  <c r="I116" i="1" s="1"/>
  <c r="H115" i="1"/>
  <c r="I115" i="1" s="1"/>
  <c r="H114" i="1"/>
  <c r="I114" i="1" s="1"/>
  <c r="H113" i="1"/>
  <c r="I113" i="1" s="1"/>
  <c r="H112" i="1"/>
  <c r="I112" i="1" s="1"/>
  <c r="H111" i="1"/>
  <c r="I111" i="1" s="1"/>
  <c r="H110" i="1"/>
  <c r="I110" i="1" s="1"/>
  <c r="H109" i="1"/>
  <c r="I109" i="1" s="1"/>
  <c r="H108" i="1"/>
  <c r="I108" i="1" s="1"/>
  <c r="H107" i="1"/>
  <c r="I107" i="1" s="1"/>
  <c r="H106" i="1"/>
  <c r="I106" i="1" s="1"/>
  <c r="H105" i="1"/>
  <c r="I105" i="1" s="1"/>
  <c r="H104" i="1"/>
  <c r="I104" i="1" s="1"/>
  <c r="H103" i="1"/>
  <c r="I103" i="1" s="1"/>
  <c r="H102" i="1"/>
  <c r="I102" i="1" s="1"/>
  <c r="H101" i="1"/>
  <c r="I101" i="1" s="1"/>
  <c r="H100" i="1"/>
  <c r="I100" i="1" s="1"/>
  <c r="H99" i="1"/>
  <c r="I99" i="1" s="1"/>
  <c r="H98" i="1"/>
  <c r="I98" i="1" s="1"/>
  <c r="H97" i="1"/>
  <c r="I97" i="1" s="1"/>
  <c r="H96" i="1"/>
  <c r="I96" i="1" s="1"/>
  <c r="H95" i="1"/>
  <c r="I95" i="1" s="1"/>
  <c r="H94" i="1"/>
  <c r="I94" i="1" s="1"/>
  <c r="H93" i="1"/>
  <c r="I93" i="1" s="1"/>
  <c r="H92" i="1"/>
  <c r="I92" i="1" s="1"/>
  <c r="H91" i="1"/>
  <c r="I91" i="1" s="1"/>
  <c r="H90" i="1"/>
  <c r="I90" i="1" s="1"/>
  <c r="H89" i="1"/>
  <c r="I89" i="1" s="1"/>
  <c r="H88" i="1"/>
  <c r="I88" i="1" s="1"/>
  <c r="H87" i="1"/>
  <c r="I87" i="1" s="1"/>
  <c r="H86" i="1"/>
  <c r="I86" i="1" s="1"/>
  <c r="H85" i="1"/>
  <c r="I85" i="1" s="1"/>
  <c r="H84" i="1"/>
  <c r="I84" i="1" s="1"/>
  <c r="H83" i="1"/>
  <c r="I83" i="1" s="1"/>
  <c r="H82" i="1"/>
  <c r="I82" i="1" s="1"/>
  <c r="H81" i="1"/>
  <c r="I81" i="1" s="1"/>
  <c r="H80" i="1"/>
  <c r="I80" i="1" s="1"/>
  <c r="H79" i="1"/>
  <c r="I79" i="1" s="1"/>
  <c r="H78" i="1"/>
  <c r="I78" i="1" s="1"/>
  <c r="H77" i="1"/>
  <c r="I77" i="1" s="1"/>
  <c r="H76" i="1"/>
  <c r="I76" i="1" s="1"/>
  <c r="H75" i="1"/>
  <c r="I75" i="1" s="1"/>
  <c r="H74" i="1"/>
  <c r="I74" i="1" s="1"/>
  <c r="H73" i="1"/>
  <c r="I73" i="1" s="1"/>
  <c r="H72" i="1"/>
  <c r="I72" i="1" s="1"/>
  <c r="H71" i="1"/>
  <c r="I71" i="1" s="1"/>
  <c r="I296" i="1" s="1"/>
  <c r="H67" i="1"/>
  <c r="I67" i="1" s="1"/>
  <c r="H66" i="1"/>
  <c r="I66" i="1" s="1"/>
  <c r="H65" i="1"/>
  <c r="I65" i="1" s="1"/>
  <c r="H64" i="1"/>
  <c r="I64" i="1" s="1"/>
  <c r="H63" i="1"/>
  <c r="I63" i="1" s="1"/>
  <c r="H62" i="1"/>
  <c r="I62" i="1" s="1"/>
  <c r="H61" i="1"/>
  <c r="I61" i="1" s="1"/>
  <c r="H60" i="1"/>
  <c r="I60" i="1" s="1"/>
  <c r="H59" i="1"/>
  <c r="I59" i="1" s="1"/>
  <c r="H58" i="1"/>
  <c r="I58" i="1" s="1"/>
  <c r="H57" i="1"/>
  <c r="I57" i="1" s="1"/>
  <c r="H56" i="1"/>
  <c r="I56" i="1" s="1"/>
  <c r="H55" i="1"/>
  <c r="I55" i="1" s="1"/>
  <c r="H54" i="1"/>
  <c r="I54" i="1" s="1"/>
  <c r="H53" i="1"/>
  <c r="I53" i="1" s="1"/>
  <c r="H52" i="1"/>
  <c r="I52" i="1" s="1"/>
  <c r="H51" i="1"/>
  <c r="I51" i="1" s="1"/>
  <c r="H50" i="1"/>
  <c r="I50" i="1" s="1"/>
  <c r="H49" i="1"/>
  <c r="I49" i="1" s="1"/>
  <c r="H48" i="1"/>
  <c r="I48" i="1" s="1"/>
  <c r="H47" i="1"/>
  <c r="I47" i="1" s="1"/>
  <c r="H46" i="1"/>
  <c r="I46" i="1" s="1"/>
  <c r="H45" i="1"/>
  <c r="I45" i="1" s="1"/>
  <c r="H44" i="1"/>
  <c r="I44" i="1" s="1"/>
  <c r="H43" i="1"/>
  <c r="I43" i="1" s="1"/>
  <c r="H42" i="1"/>
  <c r="I42" i="1" s="1"/>
  <c r="H41" i="1"/>
  <c r="I41" i="1" s="1"/>
  <c r="H40" i="1"/>
  <c r="I40" i="1" s="1"/>
  <c r="H39" i="1"/>
  <c r="I39" i="1" s="1"/>
  <c r="H38" i="1"/>
  <c r="I38" i="1" s="1"/>
  <c r="H37" i="1"/>
  <c r="I37" i="1" s="1"/>
  <c r="H36" i="1"/>
  <c r="I36" i="1" s="1"/>
  <c r="H35" i="1"/>
  <c r="I35" i="1" s="1"/>
  <c r="H34" i="1"/>
  <c r="I34" i="1" s="1"/>
  <c r="H33" i="1"/>
  <c r="I33" i="1" s="1"/>
  <c r="H32" i="1"/>
  <c r="I32" i="1" s="1"/>
  <c r="H31" i="1"/>
  <c r="I31" i="1" s="1"/>
  <c r="H30" i="1"/>
  <c r="I30" i="1" s="1"/>
  <c r="H29" i="1"/>
  <c r="I29" i="1" s="1"/>
  <c r="H28" i="1"/>
  <c r="I28" i="1" s="1"/>
  <c r="H27" i="1"/>
  <c r="I27" i="1" s="1"/>
  <c r="H26" i="1"/>
  <c r="I26" i="1" s="1"/>
  <c r="H25" i="1"/>
  <c r="I25" i="1" s="1"/>
  <c r="H24" i="1"/>
  <c r="I24" i="1" s="1"/>
  <c r="H23" i="1"/>
  <c r="I23" i="1" s="1"/>
  <c r="H22" i="1"/>
  <c r="I22" i="1" s="1"/>
  <c r="H21" i="1"/>
  <c r="I21" i="1" s="1"/>
  <c r="H20" i="1"/>
  <c r="I20" i="1" s="1"/>
  <c r="H19" i="1"/>
  <c r="I19" i="1" s="1"/>
  <c r="H18" i="1"/>
  <c r="I18" i="1" s="1"/>
  <c r="H17" i="1"/>
  <c r="I17" i="1" s="1"/>
  <c r="H16" i="1"/>
  <c r="I16" i="1" s="1"/>
  <c r="H15" i="1"/>
  <c r="I15" i="1" s="1"/>
  <c r="H14" i="1"/>
  <c r="I14" i="1" s="1"/>
  <c r="H13" i="1"/>
  <c r="I13" i="1" s="1"/>
  <c r="H12" i="1"/>
  <c r="I12" i="1" s="1"/>
  <c r="H11" i="1"/>
  <c r="I11" i="1" s="1"/>
  <c r="H10" i="1"/>
  <c r="I10" i="1" s="1"/>
  <c r="H9" i="1"/>
  <c r="I9" i="1" s="1"/>
  <c r="H8" i="1"/>
  <c r="I8" i="1" s="1"/>
  <c r="H7" i="1"/>
  <c r="I7" i="1" s="1"/>
  <c r="H6" i="1"/>
  <c r="I6" i="1" s="1"/>
  <c r="H5" i="1"/>
  <c r="I5" i="1" s="1"/>
  <c r="H4" i="1"/>
  <c r="I4" i="1" s="1"/>
  <c r="H3" i="1"/>
  <c r="I3" i="1" s="1"/>
  <c r="I68" i="1" l="1"/>
  <c r="L68" i="1"/>
  <c r="L296" i="1"/>
  <c r="I297" i="1" l="1"/>
  <c r="L297" i="1"/>
</calcChain>
</file>

<file path=xl/sharedStrings.xml><?xml version="1.0" encoding="utf-8"?>
<sst xmlns="http://schemas.openxmlformats.org/spreadsheetml/2006/main" count="898" uniqueCount="345">
  <si>
    <t>MANO DE OBRA</t>
  </si>
  <si>
    <t>PRECIO DE REFERENCIA</t>
  </si>
  <si>
    <t>ITEM</t>
  </si>
  <si>
    <t>EQUIPO</t>
  </si>
  <si>
    <t>PLACA</t>
  </si>
  <si>
    <t>MANTENIMIENTOS CORRECTIVOS</t>
  </si>
  <si>
    <t>UNIDAD DE MEDIDA</t>
  </si>
  <si>
    <t>CANTIDAD</t>
  </si>
  <si>
    <t>VALOR UNITARIO</t>
  </si>
  <si>
    <t>VALOR IVA</t>
  </si>
  <si>
    <t>VALOR UNITARIO CON IVA</t>
  </si>
  <si>
    <t>V175488
V175489
V175487</t>
  </si>
  <si>
    <t>Reparación Canasta Lavadora de Barrera Sanitaria, en acero inoxidable de 3 Compartimientos  desarme General, reparación de soldaduras y partes afectadas, maquinado, rectificación ejes, balanceo y alienación de la canasta, cambio de rodamientos y retenedores  armado general del equipo, engrase del sistema de trasmisión, Pruebas y puesta en funcionamiento. Incluye traslados.</t>
  </si>
  <si>
    <t>UNIDAD</t>
  </si>
  <si>
    <t>Instalación, programación pruebas y puesta en funcionamiento de un Display táctil para control de ciclos de lavado.</t>
  </si>
  <si>
    <t>Rectificación y balanceo de eje de transmisión de lavadora, adecuación con manguitos de fijación cónico en poleas y disco de freno, cambio de rodamientos,  Incluye traslados.</t>
  </si>
  <si>
    <t>Rectificación y balanceo de eje de transmisión inferior de lavadora, cambio de rodamientos,  Incluye traslados.</t>
  </si>
  <si>
    <t>Desmonte y cambio de resortes de suspensión de lavadora, incluye cambio de rodamientos y aceite en espigos de las botellas de suspensión</t>
  </si>
  <si>
    <t>Desmonte y cambio de rodamientos de motor de 25 HP marca SIEMENS</t>
  </si>
  <si>
    <t>Desmonte, cambio y programación de PLC CO-01 AC</t>
  </si>
  <si>
    <t>Desmonte, cambio y programación de PLC 02DR-D</t>
  </si>
  <si>
    <t>Desmonte, cambio y programación de PLC 08TR ó PLC 16CDD!</t>
  </si>
  <si>
    <t>Desmonte, cambio y programación de variador de velocidad AC drive v1000</t>
  </si>
  <si>
    <t>Desmonte, cambio en instalación de tubería manguera acorazada anti vibraciones y válvula neumática  de entrada de vapor</t>
  </si>
  <si>
    <t>Desmonte, cambio en instalación de tubería y válvulas de entrada de agua</t>
  </si>
  <si>
    <t>Desmonte, cambio en instalación de sistema de frenado de canasta de lavadora.</t>
  </si>
  <si>
    <t>Desmonte, cambio e instalación de instalación neumática main fold, de distribución de aire a elementos neumáticos</t>
  </si>
  <si>
    <t>Desmonte, cambio y programación de control de nivel de agua de lavadoras</t>
  </si>
  <si>
    <t>Desmonte, cambio y programación de válvulas eléctricas de entrada de agua a dosificadores.</t>
  </si>
  <si>
    <t>Desmonte, cambio y programación de relevos de control de lavadora</t>
  </si>
  <si>
    <t>Cambio e instalación Barrera sanitaria (barrera física, separación de ambientes o áreas entre sí, De acuerdo a Resolución 3100/2019 Ministerio de Salud y Protección Social) para separación entre lavadoras industriales y muros para 5 lavadoras industriales.</t>
  </si>
  <si>
    <t>Servicio de pintura para maquinaria industrial de lavado, en tapas, interiores y exteriores y demás accesorios internos y externos,  incluye tratamiento previo de superficies metálicas expuestas a corrosión y oxido, limpieza, pulido, lijado, así como aplicación de base anticorrosiva previa a la pintura y acabados finales.</t>
  </si>
  <si>
    <t>Instalación de aislante térmico para tubería de vapor de 1 ½” (cañuela, encamisado y accesorios)  de la línea de vapor de 5 lavadoras. Incluye soportes, accesorios de sujeción y traslados.</t>
  </si>
  <si>
    <t>V111361
V111477</t>
  </si>
  <si>
    <t>Desmonte y cambio de rodamientos y mantenimiento a booster en sistema de posicionado automático y cambio de aceite de reductores de sistema de posicionado automático</t>
  </si>
  <si>
    <t>Rectificación de tapas de embrague hidráulico, y eje de embrague, cambio de rodamientos del eje y el embrague, cambio de aceite, retenedores de aceite y empaques.</t>
  </si>
  <si>
    <t>Reparación de motor eléctrico trifásico de 5,5Kw, 440V rebobinado, cambio de rodamientos, ajuste de tapas, pruebas y puesta de funcionamiento. Incluye traslados.</t>
  </si>
  <si>
    <t>Desmonte, cambio e instalación de resortes de suspensión de lavadora.</t>
  </si>
  <si>
    <t>Reparación de motor eléctrico trifásico de 20Kw, 440V rebobinado, cambio de rodamientos, ajuste de tapas, pruebas y puesta de funcionamiento. Incluye traslados.</t>
  </si>
  <si>
    <t>Reparación de motor eléctrico trifásico de 10 Kw, 440V rebobinado, cambio de rodamientos, ajuste de tapas, pruebas y puesta de funcionamiento. Incluye traslados.</t>
  </si>
  <si>
    <t>Desmonte de embrague neumático, cambio de rodamientos y disco, pruebas de funcionamiento</t>
  </si>
  <si>
    <t>Cambio de tarjetas electrónicas de control de ciclos de lavado</t>
  </si>
  <si>
    <t>Desmonte de péndulos y amortiguadores, cambio de Rotulas en nylon para amortiguación de lavadora</t>
  </si>
  <si>
    <t>Cambio e instalación Barrera sanitaria (barrera física, separación de ambientes o áreas entre sí, Resolución 3100/2019 Ministerio de Salud y Protección Social) para separación entre lavadoras industriales y muros para 5 lavadoras industriales.</t>
  </si>
  <si>
    <t>Servicio de pintura y pulido de superficies en acero inox, para maquinaria industrial de lavado, en tapas, interiores y exteriores y demás accesorios internos y externos,  incluye tratamiento previo de superficies metálicas expuestas a corrosión y oxido, limpieza, pulido, lijado, asi como aplicación de base anticorrosiva previa a la pintura y acabados finales.</t>
  </si>
  <si>
    <t>V175491
V175492
V175493</t>
  </si>
  <si>
    <t>Construcción e instalación de una trampa para fibras en final de ductos incluye ducteria, caja con final de trampa y anjeo según medida de caudal de flujo de aire y distancia desde el dámper hasta final del ducto.</t>
  </si>
  <si>
    <t xml:space="preserve">Cambio e instalación de PLC 02DR-D para control de programas de secado </t>
  </si>
  <si>
    <t>Cambio e instalación de PLC CO-01 AC ó  PLC C-04THM para control de programas de secado</t>
  </si>
  <si>
    <t>Cambio e instalación de pantalla tactil de visualización de programas de secado</t>
  </si>
  <si>
    <t>Maquinado, soldadura y alineación  de eje de canasta</t>
  </si>
  <si>
    <t>Cambio de anjeo en trampa de fibras</t>
  </si>
  <si>
    <t xml:space="preserve">Instalación y puesta en funcionamiento de una unidad de ventilador de aspas (extarcción de vahos para 3 secadoras marca Gemlsa), incluye acometida eléctrica, soportes elementos mecánicos para adaptación y control, traslados. </t>
  </si>
  <si>
    <t>V111324</t>
  </si>
  <si>
    <t>Cambio, rectificación y alineación de puntas de eje de cilindro de arrastre de plegadora. Incluye traslados.</t>
  </si>
  <si>
    <t>Cambio e instalación de forrado en banda granulada para arrastre de bandas transportadoras.</t>
  </si>
  <si>
    <t>Cambio de cadenas y piñones de arrastre de ejes, control de nivel de aceite de reductor.</t>
  </si>
  <si>
    <t>V111328</t>
  </si>
  <si>
    <t>Automatización de doblado de plegadora con sistemas digitales, PLC, variador de velocidad, programación, ajustes mecánicos y repuestos necesarios para la adecuación y/o modificación del sistema de doblado</t>
  </si>
  <si>
    <t>Cambio e instalación de Juego de sello mecánico en carbón para entrada de vapor en chumacera de rodillo planchador</t>
  </si>
  <si>
    <t>Cambio de trampas de vapor y válvulas en sistema de drenaje de condensado en rodillo planchador</t>
  </si>
  <si>
    <t>V175490</t>
  </si>
  <si>
    <t>Mantenimiento a compresor de tornillo incluyendo unidad de enfriamiento de aire, cambio de filtro de aceite, filtro de aire, aceite y elemento separador de aire-aceite, mangueras de alta presión para entrada y salida del compresor y de la unidad de enfriamiento, mantenimiento de unidad de enfriamiento, limpieza general, calibración de presión, ajustes de parámetros por sistema a compresor y unidad de enfriamiento</t>
  </si>
  <si>
    <t>V111327</t>
  </si>
  <si>
    <t xml:space="preserve">Instalación y pruebas con sensor termostático de trampas de drenaje de condensado de vapor. </t>
  </si>
  <si>
    <t>Desmonte, maquinado de cilindros de booster de subir y bajar rodillos.</t>
  </si>
  <si>
    <t>Desmonte y cambio de rodamientos y maquinados a brazos de transmisión de poleas a rodillos de planchado.</t>
  </si>
  <si>
    <t>Cambio e instalación de pantalla tactil de visualización de programas de planchado</t>
  </si>
  <si>
    <t>Cambio e instalación de PLC para control de programas de planchado, PLC 02DR-D, PLC CO-01 AC, PLC C-04THM</t>
  </si>
  <si>
    <t>Cambio de rodamientos a extractores de vapor del rodillo</t>
  </si>
  <si>
    <t>Desmonte, maquinado de coronas de piñones para arrastre de cadenas de  rodillos</t>
  </si>
  <si>
    <t>Desmonte cambio e instalación de instalación neumática main fold, de distribución de aire a elementos neumáticos</t>
  </si>
  <si>
    <t>Cambio e instalación de variador de velocidad AC drive v1000</t>
  </si>
  <si>
    <t>V111325</t>
  </si>
  <si>
    <t>Construcción e instalación de un ducto para salida de vahos incluye ducteria galvanizada  redonda de 6 metros x 6” con 2 curvas y rejilla al final del ductos</t>
  </si>
  <si>
    <t>Desmonte de tuberías de entrada y salida de vapor, cambio de cheque, filtro trampa termostática de salida de condensado.</t>
  </si>
  <si>
    <t>Desmonte de booster, maquinado interior cambio de sellos neumáticos</t>
  </si>
  <si>
    <t>V111365</t>
  </si>
  <si>
    <t>Desmonte de tubería de salida de aire a presión, e instalación de unidad de mantenimiento neumático.</t>
  </si>
  <si>
    <t>Mantenimiento general del compresor, corrección de fugas de aire y aceite llenado del nivel de aceite.</t>
  </si>
  <si>
    <t>Instalación de un botón de parada de emergencia tipo hongo para maquinaria industrial con señalización</t>
  </si>
  <si>
    <t>TOTAL MANO DE OBRA</t>
  </si>
  <si>
    <t>LISTADO DE REPUESTOS SUCEPTIBLES DE CAMBIO</t>
  </si>
  <si>
    <t>CÓDIGO INTERNO</t>
  </si>
  <si>
    <t>CON DESTINO A</t>
  </si>
  <si>
    <t>ELEMENTO</t>
  </si>
  <si>
    <t>Lavadora Gemlsa</t>
  </si>
  <si>
    <t>Rodamiento 320-20skf</t>
  </si>
  <si>
    <t>Rodamiento 23-120 skf</t>
  </si>
  <si>
    <t>Rodamiento para chumacera de pedestal RJR de 2”</t>
  </si>
  <si>
    <t>Retenedor 75-125-12</t>
  </si>
  <si>
    <t>Retenedor 65-110-12</t>
  </si>
  <si>
    <t>Correa B100</t>
  </si>
  <si>
    <t>Correa B140</t>
  </si>
  <si>
    <t>Correa B64</t>
  </si>
  <si>
    <t>Frasco Aceite 3 en 1</t>
  </si>
  <si>
    <t xml:space="preserve">Empaque de nitrilo de ½” en lamina </t>
  </si>
  <si>
    <t>Pintura negra encauchada</t>
  </si>
  <si>
    <t>Lamina de asbesto para empaque de ¼” temperatura 450°C 1400PSI</t>
  </si>
  <si>
    <t>Lavadoras Gemlsa</t>
  </si>
  <si>
    <t>Variador de velocidad marca Yaskawa V1000 modelo: CIMRVU2A0056FAA</t>
  </si>
  <si>
    <t xml:space="preserve">Display tactil marca Maple Systems modelo: HMI5071L </t>
  </si>
  <si>
    <t>Valvula selenoide para vapor de 1", 110v, cuerpo en bronce</t>
  </si>
  <si>
    <t>Valvula selenoide para vapor de 1 1/2", 110v, cuerpo en bronce</t>
  </si>
  <si>
    <t>Mirilla en cristal templado para visualizar nivel de agua para lavadora Mic modelo: LBS-90</t>
  </si>
  <si>
    <t>Mirilla en cristal templado para visualizar nivel de agua para lavadora Mic modelo: LBS-50</t>
  </si>
  <si>
    <t>ventilador Modelo: TNE 2A, 115VAC,50/60 Hz</t>
  </si>
  <si>
    <t>Retenedor 100-150-12</t>
  </si>
  <si>
    <t>Correa B105</t>
  </si>
  <si>
    <t>Secadora Gemlsa</t>
  </si>
  <si>
    <t>Correa A50</t>
  </si>
  <si>
    <t>Rodamiento 6013</t>
  </si>
  <si>
    <t>Rodamiento 6211</t>
  </si>
  <si>
    <t>Rodamiento 6208</t>
  </si>
  <si>
    <t>Correa B66</t>
  </si>
  <si>
    <t>Correa B78</t>
  </si>
  <si>
    <t>cinta de kevlar  de 500 metros x 13 mm</t>
  </si>
  <si>
    <t>Correa A69</t>
  </si>
  <si>
    <t>empaque en  caucho espuma 1" perfil cuadrado (metros)</t>
  </si>
  <si>
    <t>Secadoras Gemlsa</t>
  </si>
  <si>
    <t>empaque en  caucho espuma 1" perfil plano (metros)</t>
  </si>
  <si>
    <t>Thiner (galón)</t>
  </si>
  <si>
    <t>caja juego de O-ring en pulgadas</t>
  </si>
  <si>
    <t>caja juego de O-ring en mm</t>
  </si>
  <si>
    <t>Amortiguador de aceite para lavadora Gemlsa 50 lb</t>
  </si>
  <si>
    <t>Amortiguador de Aceite para lavadora Gemlsa 90 lb</t>
  </si>
  <si>
    <t>Compresor de tornillo Somar</t>
  </si>
  <si>
    <t>Aceite para compresor de tornillo somar (cuñete)</t>
  </si>
  <si>
    <t>filtro de aire para compresor de tornillo somar</t>
  </si>
  <si>
    <t>filtro de aceite para compresor de tornillo somar</t>
  </si>
  <si>
    <t>elemento separador de aire –aceite para compresor de tornillo somar</t>
  </si>
  <si>
    <t>Manguera para alta presión de aire, 300 PSI, 11/4” x  3m</t>
  </si>
  <si>
    <t>Manguera para alta presión de aire, 300 PSI, 11/4” x  2m</t>
  </si>
  <si>
    <t>Lavadora 1000/660</t>
  </si>
  <si>
    <t>Contactor telemecanique ref.: LCDID0910, 24 v</t>
  </si>
  <si>
    <t>Contactor marca telemecanique ref.: LC1D4011 bobina 24v, 50 Hz</t>
  </si>
  <si>
    <t>Fusibles de cerámica 10 x 38, 10 A</t>
  </si>
  <si>
    <t>Fusibles de cerámica 14 x 51, 32 A</t>
  </si>
  <si>
    <t>Fusibles de cerámica 14 x 51, 20 A</t>
  </si>
  <si>
    <t>Bloque de contactos marca telemecanique ref.: LA1DN22</t>
  </si>
  <si>
    <t>Relevo de 11 pines  bobina 110v AC, con base</t>
  </si>
  <si>
    <t>Relevo de 14 pines  bobina 24v DC, con base</t>
  </si>
  <si>
    <t>Bombillos tipo bayoneta 24 v, 85 mA</t>
  </si>
  <si>
    <t>Interruptor de final de carrera de palanca ajustable con roldana metálica, 1NA, 1NC, 400v, 1,8 A</t>
  </si>
  <si>
    <t>Sensor fotoeléctrico de reflexión,  110v, con espejo</t>
  </si>
  <si>
    <t>Abrazadera industrial ref.: T510, rosca ordinaria de 5/16”</t>
  </si>
  <si>
    <t>Adaptador para manguera y para roscar de 2” en acero inoxidable</t>
  </si>
  <si>
    <t>Válvula tipo bola de 2” en acero inoxidable</t>
  </si>
  <si>
    <t>Manguera para aire de ¼” en PVC</t>
  </si>
  <si>
    <t>Pintura Azul martillada para maquina</t>
  </si>
  <si>
    <t>Resorte en acero inoxidable (según muestra)</t>
  </si>
  <si>
    <t>Correa B75</t>
  </si>
  <si>
    <t>Rodamiento SKF 22315k</t>
  </si>
  <si>
    <t>Rodamiento SKF  6003 2z</t>
  </si>
  <si>
    <t>Rodamiento SKF 6203 2z</t>
  </si>
  <si>
    <t>Rodamiento SKF 6204 2z</t>
  </si>
  <si>
    <t>Rodamiento SKF 6206 2z</t>
  </si>
  <si>
    <t>Rodamiento SKF 62211- 2RS1</t>
  </si>
  <si>
    <t>Disco de 370mm de diámetro en caucho vulcanizado con disco de asbesto, para embrague neumático</t>
  </si>
  <si>
    <t>Piezas en asbesto y remachada de un arco de freno</t>
  </si>
  <si>
    <t xml:space="preserve">Aceite para transmisiones automáticas Texamatic fluid </t>
  </si>
  <si>
    <t>Tornillo de 5/8” x 3” en acero inoxidable con tuerca y arandela</t>
  </si>
  <si>
    <t>Retenedor  ref.: 80-100-10</t>
  </si>
  <si>
    <t>Regulador de voltaje lm340kc-12 según muestra o equivalente</t>
  </si>
  <si>
    <t>Regulador de voltaje lm323k  según muestra o equivalente</t>
  </si>
  <si>
    <t>Regulador de voltaje ka7812 según muestra o equivalente</t>
  </si>
  <si>
    <t>Regulador de voltaje l7912cv según muestra o equivalente</t>
  </si>
  <si>
    <t>Control de temperatura análogo digital 220v, con base y termocupla para roscar ½”</t>
  </si>
  <si>
    <t>Correa en pacha doble 5v2000 (o equivalente)</t>
  </si>
  <si>
    <t>cuñete de grasa multipropósito para rodamientos</t>
  </si>
  <si>
    <t xml:space="preserve">Fuelle en caucho anti vibraciones de 4” para entrada de agua </t>
  </si>
  <si>
    <t>Fuelle en caucho anti vibraciones de 3” para entrada de agua</t>
  </si>
  <si>
    <t>Frasco spray aflojador penetrante marca loctite</t>
  </si>
  <si>
    <t>Spary ajustador de correas</t>
  </si>
  <si>
    <t>Resorte para amortiguación de lavadora (según muestra)</t>
  </si>
  <si>
    <t>Correa a 48</t>
  </si>
  <si>
    <t>Correa A75</t>
  </si>
  <si>
    <t>Correa A52</t>
  </si>
  <si>
    <t>Empaque en forma de b, en caucho inteligente para puerta de lavadora (según muestra)</t>
  </si>
  <si>
    <t>Tornillo cabeza avellanada para Bristol, ¼” x 1”, con arandela y tuerca de seguridad en acero inoxidable</t>
  </si>
  <si>
    <t>Ventilador de 4”220v, para gabinete electrónico (según muestra)</t>
  </si>
  <si>
    <t>Tubo de silicona gris alta temperatura</t>
  </si>
  <si>
    <t>Tubo de silicona roja alta temperatura</t>
  </si>
  <si>
    <t>Sensor de proximidad 12-24v (según muestra)</t>
  </si>
  <si>
    <t>Correa B87</t>
  </si>
  <si>
    <t xml:space="preserve">Válvula  neumática para agua de 2" máx. 100psi, cuerpo en acero inox </t>
  </si>
  <si>
    <t>Válvula neumática para entrada de vapor, de 1" Máx. 100 psi, con racor, cuerpo en acero inox</t>
  </si>
  <si>
    <t>Polea tipo B, con manzana de ajuste cónico, diámetro de eje: 42mm, diámetro exterior: 21cm, profundidad del cuñero: 4mm, ancho 12mm, para motor de 20HP, 1750 RPM</t>
  </si>
  <si>
    <t>Retenedor de aceite 50x32x10</t>
  </si>
  <si>
    <t>Galón de Aceite texamatic fluid para transmisiones hidráulicas</t>
  </si>
  <si>
    <t>Bandas transportadoras de 2”  (rollo por 100 metros)</t>
  </si>
  <si>
    <t>Relé de 14 pines con bobina de 24v, incluye base</t>
  </si>
  <si>
    <t>Regulador de Voltaje L7812CT</t>
  </si>
  <si>
    <t>Rodillo de Planchado Girbau</t>
  </si>
  <si>
    <t>Cabeza temporizada marca telemecanique Ref.: LA2DT (on travail)</t>
  </si>
  <si>
    <t>Rollo de cordón valvelon para empacar válvulas x 5/32”</t>
  </si>
  <si>
    <t>Banda transportadora nacional de 2”(rollo por 100 metros)</t>
  </si>
  <si>
    <t>Banda transportadora nacional de 3” (rollo por 100 metros)</t>
  </si>
  <si>
    <t>Banda Nomex de 6” (rollo por 100 metros)</t>
  </si>
  <si>
    <t>Muletón americano para planchadora de sabanas marca Girbau de 3,30x 6 metros.</t>
  </si>
  <si>
    <t>Rodamiento SKF  6009 2RS1</t>
  </si>
  <si>
    <t xml:space="preserve"> Resortes de tracción de 25 cm de largo, diam 1" según muestra</t>
  </si>
  <si>
    <t>Racor rápido metálico, tipo codo rosca 2/2”, para manguera de 5/16”</t>
  </si>
  <si>
    <t>Manguera para aire en PVC de 5/16”</t>
  </si>
  <si>
    <t>Parafina en Bloque</t>
  </si>
  <si>
    <t>Cajas de ganchos clipper 1"</t>
  </si>
  <si>
    <t>Cajas de ganchos clipper #25</t>
  </si>
  <si>
    <t>Compresor MIC</t>
  </si>
  <si>
    <t>kit reparación de compresor de pistón</t>
  </si>
  <si>
    <t xml:space="preserve">Tanque para aire a presión para cabezote de compresor marca MIC ref. CH200  para 200psi </t>
  </si>
  <si>
    <t>Rodillo Girbau</t>
  </si>
  <si>
    <t>Correa A140</t>
  </si>
  <si>
    <t>Correa B72</t>
  </si>
  <si>
    <t>Empaque flexitalico de 2”</t>
  </si>
  <si>
    <t>Empaque flexitalico de 1 ½”</t>
  </si>
  <si>
    <t>Empaque flexitalico de 1”</t>
  </si>
  <si>
    <t>Lavadora/rodillo Girbau</t>
  </si>
  <si>
    <t>Limpiador de contactos eléctrico en spray</t>
  </si>
  <si>
    <t>banda transportador de 4" (rollo por 100 metros)</t>
  </si>
  <si>
    <t>manguera acorazada para vapor de 3/4" x 60 cm</t>
  </si>
  <si>
    <t>Trampa para vapor de flotador ref:FT14HC 1"</t>
  </si>
  <si>
    <t>Trampa para vapor de flotador ref:FT125 1"</t>
  </si>
  <si>
    <t>rollo cinta teflón industrial</t>
  </si>
  <si>
    <t>Compresor de pistón MIC</t>
  </si>
  <si>
    <t xml:space="preserve">Unidad de mantenimiento neumático de 1/2" </t>
  </si>
  <si>
    <t>válvula tipo globo de 1/2" en acero inox</t>
  </si>
  <si>
    <t>válvula tipo globo de 3/4" en acero inoxidable</t>
  </si>
  <si>
    <t>Prensa rotativa Girbau</t>
  </si>
  <si>
    <t>cheque para vapor en bronce 1/2"</t>
  </si>
  <si>
    <t>trampa termodinámica para vapor en acero inox 1/2"</t>
  </si>
  <si>
    <t>aceite para compresor 10w40 (cuñete)</t>
  </si>
  <si>
    <t>Banda granulada para forrar cilindro de arrastre de bandas transportadoras. (rollo por 50 metros)</t>
  </si>
  <si>
    <t>Compresor de aire MIC</t>
  </si>
  <si>
    <t>Botón para emergencia tipo hongo para maquinaria industrial con señalización</t>
  </si>
  <si>
    <t>Fijador para rodamientos</t>
  </si>
  <si>
    <t>Prensa Rotativa Girbau</t>
  </si>
  <si>
    <t>sello neumático para booster de 4"</t>
  </si>
  <si>
    <t>Rodillo GIrbau</t>
  </si>
  <si>
    <t>kit de reparación de booster (2 sellos, 1 limpiador, 2 sellos para vástago)</t>
  </si>
  <si>
    <t>Lavadoras Girbau</t>
  </si>
  <si>
    <t>valvulina (cuñete)</t>
  </si>
  <si>
    <t>Rodillo  girbau</t>
  </si>
  <si>
    <r>
      <t xml:space="preserve">Cadena de transmisión </t>
    </r>
    <r>
      <rPr>
        <sz val="8"/>
        <color theme="1"/>
        <rFont val="Verdana"/>
        <family val="2"/>
      </rPr>
      <t>JIS B 1801</t>
    </r>
  </si>
  <si>
    <t>PLC ref:PLC 02DR-D</t>
  </si>
  <si>
    <t>PLC ref PLC CO-01 AC</t>
  </si>
  <si>
    <t>PLC ref PLC C-04THM</t>
  </si>
  <si>
    <t>Resortes para lavadora de barrera sanitaria de 90 Lbs. marca GEMLSA</t>
  </si>
  <si>
    <t>Resortes para lavadora de barrera sanitaria de 50 Lbs. marca GEMLSA</t>
  </si>
  <si>
    <t>Rodamiento 6309</t>
  </si>
  <si>
    <t>PLC ref:PLC CO-01 AC</t>
  </si>
  <si>
    <t>PLC 08TR</t>
  </si>
  <si>
    <t>PLC ref:PLC 16CDD</t>
  </si>
  <si>
    <t>Sensor de nivel de 4 líneas para lavadora de barrera sanitaria de 90/50 Lbs. marca GEMLSA</t>
  </si>
  <si>
    <t>PLC ref PLC 02DR-D</t>
  </si>
  <si>
    <t>Pantalla tactil marca maple Systems modelo: HMI5071L para secadora de 50lbs</t>
  </si>
  <si>
    <t>Eje de canasta de secadora GEMLSA de 50 lbs.</t>
  </si>
  <si>
    <t>Plegadora Girbau</t>
  </si>
  <si>
    <t>Rodamientos de inserción UC 209 con chumacera de pared</t>
  </si>
  <si>
    <t>PULSADOR ROJO 22MM con dos bloques de contacto NC Y NA, base metálica</t>
  </si>
  <si>
    <t>PULSADOR VERDE 22MM con dos bloques de contacto NC Y NA, base metálica</t>
  </si>
  <si>
    <t>Bloque de contactos de pulsador NC</t>
  </si>
  <si>
    <t>Bloque de contactos de pulsador NA</t>
  </si>
  <si>
    <t>Abrazadera en acero inoxidable, tipo cremallera de ½” x 6” diámetro</t>
  </si>
  <si>
    <t>Luz Piloto Harmony Xa2 22mm 24 V Ac/dc Led Rojo</t>
  </si>
  <si>
    <t>Luz Piloto Harmony Xa2 22mm 24 V Ac/dc Led verde</t>
  </si>
  <si>
    <t>Interruptor Selector eléctrico metálico dos posiciones 22 mm con dos bloques de contacto NA, doble engranaje.</t>
  </si>
  <si>
    <t>Lavadoras gemlsa</t>
  </si>
  <si>
    <t>Relevo de 14 pines 24 VDC</t>
  </si>
  <si>
    <t>Secadoras gemlsa</t>
  </si>
  <si>
    <t xml:space="preserve">Filtro secadora Gemlsa  marco y angeo metálico </t>
  </si>
  <si>
    <t>Prnsa rotativa</t>
  </si>
  <si>
    <t>Funda para mesa de planchado de  prensa rotativa</t>
  </si>
  <si>
    <t>Limit Switch marca telemecanique ref: ZCKM1</t>
  </si>
  <si>
    <t xml:space="preserve">Rotulas en nylon para amortiguadores de lavadora girbau combi 1000/ 660, según muestra </t>
  </si>
  <si>
    <t>Rodillo plegador con planchador longitu</t>
  </si>
  <si>
    <t>Juego de sello mecánico en carbón, incluye rotula en acero inoxidable y resorte en acero inoxidable de 1”1/4”, para chumacera de entrada de vapor de rodillo planchador de ropas</t>
  </si>
  <si>
    <t xml:space="preserve">Trampa para vapor de balde invertido de 1”, marca Spirax sarco </t>
  </si>
  <si>
    <t>Lavadora gemsa</t>
  </si>
  <si>
    <t>Rodamiento de carga axial cónico para espigo de amortiguación de lavadoras Gemlsa de 90 lbs</t>
  </si>
  <si>
    <t>Rodamiento de carga axial cónico para espigo de amortiguación de lavadoras Gemlsa de 50 lbs</t>
  </si>
  <si>
    <t>Eje de 2” de largo x 1” diámetro  en acero</t>
  </si>
  <si>
    <t>rodillo girbau</t>
  </si>
  <si>
    <t xml:space="preserve">Piñón de distribución de cadenas s/m </t>
  </si>
  <si>
    <t>plegadora Girbau</t>
  </si>
  <si>
    <t>Seguro para puerta de secadora Gemlsa tipo lift and turn de 15mm</t>
  </si>
  <si>
    <t>Rodillo plegador con planchador longitud</t>
  </si>
  <si>
    <t>Rodamiento UCX-17-307  para eje de 3” ½”</t>
  </si>
  <si>
    <t>Correa B60</t>
  </si>
  <si>
    <t>Correa B34</t>
  </si>
  <si>
    <t>Correa B35</t>
  </si>
  <si>
    <t>Extractor de aire industrial metálico de 20″, 1hp, 220v</t>
  </si>
  <si>
    <t>Presostato marca Danfoss de 60-180 psi, diferencial 7-20 psi,  conexión npt de ¼”, con diferencial  ajustable.</t>
  </si>
  <si>
    <t>Manómetro para aire de 0-200psi  (16 bar) conexión npt de ¼”, caratula  de 2 ½” en glicerina.</t>
  </si>
  <si>
    <t>Manguera flexometálica con tubo en acero inoxidable de 1” x 70 cm alta presión.</t>
  </si>
  <si>
    <t>Relé térmico para protección de  motor de 20HP, 52,6 A, 220v, trifásico</t>
  </si>
  <si>
    <t>Plegadora de sabanas</t>
  </si>
  <si>
    <t>Rodamiento de inserción UC-209</t>
  </si>
  <si>
    <t>Trampa tipo flotador en acero  para vapor de ¾”</t>
  </si>
  <si>
    <t>Filtro para vapor en acero de ¾”</t>
  </si>
  <si>
    <t>Abrazadera en acero inoxidable tipo cremallera ¾”</t>
  </si>
  <si>
    <t>rodamiento skf 22213E</t>
  </si>
  <si>
    <t>Papel para empaquetaduras tipo cranflex de 1/16” (pliego)</t>
  </si>
  <si>
    <t>Papel para empaquetaduras tipo cranflex de 1/32” (pliego)</t>
  </si>
  <si>
    <t>Correa B29</t>
  </si>
  <si>
    <t>Amarres plásticos blanco Largo: 20 centímetros, Ancho: 2.5mm, Tensión: 18lb x (100 unidades)</t>
  </si>
  <si>
    <t>Funda  Termoencogible Termoretractil para cables x 10mm (metro)</t>
  </si>
  <si>
    <t>Funda  Termoencogible Termoretractil para cables x 5mm (metro)</t>
  </si>
  <si>
    <t>Electrodo soldadura acero inoxidable E-308L-16  1/8” (Kilo)</t>
  </si>
  <si>
    <t>Electrodo soldadura 6013 x 1/8” (Kilo)</t>
  </si>
  <si>
    <t>Soldadura de estaño  con núcleo de resina 60/40, para electrónica 1mm diámetro (500gr)</t>
  </si>
  <si>
    <t>Correa VSB4430V910</t>
  </si>
  <si>
    <t>Compuesto para esmerilado de válvulas a base de grasa</t>
  </si>
  <si>
    <t>Valvula solenoide para agua de 2” cuerpo en bronce 110v, orificio 50</t>
  </si>
  <si>
    <t>Manguera flexible para alta temperatura de 6”</t>
  </si>
  <si>
    <t>Rodamiento 6307</t>
  </si>
  <si>
    <t>Rodamiento 6206</t>
  </si>
  <si>
    <t>Codo en acero inox 1 ½” NPT 200 psi</t>
  </si>
  <si>
    <t>Codo en acero inox ½” NPT 200 psi</t>
  </si>
  <si>
    <t>Codo en acero inox 1” NPT 200 psi</t>
  </si>
  <si>
    <t>Codo en acero inox 3/4” NPT 200 psi</t>
  </si>
  <si>
    <t>Unión universal en acero inox 1 ½” NPT 200 psi</t>
  </si>
  <si>
    <t>Unión universal en acero inox ½” NPT 200 psi</t>
  </si>
  <si>
    <t>Unión universal en acero inox 1” NPT 200 psi</t>
  </si>
  <si>
    <t>Unión universal en acero inox 3/4” NPT 200 psi</t>
  </si>
  <si>
    <t xml:space="preserve">Empaque de nitrilo de ¼”con alma de lona  en lamina </t>
  </si>
  <si>
    <t>Manguera acorazada para vapor de 1/2" x 30 cm</t>
  </si>
  <si>
    <t>Lavadora Gemlsa, Lavadora 1000/660</t>
  </si>
  <si>
    <t>Aislante térmico para tubería de vapor de 1 ½” (cañuela, encamisado)  (x metro)</t>
  </si>
  <si>
    <t>Ventilador de aspas (extracción de vahos para 3 secadora marca Gemlsa)</t>
  </si>
  <si>
    <t>Portafusibles  tipo industrial 14 x 51, 50A, 400v</t>
  </si>
  <si>
    <t>Rodamiento 6209</t>
  </si>
  <si>
    <t>TOTAL REPUESTOS</t>
  </si>
  <si>
    <t>PRECIO TOTAL</t>
  </si>
  <si>
    <t>OFERTA ECONÓMICA</t>
  </si>
  <si>
    <t>Código Nuevo</t>
  </si>
  <si>
    <t>LAVADORAS INDUSTRIAL GEMLSA 90 KG Y  LAVADORA BARRERA SANITARIA GEMLSA 50 KG</t>
  </si>
  <si>
    <t>LAVADORA SECADORA GIRBAU COMBI 1000 Y LAVADORA SECADORA GIRBAU COMBI 660</t>
  </si>
  <si>
    <t>SECADORAS A VAPOR MARCA GEMLSA</t>
  </si>
  <si>
    <t>PLEGADORA DOBLADORA A VAPOR DE SABANAS GIRBAU</t>
  </si>
  <si>
    <t>RODILLO PLEGADOR CON PLANCHADOR</t>
  </si>
  <si>
    <t>COMPRESOR DE TORNILLO CON SECADOR DE AIRE SOMAR</t>
  </si>
  <si>
    <t>RODILLO PLANCHADOR A VAPOR GIRBAU</t>
  </si>
  <si>
    <t>PRENSA GIRATORIA A VAPOR GP-2 GIRBAU</t>
  </si>
  <si>
    <t>COMPRESOR BRS-15 TORNILLOS PAR AIRE</t>
  </si>
  <si>
    <t>Abrazadera en acero inoxidable tipo cremallera 1/2”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</si>
</sst>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\ #,##0"/>
  </numFmts>
  <fonts count="5" x14ac:knownFonts="1">
    <font>
      <sz val="11"/>
      <color theme="1"/>
      <name val="Calibri"/>
      <family val="2"/>
      <scheme val="minor"/>
    </font>
    <font>
      <b/>
      <sz val="8"/>
      <color theme="1"/>
      <name val="Verdana"/>
      <family val="2"/>
    </font>
    <font>
      <sz val="8"/>
      <color theme="1"/>
      <name val="Verdana"/>
      <family val="2"/>
    </font>
    <font>
      <sz val="8"/>
      <color rgb="FF000000"/>
      <name val="Verdana"/>
      <family val="2"/>
    </font>
    <font>
      <sz val="10"/>
      <color theme="1"/>
      <name val="Verdana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2" fillId="0" borderId="4" xfId="0" applyFont="1" applyBorder="1"/>
    <xf numFmtId="0" fontId="2" fillId="0" borderId="0" xfId="0" applyFont="1"/>
    <xf numFmtId="0" fontId="1" fillId="2" borderId="4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left" vertical="center" wrapText="1"/>
    </xf>
    <xf numFmtId="164" fontId="2" fillId="0" borderId="4" xfId="0" applyNumberFormat="1" applyFont="1" applyBorder="1" applyAlignment="1">
      <alignment horizontal="right" vertical="center"/>
    </xf>
    <xf numFmtId="0" fontId="3" fillId="2" borderId="4" xfId="0" applyFont="1" applyFill="1" applyBorder="1" applyAlignment="1">
      <alignment horizontal="left" vertical="center" wrapText="1"/>
    </xf>
    <xf numFmtId="0" fontId="2" fillId="2" borderId="4" xfId="0" applyFont="1" applyFill="1" applyBorder="1" applyAlignment="1">
      <alignment horizontal="justify" vertical="center" wrapText="1"/>
    </xf>
    <xf numFmtId="0" fontId="1" fillId="2" borderId="4" xfId="0" applyFont="1" applyFill="1" applyBorder="1" applyAlignment="1">
      <alignment vertical="center" wrapText="1"/>
    </xf>
    <xf numFmtId="0" fontId="1" fillId="0" borderId="4" xfId="0" applyFont="1" applyBorder="1"/>
    <xf numFmtId="164" fontId="1" fillId="0" borderId="4" xfId="0" applyNumberFormat="1" applyFont="1" applyBorder="1"/>
    <xf numFmtId="0" fontId="1" fillId="0" borderId="0" xfId="0" applyFont="1"/>
    <xf numFmtId="0" fontId="2" fillId="0" borderId="4" xfId="0" applyFont="1" applyBorder="1" applyAlignment="1">
      <alignment horizontal="justify" vertical="center" wrapText="1"/>
    </xf>
    <xf numFmtId="0" fontId="2" fillId="0" borderId="4" xfId="0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0" fontId="4" fillId="0" borderId="0" xfId="0" applyFont="1"/>
    <xf numFmtId="0" fontId="1" fillId="0" borderId="1" xfId="0" applyFont="1" applyBorder="1" applyAlignment="1">
      <alignment horizontal="left"/>
    </xf>
    <xf numFmtId="0" fontId="1" fillId="0" borderId="2" xfId="0" applyFont="1" applyBorder="1" applyAlignment="1">
      <alignment horizontal="left"/>
    </xf>
    <xf numFmtId="0" fontId="1" fillId="0" borderId="3" xfId="0" applyFont="1" applyBorder="1" applyAlignment="1">
      <alignment horizontal="left"/>
    </xf>
    <xf numFmtId="0" fontId="1" fillId="2" borderId="4" xfId="0" applyFont="1" applyFill="1" applyBorder="1" applyAlignment="1">
      <alignment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justify" vertical="center" wrapText="1"/>
    </xf>
    <xf numFmtId="0" fontId="1" fillId="0" borderId="4" xfId="0" applyFont="1" applyBorder="1" applyAlignment="1">
      <alignment horizontal="center"/>
    </xf>
    <xf numFmtId="0" fontId="1" fillId="0" borderId="1" xfId="0" applyFont="1" applyBorder="1" applyAlignment="1">
      <alignment horizontal="left" vertical="center"/>
    </xf>
    <xf numFmtId="0" fontId="1" fillId="0" borderId="2" xfId="0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1" fillId="2" borderId="4" xfId="0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297"/>
  <sheetViews>
    <sheetView tabSelected="1" topLeftCell="A183" workbookViewId="0">
      <selection activeCell="H194" sqref="H194"/>
    </sheetView>
  </sheetViews>
  <sheetFormatPr baseColWidth="10" defaultRowHeight="10.5" x14ac:dyDescent="0.15"/>
  <cols>
    <col min="1" max="1" width="5.42578125" style="2" bestFit="1" customWidth="1"/>
    <col min="2" max="2" width="18.85546875" style="2" customWidth="1"/>
    <col min="3" max="3" width="18.7109375" style="2" customWidth="1"/>
    <col min="4" max="4" width="58.28515625" style="2" customWidth="1"/>
    <col min="5" max="6" width="7.85546875" style="2" customWidth="1"/>
    <col min="7" max="7" width="11.7109375" style="2" customWidth="1"/>
    <col min="8" max="8" width="11.42578125" style="2" customWidth="1"/>
    <col min="9" max="9" width="14.140625" style="2" customWidth="1"/>
    <col min="10" max="10" width="11.7109375" style="2" customWidth="1"/>
    <col min="11" max="11" width="11.42578125" style="2" customWidth="1"/>
    <col min="12" max="12" width="14.140625" style="2" customWidth="1"/>
    <col min="13" max="16384" width="11.42578125" style="2"/>
  </cols>
  <sheetData>
    <row r="1" spans="1:12" x14ac:dyDescent="0.15">
      <c r="A1" s="24" t="s">
        <v>0</v>
      </c>
      <c r="B1" s="25"/>
      <c r="C1" s="26"/>
      <c r="D1" s="1"/>
      <c r="E1" s="1"/>
      <c r="F1" s="1"/>
      <c r="G1" s="23" t="s">
        <v>1</v>
      </c>
      <c r="H1" s="23"/>
      <c r="I1" s="23"/>
      <c r="J1" s="23" t="s">
        <v>333</v>
      </c>
      <c r="K1" s="23"/>
      <c r="L1" s="23"/>
    </row>
    <row r="2" spans="1:12" ht="42" x14ac:dyDescent="0.15">
      <c r="A2" s="3" t="s">
        <v>2</v>
      </c>
      <c r="B2" s="3" t="s">
        <v>3</v>
      </c>
      <c r="C2" s="3" t="s">
        <v>4</v>
      </c>
      <c r="D2" s="3" t="s">
        <v>5</v>
      </c>
      <c r="E2" s="3" t="s">
        <v>6</v>
      </c>
      <c r="F2" s="3" t="s">
        <v>7</v>
      </c>
      <c r="G2" s="3" t="s">
        <v>8</v>
      </c>
      <c r="H2" s="3" t="s">
        <v>9</v>
      </c>
      <c r="I2" s="3" t="s">
        <v>10</v>
      </c>
      <c r="J2" s="3" t="s">
        <v>8</v>
      </c>
      <c r="K2" s="3" t="s">
        <v>9</v>
      </c>
      <c r="L2" s="3" t="s">
        <v>10</v>
      </c>
    </row>
    <row r="3" spans="1:12" ht="63" x14ac:dyDescent="0.15">
      <c r="A3" s="4">
        <v>1</v>
      </c>
      <c r="B3" s="27" t="s">
        <v>335</v>
      </c>
      <c r="C3" s="21" t="s">
        <v>11</v>
      </c>
      <c r="D3" s="5" t="s">
        <v>12</v>
      </c>
      <c r="E3" s="4" t="s">
        <v>13</v>
      </c>
      <c r="F3" s="4">
        <v>1</v>
      </c>
      <c r="G3" s="6">
        <v>3720936</v>
      </c>
      <c r="H3" s="6">
        <f>ROUND(G3*0.19,0)</f>
        <v>706978</v>
      </c>
      <c r="I3" s="6">
        <f>+G3+H3</f>
        <v>4427914</v>
      </c>
      <c r="J3" s="6"/>
      <c r="K3" s="6">
        <f>ROUND(J3*0.19,0)</f>
        <v>0</v>
      </c>
      <c r="L3" s="6">
        <f>+J3+K3</f>
        <v>0</v>
      </c>
    </row>
    <row r="4" spans="1:12" ht="21" x14ac:dyDescent="0.15">
      <c r="A4" s="4">
        <v>2</v>
      </c>
      <c r="B4" s="27"/>
      <c r="C4" s="21"/>
      <c r="D4" s="7" t="s">
        <v>14</v>
      </c>
      <c r="E4" s="4" t="s">
        <v>13</v>
      </c>
      <c r="F4" s="4">
        <v>1</v>
      </c>
      <c r="G4" s="6">
        <v>690102</v>
      </c>
      <c r="H4" s="6">
        <f t="shared" ref="H4:H67" si="0">ROUND(G4*0.19,0)</f>
        <v>131119</v>
      </c>
      <c r="I4" s="6">
        <f t="shared" ref="I4:I67" si="1">+G4+H4</f>
        <v>821221</v>
      </c>
      <c r="J4" s="6"/>
      <c r="K4" s="6">
        <f t="shared" ref="K4:K67" si="2">ROUND(J4*0.19,0)</f>
        <v>0</v>
      </c>
      <c r="L4" s="6">
        <f t="shared" ref="L4:L67" si="3">+J4+K4</f>
        <v>0</v>
      </c>
    </row>
    <row r="5" spans="1:12" ht="31.5" x14ac:dyDescent="0.15">
      <c r="A5" s="4">
        <v>3</v>
      </c>
      <c r="B5" s="27"/>
      <c r="C5" s="21"/>
      <c r="D5" s="5" t="s">
        <v>15</v>
      </c>
      <c r="E5" s="4" t="s">
        <v>13</v>
      </c>
      <c r="F5" s="4">
        <v>1</v>
      </c>
      <c r="G5" s="6">
        <v>2397508</v>
      </c>
      <c r="H5" s="6">
        <f t="shared" si="0"/>
        <v>455527</v>
      </c>
      <c r="I5" s="6">
        <f t="shared" si="1"/>
        <v>2853035</v>
      </c>
      <c r="J5" s="6"/>
      <c r="K5" s="6">
        <f t="shared" si="2"/>
        <v>0</v>
      </c>
      <c r="L5" s="6">
        <f t="shared" si="3"/>
        <v>0</v>
      </c>
    </row>
    <row r="6" spans="1:12" ht="21" x14ac:dyDescent="0.15">
      <c r="A6" s="4">
        <v>4</v>
      </c>
      <c r="B6" s="27"/>
      <c r="C6" s="21"/>
      <c r="D6" s="5" t="s">
        <v>16</v>
      </c>
      <c r="E6" s="4" t="s">
        <v>13</v>
      </c>
      <c r="F6" s="4">
        <v>1</v>
      </c>
      <c r="G6" s="6">
        <v>2397508</v>
      </c>
      <c r="H6" s="6">
        <f t="shared" si="0"/>
        <v>455527</v>
      </c>
      <c r="I6" s="6">
        <f t="shared" si="1"/>
        <v>2853035</v>
      </c>
      <c r="J6" s="6"/>
      <c r="K6" s="6">
        <f t="shared" si="2"/>
        <v>0</v>
      </c>
      <c r="L6" s="6">
        <f t="shared" si="3"/>
        <v>0</v>
      </c>
    </row>
    <row r="7" spans="1:12" ht="31.5" x14ac:dyDescent="0.15">
      <c r="A7" s="4">
        <v>5</v>
      </c>
      <c r="B7" s="27"/>
      <c r="C7" s="21"/>
      <c r="D7" s="5" t="s">
        <v>17</v>
      </c>
      <c r="E7" s="4" t="s">
        <v>13</v>
      </c>
      <c r="F7" s="4">
        <v>1</v>
      </c>
      <c r="G7" s="6">
        <v>1305558</v>
      </c>
      <c r="H7" s="6">
        <f t="shared" si="0"/>
        <v>248056</v>
      </c>
      <c r="I7" s="6">
        <f t="shared" si="1"/>
        <v>1553614</v>
      </c>
      <c r="J7" s="6"/>
      <c r="K7" s="6">
        <f t="shared" si="2"/>
        <v>0</v>
      </c>
      <c r="L7" s="6">
        <f t="shared" si="3"/>
        <v>0</v>
      </c>
    </row>
    <row r="8" spans="1:12" ht="21" x14ac:dyDescent="0.15">
      <c r="A8" s="4">
        <v>6</v>
      </c>
      <c r="B8" s="27"/>
      <c r="C8" s="21"/>
      <c r="D8" s="5" t="s">
        <v>18</v>
      </c>
      <c r="E8" s="4" t="s">
        <v>13</v>
      </c>
      <c r="F8" s="4">
        <v>1</v>
      </c>
      <c r="G8" s="6">
        <v>683924</v>
      </c>
      <c r="H8" s="6">
        <f t="shared" si="0"/>
        <v>129946</v>
      </c>
      <c r="I8" s="6">
        <f t="shared" si="1"/>
        <v>813870</v>
      </c>
      <c r="J8" s="6"/>
      <c r="K8" s="6">
        <f t="shared" si="2"/>
        <v>0</v>
      </c>
      <c r="L8" s="6">
        <f t="shared" si="3"/>
        <v>0</v>
      </c>
    </row>
    <row r="9" spans="1:12" x14ac:dyDescent="0.15">
      <c r="A9" s="4">
        <v>7</v>
      </c>
      <c r="B9" s="27"/>
      <c r="C9" s="21"/>
      <c r="D9" s="5" t="s">
        <v>19</v>
      </c>
      <c r="E9" s="4" t="s">
        <v>13</v>
      </c>
      <c r="F9" s="4">
        <v>1</v>
      </c>
      <c r="G9" s="6">
        <v>142002</v>
      </c>
      <c r="H9" s="6">
        <f t="shared" si="0"/>
        <v>26980</v>
      </c>
      <c r="I9" s="6">
        <f t="shared" si="1"/>
        <v>168982</v>
      </c>
      <c r="J9" s="6"/>
      <c r="K9" s="6">
        <f t="shared" si="2"/>
        <v>0</v>
      </c>
      <c r="L9" s="6">
        <f t="shared" si="3"/>
        <v>0</v>
      </c>
    </row>
    <row r="10" spans="1:12" x14ac:dyDescent="0.15">
      <c r="A10" s="4">
        <v>8</v>
      </c>
      <c r="B10" s="27"/>
      <c r="C10" s="21"/>
      <c r="D10" s="5" t="s">
        <v>20</v>
      </c>
      <c r="E10" s="4" t="s">
        <v>13</v>
      </c>
      <c r="F10" s="4">
        <v>1</v>
      </c>
      <c r="G10" s="6">
        <v>452628</v>
      </c>
      <c r="H10" s="6">
        <f t="shared" si="0"/>
        <v>85999</v>
      </c>
      <c r="I10" s="6">
        <f t="shared" si="1"/>
        <v>538627</v>
      </c>
      <c r="J10" s="6"/>
      <c r="K10" s="6">
        <f t="shared" si="2"/>
        <v>0</v>
      </c>
      <c r="L10" s="6">
        <f t="shared" si="3"/>
        <v>0</v>
      </c>
    </row>
    <row r="11" spans="1:12" x14ac:dyDescent="0.15">
      <c r="A11" s="4">
        <v>9</v>
      </c>
      <c r="B11" s="27"/>
      <c r="C11" s="21"/>
      <c r="D11" s="5" t="s">
        <v>21</v>
      </c>
      <c r="E11" s="4" t="s">
        <v>13</v>
      </c>
      <c r="F11" s="4">
        <v>1</v>
      </c>
      <c r="G11" s="6">
        <v>142002</v>
      </c>
      <c r="H11" s="6">
        <f t="shared" si="0"/>
        <v>26980</v>
      </c>
      <c r="I11" s="6">
        <f t="shared" si="1"/>
        <v>168982</v>
      </c>
      <c r="J11" s="6"/>
      <c r="K11" s="6">
        <f t="shared" si="2"/>
        <v>0</v>
      </c>
      <c r="L11" s="6">
        <f t="shared" si="3"/>
        <v>0</v>
      </c>
    </row>
    <row r="12" spans="1:12" ht="21" x14ac:dyDescent="0.15">
      <c r="A12" s="4">
        <v>10</v>
      </c>
      <c r="B12" s="27"/>
      <c r="C12" s="21"/>
      <c r="D12" s="5" t="s">
        <v>22</v>
      </c>
      <c r="E12" s="4" t="s">
        <v>13</v>
      </c>
      <c r="F12" s="4">
        <v>1</v>
      </c>
      <c r="G12" s="6">
        <v>297313</v>
      </c>
      <c r="H12" s="6">
        <f t="shared" si="0"/>
        <v>56489</v>
      </c>
      <c r="I12" s="6">
        <f t="shared" si="1"/>
        <v>353802</v>
      </c>
      <c r="J12" s="6"/>
      <c r="K12" s="6">
        <f t="shared" si="2"/>
        <v>0</v>
      </c>
      <c r="L12" s="6">
        <f t="shared" si="3"/>
        <v>0</v>
      </c>
    </row>
    <row r="13" spans="1:12" ht="21" x14ac:dyDescent="0.15">
      <c r="A13" s="4">
        <v>11</v>
      </c>
      <c r="B13" s="27"/>
      <c r="C13" s="21"/>
      <c r="D13" s="5" t="s">
        <v>23</v>
      </c>
      <c r="E13" s="4" t="s">
        <v>13</v>
      </c>
      <c r="F13" s="4">
        <v>1</v>
      </c>
      <c r="G13" s="6">
        <v>981987</v>
      </c>
      <c r="H13" s="6">
        <f t="shared" si="0"/>
        <v>186578</v>
      </c>
      <c r="I13" s="6">
        <f t="shared" si="1"/>
        <v>1168565</v>
      </c>
      <c r="J13" s="6"/>
      <c r="K13" s="6">
        <f t="shared" si="2"/>
        <v>0</v>
      </c>
      <c r="L13" s="6">
        <f t="shared" si="3"/>
        <v>0</v>
      </c>
    </row>
    <row r="14" spans="1:12" ht="21" x14ac:dyDescent="0.15">
      <c r="A14" s="4">
        <v>12</v>
      </c>
      <c r="B14" s="27"/>
      <c r="C14" s="21"/>
      <c r="D14" s="5" t="s">
        <v>24</v>
      </c>
      <c r="E14" s="4" t="s">
        <v>13</v>
      </c>
      <c r="F14" s="4">
        <v>1</v>
      </c>
      <c r="G14" s="6">
        <v>1144948</v>
      </c>
      <c r="H14" s="6">
        <f t="shared" si="0"/>
        <v>217540</v>
      </c>
      <c r="I14" s="6">
        <f t="shared" si="1"/>
        <v>1362488</v>
      </c>
      <c r="J14" s="6"/>
      <c r="K14" s="6">
        <f t="shared" si="2"/>
        <v>0</v>
      </c>
      <c r="L14" s="6">
        <f t="shared" si="3"/>
        <v>0</v>
      </c>
    </row>
    <row r="15" spans="1:12" ht="21" x14ac:dyDescent="0.15">
      <c r="A15" s="4">
        <v>13</v>
      </c>
      <c r="B15" s="27"/>
      <c r="C15" s="21"/>
      <c r="D15" s="5" t="s">
        <v>25</v>
      </c>
      <c r="E15" s="4" t="s">
        <v>13</v>
      </c>
      <c r="F15" s="4">
        <v>1</v>
      </c>
      <c r="G15" s="6">
        <v>1098402</v>
      </c>
      <c r="H15" s="6">
        <f t="shared" si="0"/>
        <v>208696</v>
      </c>
      <c r="I15" s="6">
        <f t="shared" si="1"/>
        <v>1307098</v>
      </c>
      <c r="J15" s="6"/>
      <c r="K15" s="6">
        <f t="shared" si="2"/>
        <v>0</v>
      </c>
      <c r="L15" s="6">
        <f t="shared" si="3"/>
        <v>0</v>
      </c>
    </row>
    <row r="16" spans="1:12" ht="21" x14ac:dyDescent="0.15">
      <c r="A16" s="4">
        <v>14</v>
      </c>
      <c r="B16" s="27"/>
      <c r="C16" s="21"/>
      <c r="D16" s="5" t="s">
        <v>26</v>
      </c>
      <c r="E16" s="4" t="s">
        <v>13</v>
      </c>
      <c r="F16" s="4">
        <v>1</v>
      </c>
      <c r="G16" s="6">
        <v>286978</v>
      </c>
      <c r="H16" s="6">
        <f t="shared" si="0"/>
        <v>54526</v>
      </c>
      <c r="I16" s="6">
        <f t="shared" si="1"/>
        <v>341504</v>
      </c>
      <c r="J16" s="6"/>
      <c r="K16" s="6">
        <f t="shared" si="2"/>
        <v>0</v>
      </c>
      <c r="L16" s="6">
        <f t="shared" si="3"/>
        <v>0</v>
      </c>
    </row>
    <row r="17" spans="1:12" ht="21" x14ac:dyDescent="0.15">
      <c r="A17" s="4">
        <v>15</v>
      </c>
      <c r="B17" s="27"/>
      <c r="C17" s="21"/>
      <c r="D17" s="5" t="s">
        <v>27</v>
      </c>
      <c r="E17" s="4" t="s">
        <v>13</v>
      </c>
      <c r="F17" s="4">
        <v>1</v>
      </c>
      <c r="G17" s="6">
        <v>297313</v>
      </c>
      <c r="H17" s="6">
        <f t="shared" si="0"/>
        <v>56489</v>
      </c>
      <c r="I17" s="6">
        <f t="shared" si="1"/>
        <v>353802</v>
      </c>
      <c r="J17" s="6"/>
      <c r="K17" s="6">
        <f t="shared" si="2"/>
        <v>0</v>
      </c>
      <c r="L17" s="6">
        <f t="shared" si="3"/>
        <v>0</v>
      </c>
    </row>
    <row r="18" spans="1:12" ht="21" x14ac:dyDescent="0.15">
      <c r="A18" s="4">
        <v>16</v>
      </c>
      <c r="B18" s="27"/>
      <c r="C18" s="21"/>
      <c r="D18" s="5" t="s">
        <v>28</v>
      </c>
      <c r="E18" s="4" t="s">
        <v>13</v>
      </c>
      <c r="F18" s="4">
        <v>1</v>
      </c>
      <c r="G18" s="6">
        <v>260704</v>
      </c>
      <c r="H18" s="6">
        <f t="shared" si="0"/>
        <v>49534</v>
      </c>
      <c r="I18" s="6">
        <f t="shared" si="1"/>
        <v>310238</v>
      </c>
      <c r="J18" s="6"/>
      <c r="K18" s="6">
        <f t="shared" si="2"/>
        <v>0</v>
      </c>
      <c r="L18" s="6">
        <f t="shared" si="3"/>
        <v>0</v>
      </c>
    </row>
    <row r="19" spans="1:12" ht="21" x14ac:dyDescent="0.15">
      <c r="A19" s="4">
        <v>17</v>
      </c>
      <c r="B19" s="27"/>
      <c r="C19" s="21"/>
      <c r="D19" s="5" t="s">
        <v>29</v>
      </c>
      <c r="E19" s="4" t="s">
        <v>13</v>
      </c>
      <c r="F19" s="4">
        <v>1</v>
      </c>
      <c r="G19" s="6">
        <v>142002</v>
      </c>
      <c r="H19" s="6">
        <f t="shared" si="0"/>
        <v>26980</v>
      </c>
      <c r="I19" s="6">
        <f t="shared" si="1"/>
        <v>168982</v>
      </c>
      <c r="J19" s="6"/>
      <c r="K19" s="6">
        <f t="shared" si="2"/>
        <v>0</v>
      </c>
      <c r="L19" s="6">
        <f t="shared" si="3"/>
        <v>0</v>
      </c>
    </row>
    <row r="20" spans="1:12" ht="42" x14ac:dyDescent="0.15">
      <c r="A20" s="4">
        <v>18</v>
      </c>
      <c r="B20" s="27"/>
      <c r="C20" s="21"/>
      <c r="D20" s="5" t="s">
        <v>30</v>
      </c>
      <c r="E20" s="4" t="s">
        <v>13</v>
      </c>
      <c r="F20" s="4">
        <v>1</v>
      </c>
      <c r="G20" s="6">
        <v>5748133</v>
      </c>
      <c r="H20" s="6">
        <f t="shared" si="0"/>
        <v>1092145</v>
      </c>
      <c r="I20" s="6">
        <f t="shared" si="1"/>
        <v>6840278</v>
      </c>
      <c r="J20" s="6"/>
      <c r="K20" s="6">
        <f t="shared" si="2"/>
        <v>0</v>
      </c>
      <c r="L20" s="6">
        <f t="shared" si="3"/>
        <v>0</v>
      </c>
    </row>
    <row r="21" spans="1:12" ht="52.5" x14ac:dyDescent="0.15">
      <c r="A21" s="4">
        <v>19</v>
      </c>
      <c r="B21" s="27"/>
      <c r="C21" s="21"/>
      <c r="D21" s="5" t="s">
        <v>31</v>
      </c>
      <c r="E21" s="4" t="s">
        <v>13</v>
      </c>
      <c r="F21" s="4">
        <v>1</v>
      </c>
      <c r="G21" s="6">
        <v>465759</v>
      </c>
      <c r="H21" s="6">
        <f t="shared" si="0"/>
        <v>88494</v>
      </c>
      <c r="I21" s="6">
        <f t="shared" si="1"/>
        <v>554253</v>
      </c>
      <c r="J21" s="6"/>
      <c r="K21" s="6">
        <f t="shared" si="2"/>
        <v>0</v>
      </c>
      <c r="L21" s="6">
        <f t="shared" si="3"/>
        <v>0</v>
      </c>
    </row>
    <row r="22" spans="1:12" ht="31.5" x14ac:dyDescent="0.15">
      <c r="A22" s="4">
        <v>20</v>
      </c>
      <c r="B22" s="27"/>
      <c r="C22" s="21"/>
      <c r="D22" s="5" t="s">
        <v>32</v>
      </c>
      <c r="E22" s="4" t="s">
        <v>13</v>
      </c>
      <c r="F22" s="4">
        <v>1</v>
      </c>
      <c r="G22" s="6">
        <v>4500000</v>
      </c>
      <c r="H22" s="6">
        <f t="shared" si="0"/>
        <v>855000</v>
      </c>
      <c r="I22" s="6">
        <f t="shared" si="1"/>
        <v>5355000</v>
      </c>
      <c r="J22" s="6"/>
      <c r="K22" s="6">
        <f t="shared" si="2"/>
        <v>0</v>
      </c>
      <c r="L22" s="6">
        <f t="shared" si="3"/>
        <v>0</v>
      </c>
    </row>
    <row r="23" spans="1:12" ht="31.5" x14ac:dyDescent="0.15">
      <c r="A23" s="4">
        <v>21</v>
      </c>
      <c r="B23" s="27" t="s">
        <v>336</v>
      </c>
      <c r="C23" s="21" t="s">
        <v>33</v>
      </c>
      <c r="D23" s="5" t="s">
        <v>34</v>
      </c>
      <c r="E23" s="4" t="s">
        <v>13</v>
      </c>
      <c r="F23" s="4">
        <v>1</v>
      </c>
      <c r="G23" s="6">
        <v>1799343</v>
      </c>
      <c r="H23" s="6">
        <f t="shared" si="0"/>
        <v>341875</v>
      </c>
      <c r="I23" s="6">
        <f t="shared" si="1"/>
        <v>2141218</v>
      </c>
      <c r="J23" s="6"/>
      <c r="K23" s="6">
        <f t="shared" si="2"/>
        <v>0</v>
      </c>
      <c r="L23" s="6">
        <f t="shared" si="3"/>
        <v>0</v>
      </c>
    </row>
    <row r="24" spans="1:12" ht="31.5" x14ac:dyDescent="0.15">
      <c r="A24" s="4">
        <v>22</v>
      </c>
      <c r="B24" s="27"/>
      <c r="C24" s="21"/>
      <c r="D24" s="5" t="s">
        <v>35</v>
      </c>
      <c r="E24" s="4" t="s">
        <v>13</v>
      </c>
      <c r="F24" s="4">
        <v>1</v>
      </c>
      <c r="G24" s="6">
        <v>1381400</v>
      </c>
      <c r="H24" s="6">
        <f t="shared" si="0"/>
        <v>262466</v>
      </c>
      <c r="I24" s="6">
        <f t="shared" si="1"/>
        <v>1643866</v>
      </c>
      <c r="J24" s="6"/>
      <c r="K24" s="6">
        <f t="shared" si="2"/>
        <v>0</v>
      </c>
      <c r="L24" s="6">
        <f t="shared" si="3"/>
        <v>0</v>
      </c>
    </row>
    <row r="25" spans="1:12" ht="31.5" customHeight="1" x14ac:dyDescent="0.15">
      <c r="A25" s="4">
        <v>23</v>
      </c>
      <c r="B25" s="27"/>
      <c r="C25" s="21"/>
      <c r="D25" s="5" t="s">
        <v>36</v>
      </c>
      <c r="E25" s="4" t="s">
        <v>13</v>
      </c>
      <c r="F25" s="4">
        <v>1</v>
      </c>
      <c r="G25" s="6">
        <v>1495755</v>
      </c>
      <c r="H25" s="6">
        <f t="shared" si="0"/>
        <v>284193</v>
      </c>
      <c r="I25" s="6">
        <f t="shared" si="1"/>
        <v>1779948</v>
      </c>
      <c r="J25" s="6"/>
      <c r="K25" s="6">
        <f t="shared" si="2"/>
        <v>0</v>
      </c>
      <c r="L25" s="6">
        <f t="shared" si="3"/>
        <v>0</v>
      </c>
    </row>
    <row r="26" spans="1:12" ht="21" x14ac:dyDescent="0.15">
      <c r="A26" s="4">
        <v>24</v>
      </c>
      <c r="B26" s="27"/>
      <c r="C26" s="21"/>
      <c r="D26" s="5" t="s">
        <v>37</v>
      </c>
      <c r="E26" s="4" t="s">
        <v>13</v>
      </c>
      <c r="F26" s="4">
        <v>1</v>
      </c>
      <c r="G26" s="6">
        <v>627699</v>
      </c>
      <c r="H26" s="6">
        <f t="shared" si="0"/>
        <v>119263</v>
      </c>
      <c r="I26" s="6">
        <f t="shared" si="1"/>
        <v>746962</v>
      </c>
      <c r="J26" s="6"/>
      <c r="K26" s="6">
        <f t="shared" si="2"/>
        <v>0</v>
      </c>
      <c r="L26" s="6">
        <f t="shared" si="3"/>
        <v>0</v>
      </c>
    </row>
    <row r="27" spans="1:12" ht="31.5" customHeight="1" x14ac:dyDescent="0.15">
      <c r="A27" s="4">
        <v>25</v>
      </c>
      <c r="B27" s="27"/>
      <c r="C27" s="21"/>
      <c r="D27" s="5" t="s">
        <v>38</v>
      </c>
      <c r="E27" s="4" t="s">
        <v>13</v>
      </c>
      <c r="F27" s="4">
        <v>1</v>
      </c>
      <c r="G27" s="6">
        <v>2945052</v>
      </c>
      <c r="H27" s="6">
        <f t="shared" si="0"/>
        <v>559560</v>
      </c>
      <c r="I27" s="6">
        <f t="shared" si="1"/>
        <v>3504612</v>
      </c>
      <c r="J27" s="6"/>
      <c r="K27" s="6">
        <f t="shared" si="2"/>
        <v>0</v>
      </c>
      <c r="L27" s="6">
        <f t="shared" si="3"/>
        <v>0</v>
      </c>
    </row>
    <row r="28" spans="1:12" ht="30" customHeight="1" x14ac:dyDescent="0.15">
      <c r="A28" s="4">
        <v>26</v>
      </c>
      <c r="B28" s="27"/>
      <c r="C28" s="21"/>
      <c r="D28" s="5" t="s">
        <v>39</v>
      </c>
      <c r="E28" s="4" t="s">
        <v>13</v>
      </c>
      <c r="F28" s="4">
        <v>1</v>
      </c>
      <c r="G28" s="6">
        <v>1597347</v>
      </c>
      <c r="H28" s="6">
        <f t="shared" si="0"/>
        <v>303496</v>
      </c>
      <c r="I28" s="6">
        <f t="shared" si="1"/>
        <v>1900843</v>
      </c>
      <c r="J28" s="6"/>
      <c r="K28" s="6">
        <f t="shared" si="2"/>
        <v>0</v>
      </c>
      <c r="L28" s="6">
        <f t="shared" si="3"/>
        <v>0</v>
      </c>
    </row>
    <row r="29" spans="1:12" ht="21" x14ac:dyDescent="0.15">
      <c r="A29" s="4">
        <v>27</v>
      </c>
      <c r="B29" s="27"/>
      <c r="C29" s="21"/>
      <c r="D29" s="5" t="s">
        <v>24</v>
      </c>
      <c r="E29" s="4" t="s">
        <v>13</v>
      </c>
      <c r="F29" s="4">
        <v>1</v>
      </c>
      <c r="G29" s="6">
        <v>540423</v>
      </c>
      <c r="H29" s="6">
        <f t="shared" si="0"/>
        <v>102680</v>
      </c>
      <c r="I29" s="6">
        <f t="shared" si="1"/>
        <v>643103</v>
      </c>
      <c r="J29" s="6"/>
      <c r="K29" s="6">
        <f t="shared" si="2"/>
        <v>0</v>
      </c>
      <c r="L29" s="6">
        <f t="shared" si="3"/>
        <v>0</v>
      </c>
    </row>
    <row r="30" spans="1:12" ht="21" x14ac:dyDescent="0.15">
      <c r="A30" s="4">
        <v>28</v>
      </c>
      <c r="B30" s="27"/>
      <c r="C30" s="21"/>
      <c r="D30" s="5" t="s">
        <v>25</v>
      </c>
      <c r="E30" s="4" t="s">
        <v>13</v>
      </c>
      <c r="F30" s="4">
        <v>1</v>
      </c>
      <c r="G30" s="6">
        <v>1098402</v>
      </c>
      <c r="H30" s="6">
        <f t="shared" si="0"/>
        <v>208696</v>
      </c>
      <c r="I30" s="6">
        <f t="shared" si="1"/>
        <v>1307098</v>
      </c>
      <c r="J30" s="6"/>
      <c r="K30" s="6">
        <f t="shared" si="2"/>
        <v>0</v>
      </c>
      <c r="L30" s="6">
        <f t="shared" si="3"/>
        <v>0</v>
      </c>
    </row>
    <row r="31" spans="1:12" ht="21" x14ac:dyDescent="0.15">
      <c r="A31" s="4">
        <v>29</v>
      </c>
      <c r="B31" s="27"/>
      <c r="C31" s="21"/>
      <c r="D31" s="5" t="s">
        <v>26</v>
      </c>
      <c r="E31" s="4" t="s">
        <v>13</v>
      </c>
      <c r="F31" s="4">
        <v>1</v>
      </c>
      <c r="G31" s="6">
        <v>286978</v>
      </c>
      <c r="H31" s="6">
        <f t="shared" si="0"/>
        <v>54526</v>
      </c>
      <c r="I31" s="6">
        <f t="shared" si="1"/>
        <v>341504</v>
      </c>
      <c r="J31" s="6"/>
      <c r="K31" s="6">
        <f t="shared" si="2"/>
        <v>0</v>
      </c>
      <c r="L31" s="6">
        <f t="shared" si="3"/>
        <v>0</v>
      </c>
    </row>
    <row r="32" spans="1:12" ht="21" x14ac:dyDescent="0.15">
      <c r="A32" s="4">
        <v>30</v>
      </c>
      <c r="B32" s="27"/>
      <c r="C32" s="21"/>
      <c r="D32" s="5" t="s">
        <v>40</v>
      </c>
      <c r="E32" s="4" t="s">
        <v>13</v>
      </c>
      <c r="F32" s="4">
        <v>1</v>
      </c>
      <c r="G32" s="6">
        <v>639882</v>
      </c>
      <c r="H32" s="6">
        <f t="shared" si="0"/>
        <v>121578</v>
      </c>
      <c r="I32" s="6">
        <f t="shared" si="1"/>
        <v>761460</v>
      </c>
      <c r="J32" s="6"/>
      <c r="K32" s="6">
        <f t="shared" si="2"/>
        <v>0</v>
      </c>
      <c r="L32" s="6">
        <f t="shared" si="3"/>
        <v>0</v>
      </c>
    </row>
    <row r="33" spans="1:12" x14ac:dyDescent="0.15">
      <c r="A33" s="4">
        <v>31</v>
      </c>
      <c r="B33" s="27"/>
      <c r="C33" s="21"/>
      <c r="D33" s="5" t="s">
        <v>41</v>
      </c>
      <c r="E33" s="4" t="s">
        <v>13</v>
      </c>
      <c r="F33" s="4">
        <v>1</v>
      </c>
      <c r="G33" s="6">
        <v>557234</v>
      </c>
      <c r="H33" s="6">
        <f t="shared" si="0"/>
        <v>105874</v>
      </c>
      <c r="I33" s="6">
        <f t="shared" si="1"/>
        <v>663108</v>
      </c>
      <c r="J33" s="6"/>
      <c r="K33" s="6">
        <f t="shared" si="2"/>
        <v>0</v>
      </c>
      <c r="L33" s="6">
        <f t="shared" si="3"/>
        <v>0</v>
      </c>
    </row>
    <row r="34" spans="1:12" ht="21" x14ac:dyDescent="0.15">
      <c r="A34" s="4">
        <v>32</v>
      </c>
      <c r="B34" s="27"/>
      <c r="C34" s="21"/>
      <c r="D34" s="5" t="s">
        <v>42</v>
      </c>
      <c r="E34" s="4" t="s">
        <v>13</v>
      </c>
      <c r="F34" s="4">
        <v>1</v>
      </c>
      <c r="G34" s="6">
        <v>397966</v>
      </c>
      <c r="H34" s="6">
        <f t="shared" si="0"/>
        <v>75614</v>
      </c>
      <c r="I34" s="6">
        <f t="shared" si="1"/>
        <v>473580</v>
      </c>
      <c r="J34" s="6"/>
      <c r="K34" s="6">
        <f t="shared" si="2"/>
        <v>0</v>
      </c>
      <c r="L34" s="6">
        <f t="shared" si="3"/>
        <v>0</v>
      </c>
    </row>
    <row r="35" spans="1:12" ht="42" x14ac:dyDescent="0.15">
      <c r="A35" s="4">
        <v>33</v>
      </c>
      <c r="B35" s="27"/>
      <c r="C35" s="21"/>
      <c r="D35" s="5" t="s">
        <v>43</v>
      </c>
      <c r="E35" s="4" t="s">
        <v>13</v>
      </c>
      <c r="F35" s="4">
        <v>1</v>
      </c>
      <c r="G35" s="6">
        <v>5748133</v>
      </c>
      <c r="H35" s="6">
        <f t="shared" si="0"/>
        <v>1092145</v>
      </c>
      <c r="I35" s="6">
        <f t="shared" si="1"/>
        <v>6840278</v>
      </c>
      <c r="J35" s="6"/>
      <c r="K35" s="6">
        <f t="shared" si="2"/>
        <v>0</v>
      </c>
      <c r="L35" s="6">
        <f t="shared" si="3"/>
        <v>0</v>
      </c>
    </row>
    <row r="36" spans="1:12" ht="63" x14ac:dyDescent="0.15">
      <c r="A36" s="4">
        <v>34</v>
      </c>
      <c r="B36" s="27"/>
      <c r="C36" s="21"/>
      <c r="D36" s="5" t="s">
        <v>44</v>
      </c>
      <c r="E36" s="4" t="s">
        <v>13</v>
      </c>
      <c r="F36" s="4">
        <v>1</v>
      </c>
      <c r="G36" s="6">
        <v>465759</v>
      </c>
      <c r="H36" s="6">
        <f t="shared" si="0"/>
        <v>88494</v>
      </c>
      <c r="I36" s="6">
        <f t="shared" si="1"/>
        <v>554253</v>
      </c>
      <c r="J36" s="6"/>
      <c r="K36" s="6">
        <f t="shared" si="2"/>
        <v>0</v>
      </c>
      <c r="L36" s="6">
        <f t="shared" si="3"/>
        <v>0</v>
      </c>
    </row>
    <row r="37" spans="1:12" ht="42" x14ac:dyDescent="0.15">
      <c r="A37" s="4">
        <v>35</v>
      </c>
      <c r="B37" s="27" t="s">
        <v>337</v>
      </c>
      <c r="C37" s="21" t="s">
        <v>45</v>
      </c>
      <c r="D37" s="5" t="s">
        <v>46</v>
      </c>
      <c r="E37" s="4" t="s">
        <v>13</v>
      </c>
      <c r="F37" s="4">
        <v>1</v>
      </c>
      <c r="G37" s="6">
        <v>2848005</v>
      </c>
      <c r="H37" s="6">
        <f t="shared" si="0"/>
        <v>541121</v>
      </c>
      <c r="I37" s="6">
        <f t="shared" si="1"/>
        <v>3389126</v>
      </c>
      <c r="J37" s="6"/>
      <c r="K37" s="6">
        <f t="shared" si="2"/>
        <v>0</v>
      </c>
      <c r="L37" s="6">
        <f t="shared" si="3"/>
        <v>0</v>
      </c>
    </row>
    <row r="38" spans="1:12" ht="21" x14ac:dyDescent="0.15">
      <c r="A38" s="4">
        <v>36</v>
      </c>
      <c r="B38" s="27"/>
      <c r="C38" s="21"/>
      <c r="D38" s="5" t="s">
        <v>47</v>
      </c>
      <c r="E38" s="4" t="s">
        <v>13</v>
      </c>
      <c r="F38" s="4">
        <v>1</v>
      </c>
      <c r="G38" s="6">
        <v>452628</v>
      </c>
      <c r="H38" s="6">
        <f t="shared" si="0"/>
        <v>85999</v>
      </c>
      <c r="I38" s="6">
        <f t="shared" si="1"/>
        <v>538627</v>
      </c>
      <c r="J38" s="6"/>
      <c r="K38" s="6">
        <f t="shared" si="2"/>
        <v>0</v>
      </c>
      <c r="L38" s="6">
        <f t="shared" si="3"/>
        <v>0</v>
      </c>
    </row>
    <row r="39" spans="1:12" ht="21" x14ac:dyDescent="0.15">
      <c r="A39" s="4">
        <v>37</v>
      </c>
      <c r="B39" s="27"/>
      <c r="C39" s="21"/>
      <c r="D39" s="5" t="s">
        <v>48</v>
      </c>
      <c r="E39" s="4" t="s">
        <v>13</v>
      </c>
      <c r="F39" s="4">
        <v>1</v>
      </c>
      <c r="G39" s="6">
        <v>142002</v>
      </c>
      <c r="H39" s="6">
        <f t="shared" si="0"/>
        <v>26980</v>
      </c>
      <c r="I39" s="6">
        <f t="shared" si="1"/>
        <v>168982</v>
      </c>
      <c r="J39" s="6"/>
      <c r="K39" s="6">
        <f t="shared" si="2"/>
        <v>0</v>
      </c>
      <c r="L39" s="6">
        <f t="shared" si="3"/>
        <v>0</v>
      </c>
    </row>
    <row r="40" spans="1:12" ht="21" x14ac:dyDescent="0.15">
      <c r="A40" s="4">
        <v>38</v>
      </c>
      <c r="B40" s="27"/>
      <c r="C40" s="21"/>
      <c r="D40" s="5" t="s">
        <v>49</v>
      </c>
      <c r="E40" s="4" t="s">
        <v>13</v>
      </c>
      <c r="F40" s="4">
        <v>1</v>
      </c>
      <c r="G40" s="6">
        <v>452628</v>
      </c>
      <c r="H40" s="6">
        <f t="shared" si="0"/>
        <v>85999</v>
      </c>
      <c r="I40" s="6">
        <f t="shared" si="1"/>
        <v>538627</v>
      </c>
      <c r="J40" s="6"/>
      <c r="K40" s="6">
        <f t="shared" si="2"/>
        <v>0</v>
      </c>
      <c r="L40" s="6">
        <f t="shared" si="3"/>
        <v>0</v>
      </c>
    </row>
    <row r="41" spans="1:12" x14ac:dyDescent="0.15">
      <c r="A41" s="4">
        <v>39</v>
      </c>
      <c r="B41" s="27"/>
      <c r="C41" s="21"/>
      <c r="D41" s="5" t="s">
        <v>50</v>
      </c>
      <c r="E41" s="4" t="s">
        <v>13</v>
      </c>
      <c r="F41" s="4">
        <v>1</v>
      </c>
      <c r="G41" s="6">
        <v>1336290</v>
      </c>
      <c r="H41" s="6">
        <f t="shared" si="0"/>
        <v>253895</v>
      </c>
      <c r="I41" s="6">
        <f t="shared" si="1"/>
        <v>1590185</v>
      </c>
      <c r="J41" s="6"/>
      <c r="K41" s="6">
        <f t="shared" si="2"/>
        <v>0</v>
      </c>
      <c r="L41" s="6">
        <f t="shared" si="3"/>
        <v>0</v>
      </c>
    </row>
    <row r="42" spans="1:12" x14ac:dyDescent="0.15">
      <c r="A42" s="4">
        <v>40</v>
      </c>
      <c r="B42" s="27"/>
      <c r="C42" s="21"/>
      <c r="D42" s="5" t="s">
        <v>51</v>
      </c>
      <c r="E42" s="4" t="s">
        <v>13</v>
      </c>
      <c r="F42" s="4">
        <v>1</v>
      </c>
      <c r="G42" s="6">
        <v>230729</v>
      </c>
      <c r="H42" s="6">
        <f t="shared" si="0"/>
        <v>43839</v>
      </c>
      <c r="I42" s="6">
        <f t="shared" si="1"/>
        <v>274568</v>
      </c>
      <c r="J42" s="6"/>
      <c r="K42" s="6">
        <f t="shared" si="2"/>
        <v>0</v>
      </c>
      <c r="L42" s="6">
        <f t="shared" si="3"/>
        <v>0</v>
      </c>
    </row>
    <row r="43" spans="1:12" ht="42" x14ac:dyDescent="0.15">
      <c r="A43" s="4">
        <v>41</v>
      </c>
      <c r="B43" s="27"/>
      <c r="C43" s="21"/>
      <c r="D43" s="5" t="s">
        <v>52</v>
      </c>
      <c r="E43" s="4" t="s">
        <v>13</v>
      </c>
      <c r="F43" s="4">
        <v>1</v>
      </c>
      <c r="G43" s="6">
        <v>2800000</v>
      </c>
      <c r="H43" s="6">
        <f t="shared" si="0"/>
        <v>532000</v>
      </c>
      <c r="I43" s="6">
        <f t="shared" si="1"/>
        <v>3332000</v>
      </c>
      <c r="J43" s="6"/>
      <c r="K43" s="6">
        <f t="shared" si="2"/>
        <v>0</v>
      </c>
      <c r="L43" s="6">
        <f t="shared" si="3"/>
        <v>0</v>
      </c>
    </row>
    <row r="44" spans="1:12" ht="21" x14ac:dyDescent="0.15">
      <c r="A44" s="4">
        <v>42</v>
      </c>
      <c r="B44" s="27" t="s">
        <v>338</v>
      </c>
      <c r="C44" s="21" t="s">
        <v>53</v>
      </c>
      <c r="D44" s="8" t="s">
        <v>54</v>
      </c>
      <c r="E44" s="4" t="s">
        <v>13</v>
      </c>
      <c r="F44" s="4">
        <v>1</v>
      </c>
      <c r="G44" s="6">
        <v>1240170</v>
      </c>
      <c r="H44" s="6">
        <f t="shared" si="0"/>
        <v>235632</v>
      </c>
      <c r="I44" s="6">
        <f t="shared" si="1"/>
        <v>1475802</v>
      </c>
      <c r="J44" s="6"/>
      <c r="K44" s="6">
        <f t="shared" si="2"/>
        <v>0</v>
      </c>
      <c r="L44" s="6">
        <f t="shared" si="3"/>
        <v>0</v>
      </c>
    </row>
    <row r="45" spans="1:12" ht="21" x14ac:dyDescent="0.15">
      <c r="A45" s="4">
        <v>43</v>
      </c>
      <c r="B45" s="27"/>
      <c r="C45" s="21"/>
      <c r="D45" s="8" t="s">
        <v>55</v>
      </c>
      <c r="E45" s="4" t="s">
        <v>13</v>
      </c>
      <c r="F45" s="4">
        <v>1</v>
      </c>
      <c r="G45" s="6">
        <v>1527065</v>
      </c>
      <c r="H45" s="6">
        <f t="shared" si="0"/>
        <v>290142</v>
      </c>
      <c r="I45" s="6">
        <f t="shared" si="1"/>
        <v>1817207</v>
      </c>
      <c r="J45" s="6"/>
      <c r="K45" s="6">
        <f t="shared" si="2"/>
        <v>0</v>
      </c>
      <c r="L45" s="6">
        <f t="shared" si="3"/>
        <v>0</v>
      </c>
    </row>
    <row r="46" spans="1:12" ht="21" x14ac:dyDescent="0.15">
      <c r="A46" s="4">
        <v>44</v>
      </c>
      <c r="B46" s="27"/>
      <c r="C46" s="21"/>
      <c r="D46" s="8" t="s">
        <v>56</v>
      </c>
      <c r="E46" s="4" t="s">
        <v>13</v>
      </c>
      <c r="F46" s="4">
        <v>1</v>
      </c>
      <c r="G46" s="6">
        <v>1553134</v>
      </c>
      <c r="H46" s="6">
        <f t="shared" si="0"/>
        <v>295095</v>
      </c>
      <c r="I46" s="6">
        <f t="shared" si="1"/>
        <v>1848229</v>
      </c>
      <c r="J46" s="6"/>
      <c r="K46" s="6">
        <f t="shared" si="2"/>
        <v>0</v>
      </c>
      <c r="L46" s="6">
        <f t="shared" si="3"/>
        <v>0</v>
      </c>
    </row>
    <row r="47" spans="1:12" ht="42" x14ac:dyDescent="0.15">
      <c r="A47" s="4">
        <v>45</v>
      </c>
      <c r="B47" s="20" t="s">
        <v>339</v>
      </c>
      <c r="C47" s="21" t="s">
        <v>57</v>
      </c>
      <c r="D47" s="8" t="s">
        <v>58</v>
      </c>
      <c r="E47" s="4" t="s">
        <v>13</v>
      </c>
      <c r="F47" s="4">
        <v>1</v>
      </c>
      <c r="G47" s="6">
        <v>71386991</v>
      </c>
      <c r="H47" s="6">
        <f t="shared" si="0"/>
        <v>13563528</v>
      </c>
      <c r="I47" s="6">
        <f t="shared" si="1"/>
        <v>84950519</v>
      </c>
      <c r="J47" s="6"/>
      <c r="K47" s="6">
        <f t="shared" si="2"/>
        <v>0</v>
      </c>
      <c r="L47" s="6">
        <f t="shared" si="3"/>
        <v>0</v>
      </c>
    </row>
    <row r="48" spans="1:12" ht="21" x14ac:dyDescent="0.15">
      <c r="A48" s="4">
        <v>46</v>
      </c>
      <c r="B48" s="20"/>
      <c r="C48" s="21"/>
      <c r="D48" s="8" t="s">
        <v>55</v>
      </c>
      <c r="E48" s="4" t="s">
        <v>13</v>
      </c>
      <c r="F48" s="4">
        <v>1</v>
      </c>
      <c r="G48" s="6">
        <v>2168065</v>
      </c>
      <c r="H48" s="6">
        <f t="shared" si="0"/>
        <v>411932</v>
      </c>
      <c r="I48" s="6">
        <f t="shared" si="1"/>
        <v>2579997</v>
      </c>
      <c r="J48" s="6"/>
      <c r="K48" s="6">
        <f t="shared" si="2"/>
        <v>0</v>
      </c>
      <c r="L48" s="6">
        <f t="shared" si="3"/>
        <v>0</v>
      </c>
    </row>
    <row r="49" spans="1:12" ht="21" x14ac:dyDescent="0.15">
      <c r="A49" s="4">
        <v>47</v>
      </c>
      <c r="B49" s="20"/>
      <c r="C49" s="21"/>
      <c r="D49" s="8" t="s">
        <v>59</v>
      </c>
      <c r="E49" s="4" t="s">
        <v>13</v>
      </c>
      <c r="F49" s="4">
        <v>1</v>
      </c>
      <c r="G49" s="6">
        <v>1741903</v>
      </c>
      <c r="H49" s="6">
        <f t="shared" si="0"/>
        <v>330962</v>
      </c>
      <c r="I49" s="6">
        <f t="shared" si="1"/>
        <v>2072865</v>
      </c>
      <c r="J49" s="6"/>
      <c r="K49" s="6">
        <f t="shared" si="2"/>
        <v>0</v>
      </c>
      <c r="L49" s="6">
        <f t="shared" si="3"/>
        <v>0</v>
      </c>
    </row>
    <row r="50" spans="1:12" ht="21" x14ac:dyDescent="0.15">
      <c r="A50" s="4">
        <v>48</v>
      </c>
      <c r="B50" s="20"/>
      <c r="C50" s="21"/>
      <c r="D50" s="8" t="s">
        <v>60</v>
      </c>
      <c r="E50" s="4" t="s">
        <v>13</v>
      </c>
      <c r="F50" s="4">
        <v>1</v>
      </c>
      <c r="G50" s="6">
        <v>193326</v>
      </c>
      <c r="H50" s="6">
        <f t="shared" si="0"/>
        <v>36732</v>
      </c>
      <c r="I50" s="6">
        <f t="shared" si="1"/>
        <v>230058</v>
      </c>
      <c r="J50" s="6"/>
      <c r="K50" s="6">
        <f t="shared" si="2"/>
        <v>0</v>
      </c>
      <c r="L50" s="6">
        <f t="shared" si="3"/>
        <v>0</v>
      </c>
    </row>
    <row r="51" spans="1:12" ht="73.5" x14ac:dyDescent="0.15">
      <c r="A51" s="4">
        <v>49</v>
      </c>
      <c r="B51" s="9" t="s">
        <v>340</v>
      </c>
      <c r="C51" s="3" t="s">
        <v>61</v>
      </c>
      <c r="D51" s="8" t="s">
        <v>62</v>
      </c>
      <c r="E51" s="4" t="s">
        <v>13</v>
      </c>
      <c r="F51" s="4">
        <v>1</v>
      </c>
      <c r="G51" s="6">
        <v>3867943</v>
      </c>
      <c r="H51" s="6">
        <f t="shared" si="0"/>
        <v>734909</v>
      </c>
      <c r="I51" s="6">
        <f t="shared" si="1"/>
        <v>4602852</v>
      </c>
      <c r="J51" s="6"/>
      <c r="K51" s="6">
        <f t="shared" si="2"/>
        <v>0</v>
      </c>
      <c r="L51" s="6">
        <f t="shared" si="3"/>
        <v>0</v>
      </c>
    </row>
    <row r="52" spans="1:12" ht="21" x14ac:dyDescent="0.15">
      <c r="A52" s="4">
        <v>50</v>
      </c>
      <c r="B52" s="20" t="s">
        <v>341</v>
      </c>
      <c r="C52" s="21" t="s">
        <v>63</v>
      </c>
      <c r="D52" s="8" t="s">
        <v>64</v>
      </c>
      <c r="E52" s="4" t="s">
        <v>13</v>
      </c>
      <c r="F52" s="4">
        <v>1</v>
      </c>
      <c r="G52" s="6">
        <v>193326</v>
      </c>
      <c r="H52" s="6">
        <f t="shared" si="0"/>
        <v>36732</v>
      </c>
      <c r="I52" s="6">
        <f t="shared" si="1"/>
        <v>230058</v>
      </c>
      <c r="J52" s="6"/>
      <c r="K52" s="6">
        <f t="shared" si="2"/>
        <v>0</v>
      </c>
      <c r="L52" s="6">
        <f t="shared" si="3"/>
        <v>0</v>
      </c>
    </row>
    <row r="53" spans="1:12" ht="21" x14ac:dyDescent="0.15">
      <c r="A53" s="4">
        <v>51</v>
      </c>
      <c r="B53" s="20"/>
      <c r="C53" s="21"/>
      <c r="D53" s="8" t="s">
        <v>55</v>
      </c>
      <c r="E53" s="4" t="s">
        <v>13</v>
      </c>
      <c r="F53" s="4">
        <v>1</v>
      </c>
      <c r="G53" s="6">
        <v>2367463</v>
      </c>
      <c r="H53" s="6">
        <f t="shared" si="0"/>
        <v>449818</v>
      </c>
      <c r="I53" s="6">
        <f t="shared" si="1"/>
        <v>2817281</v>
      </c>
      <c r="J53" s="6"/>
      <c r="K53" s="6">
        <f t="shared" si="2"/>
        <v>0</v>
      </c>
      <c r="L53" s="6">
        <f t="shared" si="3"/>
        <v>0</v>
      </c>
    </row>
    <row r="54" spans="1:12" ht="21" x14ac:dyDescent="0.15">
      <c r="A54" s="4">
        <v>52</v>
      </c>
      <c r="B54" s="20"/>
      <c r="C54" s="21"/>
      <c r="D54" s="8" t="s">
        <v>65</v>
      </c>
      <c r="E54" s="4" t="s">
        <v>13</v>
      </c>
      <c r="F54" s="4">
        <v>1</v>
      </c>
      <c r="G54" s="6">
        <v>1328716</v>
      </c>
      <c r="H54" s="6">
        <f t="shared" si="0"/>
        <v>252456</v>
      </c>
      <c r="I54" s="6">
        <f t="shared" si="1"/>
        <v>1581172</v>
      </c>
      <c r="J54" s="6"/>
      <c r="K54" s="6">
        <f t="shared" si="2"/>
        <v>0</v>
      </c>
      <c r="L54" s="6">
        <f t="shared" si="3"/>
        <v>0</v>
      </c>
    </row>
    <row r="55" spans="1:12" ht="21" x14ac:dyDescent="0.15">
      <c r="A55" s="4">
        <v>53</v>
      </c>
      <c r="B55" s="20"/>
      <c r="C55" s="21"/>
      <c r="D55" s="8" t="s">
        <v>66</v>
      </c>
      <c r="E55" s="4" t="s">
        <v>13</v>
      </c>
      <c r="F55" s="4">
        <v>1</v>
      </c>
      <c r="G55" s="6">
        <v>468768</v>
      </c>
      <c r="H55" s="6">
        <f t="shared" si="0"/>
        <v>89066</v>
      </c>
      <c r="I55" s="6">
        <f t="shared" si="1"/>
        <v>557834</v>
      </c>
      <c r="J55" s="6"/>
      <c r="K55" s="6">
        <f t="shared" si="2"/>
        <v>0</v>
      </c>
      <c r="L55" s="6">
        <f t="shared" si="3"/>
        <v>0</v>
      </c>
    </row>
    <row r="56" spans="1:12" ht="21" x14ac:dyDescent="0.15">
      <c r="A56" s="4">
        <v>54</v>
      </c>
      <c r="B56" s="20"/>
      <c r="C56" s="21"/>
      <c r="D56" s="8" t="s">
        <v>67</v>
      </c>
      <c r="E56" s="4" t="s">
        <v>13</v>
      </c>
      <c r="F56" s="4">
        <v>1</v>
      </c>
      <c r="G56" s="6">
        <v>952297</v>
      </c>
      <c r="H56" s="6">
        <f t="shared" si="0"/>
        <v>180936</v>
      </c>
      <c r="I56" s="6">
        <f t="shared" si="1"/>
        <v>1133233</v>
      </c>
      <c r="J56" s="6"/>
      <c r="K56" s="6">
        <f t="shared" si="2"/>
        <v>0</v>
      </c>
      <c r="L56" s="6">
        <f t="shared" si="3"/>
        <v>0</v>
      </c>
    </row>
    <row r="57" spans="1:12" ht="21" x14ac:dyDescent="0.15">
      <c r="A57" s="4">
        <v>55</v>
      </c>
      <c r="B57" s="20"/>
      <c r="C57" s="21"/>
      <c r="D57" s="8" t="s">
        <v>68</v>
      </c>
      <c r="E57" s="4" t="s">
        <v>13</v>
      </c>
      <c r="F57" s="4">
        <v>1</v>
      </c>
      <c r="G57" s="6">
        <v>736629</v>
      </c>
      <c r="H57" s="6">
        <f t="shared" si="0"/>
        <v>139960</v>
      </c>
      <c r="I57" s="6">
        <f t="shared" si="1"/>
        <v>876589</v>
      </c>
      <c r="J57" s="6"/>
      <c r="K57" s="6">
        <f t="shared" si="2"/>
        <v>0</v>
      </c>
      <c r="L57" s="6">
        <f t="shared" si="3"/>
        <v>0</v>
      </c>
    </row>
    <row r="58" spans="1:12" x14ac:dyDescent="0.15">
      <c r="A58" s="4">
        <v>56</v>
      </c>
      <c r="B58" s="20"/>
      <c r="C58" s="21"/>
      <c r="D58" s="8" t="s">
        <v>69</v>
      </c>
      <c r="E58" s="4" t="s">
        <v>13</v>
      </c>
      <c r="F58" s="4">
        <v>1</v>
      </c>
      <c r="G58" s="6">
        <v>281450</v>
      </c>
      <c r="H58" s="6">
        <f t="shared" si="0"/>
        <v>53476</v>
      </c>
      <c r="I58" s="6">
        <f t="shared" si="1"/>
        <v>334926</v>
      </c>
      <c r="J58" s="6"/>
      <c r="K58" s="6">
        <f t="shared" si="2"/>
        <v>0</v>
      </c>
      <c r="L58" s="6">
        <f t="shared" si="3"/>
        <v>0</v>
      </c>
    </row>
    <row r="59" spans="1:12" ht="21" x14ac:dyDescent="0.15">
      <c r="A59" s="4">
        <v>57</v>
      </c>
      <c r="B59" s="20"/>
      <c r="C59" s="21"/>
      <c r="D59" s="8" t="s">
        <v>70</v>
      </c>
      <c r="E59" s="4" t="s">
        <v>13</v>
      </c>
      <c r="F59" s="4">
        <v>1</v>
      </c>
      <c r="G59" s="6">
        <v>557398</v>
      </c>
      <c r="H59" s="6">
        <f t="shared" si="0"/>
        <v>105906</v>
      </c>
      <c r="I59" s="6">
        <f t="shared" si="1"/>
        <v>663304</v>
      </c>
      <c r="J59" s="6"/>
      <c r="K59" s="6">
        <f t="shared" si="2"/>
        <v>0</v>
      </c>
      <c r="L59" s="6">
        <f t="shared" si="3"/>
        <v>0</v>
      </c>
    </row>
    <row r="60" spans="1:12" ht="21" x14ac:dyDescent="0.15">
      <c r="A60" s="4">
        <v>58</v>
      </c>
      <c r="B60" s="20"/>
      <c r="C60" s="21"/>
      <c r="D60" s="8" t="s">
        <v>71</v>
      </c>
      <c r="E60" s="4" t="s">
        <v>13</v>
      </c>
      <c r="F60" s="4">
        <v>1</v>
      </c>
      <c r="G60" s="6">
        <v>1295536</v>
      </c>
      <c r="H60" s="6">
        <f t="shared" si="0"/>
        <v>246152</v>
      </c>
      <c r="I60" s="6">
        <f t="shared" si="1"/>
        <v>1541688</v>
      </c>
      <c r="J60" s="6"/>
      <c r="K60" s="6">
        <f t="shared" si="2"/>
        <v>0</v>
      </c>
      <c r="L60" s="6">
        <f t="shared" si="3"/>
        <v>0</v>
      </c>
    </row>
    <row r="61" spans="1:12" x14ac:dyDescent="0.15">
      <c r="A61" s="4">
        <v>59</v>
      </c>
      <c r="B61" s="20"/>
      <c r="C61" s="21"/>
      <c r="D61" s="8" t="s">
        <v>72</v>
      </c>
      <c r="E61" s="4" t="s">
        <v>13</v>
      </c>
      <c r="F61" s="4">
        <v>1</v>
      </c>
      <c r="G61" s="6">
        <v>297313</v>
      </c>
      <c r="H61" s="6">
        <f t="shared" si="0"/>
        <v>56489</v>
      </c>
      <c r="I61" s="6">
        <f t="shared" si="1"/>
        <v>353802</v>
      </c>
      <c r="J61" s="6"/>
      <c r="K61" s="6">
        <f t="shared" si="2"/>
        <v>0</v>
      </c>
      <c r="L61" s="6">
        <f t="shared" si="3"/>
        <v>0</v>
      </c>
    </row>
    <row r="62" spans="1:12" ht="31.5" x14ac:dyDescent="0.15">
      <c r="A62" s="4">
        <v>60</v>
      </c>
      <c r="B62" s="20" t="s">
        <v>342</v>
      </c>
      <c r="C62" s="21" t="s">
        <v>73</v>
      </c>
      <c r="D62" s="8" t="s">
        <v>74</v>
      </c>
      <c r="E62" s="4" t="s">
        <v>13</v>
      </c>
      <c r="F62" s="4">
        <v>1</v>
      </c>
      <c r="G62" s="6">
        <v>1038929</v>
      </c>
      <c r="H62" s="6">
        <f t="shared" si="0"/>
        <v>197397</v>
      </c>
      <c r="I62" s="6">
        <f t="shared" si="1"/>
        <v>1236326</v>
      </c>
      <c r="J62" s="6"/>
      <c r="K62" s="6">
        <f t="shared" si="2"/>
        <v>0</v>
      </c>
      <c r="L62" s="6">
        <f t="shared" si="3"/>
        <v>0</v>
      </c>
    </row>
    <row r="63" spans="1:12" ht="21" x14ac:dyDescent="0.15">
      <c r="A63" s="4">
        <v>61</v>
      </c>
      <c r="B63" s="20"/>
      <c r="C63" s="21"/>
      <c r="D63" s="8" t="s">
        <v>75</v>
      </c>
      <c r="E63" s="4" t="s">
        <v>13</v>
      </c>
      <c r="F63" s="4">
        <v>1</v>
      </c>
      <c r="G63" s="6">
        <v>683805</v>
      </c>
      <c r="H63" s="6">
        <f t="shared" si="0"/>
        <v>129923</v>
      </c>
      <c r="I63" s="6">
        <f t="shared" si="1"/>
        <v>813728</v>
      </c>
      <c r="J63" s="6"/>
      <c r="K63" s="6">
        <f t="shared" si="2"/>
        <v>0</v>
      </c>
      <c r="L63" s="6">
        <f t="shared" si="3"/>
        <v>0</v>
      </c>
    </row>
    <row r="64" spans="1:12" ht="21" x14ac:dyDescent="0.15">
      <c r="A64" s="4">
        <v>62</v>
      </c>
      <c r="B64" s="20"/>
      <c r="C64" s="21"/>
      <c r="D64" s="8" t="s">
        <v>76</v>
      </c>
      <c r="E64" s="4" t="s">
        <v>13</v>
      </c>
      <c r="F64" s="4">
        <v>1</v>
      </c>
      <c r="G64" s="6">
        <v>560812</v>
      </c>
      <c r="H64" s="6">
        <f t="shared" si="0"/>
        <v>106554</v>
      </c>
      <c r="I64" s="6">
        <f t="shared" si="1"/>
        <v>667366</v>
      </c>
      <c r="J64" s="6"/>
      <c r="K64" s="6">
        <f t="shared" si="2"/>
        <v>0</v>
      </c>
      <c r="L64" s="6">
        <f t="shared" si="3"/>
        <v>0</v>
      </c>
    </row>
    <row r="65" spans="1:12" ht="21" x14ac:dyDescent="0.15">
      <c r="A65" s="4">
        <v>63</v>
      </c>
      <c r="B65" s="22" t="s">
        <v>343</v>
      </c>
      <c r="C65" s="21" t="s">
        <v>77</v>
      </c>
      <c r="D65" s="8" t="s">
        <v>78</v>
      </c>
      <c r="E65" s="4" t="s">
        <v>13</v>
      </c>
      <c r="F65" s="4">
        <v>1</v>
      </c>
      <c r="G65" s="6">
        <v>235746</v>
      </c>
      <c r="H65" s="6">
        <f t="shared" si="0"/>
        <v>44792</v>
      </c>
      <c r="I65" s="6">
        <f t="shared" si="1"/>
        <v>280538</v>
      </c>
      <c r="J65" s="6"/>
      <c r="K65" s="6">
        <f t="shared" si="2"/>
        <v>0</v>
      </c>
      <c r="L65" s="6">
        <f t="shared" si="3"/>
        <v>0</v>
      </c>
    </row>
    <row r="66" spans="1:12" ht="21" x14ac:dyDescent="0.15">
      <c r="A66" s="4">
        <v>64</v>
      </c>
      <c r="B66" s="22"/>
      <c r="C66" s="21"/>
      <c r="D66" s="8" t="s">
        <v>79</v>
      </c>
      <c r="E66" s="4" t="s">
        <v>13</v>
      </c>
      <c r="F66" s="4">
        <v>1</v>
      </c>
      <c r="G66" s="6">
        <v>2705196</v>
      </c>
      <c r="H66" s="6">
        <f t="shared" si="0"/>
        <v>513987</v>
      </c>
      <c r="I66" s="6">
        <f t="shared" si="1"/>
        <v>3219183</v>
      </c>
      <c r="J66" s="6"/>
      <c r="K66" s="6">
        <f t="shared" si="2"/>
        <v>0</v>
      </c>
      <c r="L66" s="6">
        <f t="shared" si="3"/>
        <v>0</v>
      </c>
    </row>
    <row r="67" spans="1:12" ht="21" x14ac:dyDescent="0.15">
      <c r="A67" s="4">
        <v>65</v>
      </c>
      <c r="B67" s="22"/>
      <c r="C67" s="21"/>
      <c r="D67" s="8" t="s">
        <v>80</v>
      </c>
      <c r="E67" s="4" t="s">
        <v>13</v>
      </c>
      <c r="F67" s="4">
        <v>1</v>
      </c>
      <c r="G67" s="6">
        <v>91003</v>
      </c>
      <c r="H67" s="6">
        <f t="shared" si="0"/>
        <v>17291</v>
      </c>
      <c r="I67" s="6">
        <f t="shared" si="1"/>
        <v>108294</v>
      </c>
      <c r="J67" s="6"/>
      <c r="K67" s="6">
        <f t="shared" si="2"/>
        <v>0</v>
      </c>
      <c r="L67" s="6">
        <f t="shared" si="3"/>
        <v>0</v>
      </c>
    </row>
    <row r="68" spans="1:12" s="12" customFormat="1" x14ac:dyDescent="0.15">
      <c r="A68" s="24" t="s">
        <v>81</v>
      </c>
      <c r="B68" s="25"/>
      <c r="C68" s="26"/>
      <c r="D68" s="10"/>
      <c r="E68" s="10"/>
      <c r="F68" s="4"/>
      <c r="G68" s="10"/>
      <c r="H68" s="10"/>
      <c r="I68" s="11">
        <f>SUM(I3:I67)</f>
        <v>181442089</v>
      </c>
      <c r="J68" s="10"/>
      <c r="K68" s="10"/>
      <c r="L68" s="11">
        <f>SUM(L3:L67)</f>
        <v>0</v>
      </c>
    </row>
    <row r="69" spans="1:12" x14ac:dyDescent="0.15">
      <c r="A69" s="17" t="s">
        <v>82</v>
      </c>
      <c r="B69" s="18"/>
      <c r="C69" s="18"/>
      <c r="D69" s="19"/>
      <c r="E69" s="1"/>
      <c r="F69" s="4"/>
      <c r="G69" s="1"/>
      <c r="H69" s="1"/>
      <c r="I69" s="1"/>
      <c r="J69" s="1"/>
      <c r="K69" s="1"/>
      <c r="L69" s="1"/>
    </row>
    <row r="70" spans="1:12" ht="42" x14ac:dyDescent="0.15">
      <c r="A70" s="3" t="s">
        <v>2</v>
      </c>
      <c r="B70" s="3" t="s">
        <v>83</v>
      </c>
      <c r="C70" s="3" t="s">
        <v>84</v>
      </c>
      <c r="D70" s="3" t="s">
        <v>85</v>
      </c>
      <c r="E70" s="3" t="s">
        <v>6</v>
      </c>
      <c r="F70" s="3" t="s">
        <v>7</v>
      </c>
      <c r="G70" s="3" t="s">
        <v>8</v>
      </c>
      <c r="H70" s="3" t="s">
        <v>9</v>
      </c>
      <c r="I70" s="3" t="s">
        <v>10</v>
      </c>
      <c r="J70" s="3" t="s">
        <v>8</v>
      </c>
      <c r="K70" s="3" t="s">
        <v>9</v>
      </c>
      <c r="L70" s="3" t="s">
        <v>10</v>
      </c>
    </row>
    <row r="71" spans="1:12" x14ac:dyDescent="0.15">
      <c r="A71" s="4">
        <v>1</v>
      </c>
      <c r="B71" s="13">
        <v>1123265002</v>
      </c>
      <c r="C71" s="14" t="s">
        <v>86</v>
      </c>
      <c r="D71" s="13" t="s">
        <v>87</v>
      </c>
      <c r="E71" s="4" t="s">
        <v>13</v>
      </c>
      <c r="F71" s="4">
        <v>1</v>
      </c>
      <c r="G71" s="6">
        <v>282184</v>
      </c>
      <c r="H71" s="6">
        <f t="shared" ref="H71:H134" si="4">ROUND(G71*0.19,0)</f>
        <v>53615</v>
      </c>
      <c r="I71" s="6">
        <f t="shared" ref="I71:I134" si="5">+G71+H71</f>
        <v>335799</v>
      </c>
      <c r="J71" s="6"/>
      <c r="K71" s="6">
        <f t="shared" ref="K71:K134" si="6">ROUND(J71*0.19,0)</f>
        <v>0</v>
      </c>
      <c r="L71" s="6">
        <f t="shared" ref="L71:L134" si="7">+J71+K71</f>
        <v>0</v>
      </c>
    </row>
    <row r="72" spans="1:12" x14ac:dyDescent="0.15">
      <c r="A72" s="4">
        <v>2</v>
      </c>
      <c r="B72" s="13">
        <v>1123265001</v>
      </c>
      <c r="C72" s="14" t="s">
        <v>86</v>
      </c>
      <c r="D72" s="13" t="s">
        <v>88</v>
      </c>
      <c r="E72" s="4" t="s">
        <v>13</v>
      </c>
      <c r="F72" s="4">
        <v>1</v>
      </c>
      <c r="G72" s="6">
        <v>1314879</v>
      </c>
      <c r="H72" s="6">
        <f t="shared" si="4"/>
        <v>249827</v>
      </c>
      <c r="I72" s="6">
        <f t="shared" si="5"/>
        <v>1564706</v>
      </c>
      <c r="J72" s="6"/>
      <c r="K72" s="6">
        <f t="shared" si="6"/>
        <v>0</v>
      </c>
      <c r="L72" s="6">
        <f t="shared" si="7"/>
        <v>0</v>
      </c>
    </row>
    <row r="73" spans="1:12" x14ac:dyDescent="0.15">
      <c r="A73" s="4">
        <v>3</v>
      </c>
      <c r="B73" s="13">
        <v>1123265024</v>
      </c>
      <c r="C73" s="14" t="s">
        <v>86</v>
      </c>
      <c r="D73" s="13" t="s">
        <v>89</v>
      </c>
      <c r="E73" s="4" t="s">
        <v>13</v>
      </c>
      <c r="F73" s="4">
        <v>1</v>
      </c>
      <c r="G73" s="6">
        <v>353080</v>
      </c>
      <c r="H73" s="6">
        <f t="shared" si="4"/>
        <v>67085</v>
      </c>
      <c r="I73" s="6">
        <f t="shared" si="5"/>
        <v>420165</v>
      </c>
      <c r="J73" s="6"/>
      <c r="K73" s="6">
        <f t="shared" si="6"/>
        <v>0</v>
      </c>
      <c r="L73" s="6">
        <f t="shared" si="7"/>
        <v>0</v>
      </c>
    </row>
    <row r="74" spans="1:12" x14ac:dyDescent="0.15">
      <c r="A74" s="4">
        <v>4</v>
      </c>
      <c r="B74" s="13">
        <v>1125561317</v>
      </c>
      <c r="C74" s="14" t="s">
        <v>86</v>
      </c>
      <c r="D74" s="13" t="s">
        <v>90</v>
      </c>
      <c r="E74" s="4" t="s">
        <v>13</v>
      </c>
      <c r="F74" s="4">
        <v>1</v>
      </c>
      <c r="G74" s="6">
        <v>46266</v>
      </c>
      <c r="H74" s="6">
        <f t="shared" si="4"/>
        <v>8791</v>
      </c>
      <c r="I74" s="6">
        <f t="shared" si="5"/>
        <v>55057</v>
      </c>
      <c r="J74" s="6"/>
      <c r="K74" s="6">
        <f t="shared" si="6"/>
        <v>0</v>
      </c>
      <c r="L74" s="6">
        <f t="shared" si="7"/>
        <v>0</v>
      </c>
    </row>
    <row r="75" spans="1:12" x14ac:dyDescent="0.15">
      <c r="A75" s="4">
        <v>5</v>
      </c>
      <c r="B75" s="13">
        <v>1125561316</v>
      </c>
      <c r="C75" s="14" t="s">
        <v>86</v>
      </c>
      <c r="D75" s="13" t="s">
        <v>91</v>
      </c>
      <c r="E75" s="4" t="s">
        <v>13</v>
      </c>
      <c r="F75" s="4">
        <v>1</v>
      </c>
      <c r="G75" s="6">
        <v>32715</v>
      </c>
      <c r="H75" s="6">
        <f t="shared" si="4"/>
        <v>6216</v>
      </c>
      <c r="I75" s="6">
        <f t="shared" si="5"/>
        <v>38931</v>
      </c>
      <c r="J75" s="6"/>
      <c r="K75" s="6">
        <f t="shared" si="6"/>
        <v>0</v>
      </c>
      <c r="L75" s="6">
        <f t="shared" si="7"/>
        <v>0</v>
      </c>
    </row>
    <row r="76" spans="1:12" x14ac:dyDescent="0.15">
      <c r="A76" s="4">
        <v>6</v>
      </c>
      <c r="B76" s="13">
        <v>1123229212</v>
      </c>
      <c r="C76" s="14" t="s">
        <v>86</v>
      </c>
      <c r="D76" s="13" t="s">
        <v>92</v>
      </c>
      <c r="E76" s="4" t="s">
        <v>13</v>
      </c>
      <c r="F76" s="4">
        <v>1</v>
      </c>
      <c r="G76" s="6">
        <v>145826</v>
      </c>
      <c r="H76" s="6">
        <f t="shared" si="4"/>
        <v>27707</v>
      </c>
      <c r="I76" s="6">
        <f t="shared" si="5"/>
        <v>173533</v>
      </c>
      <c r="J76" s="6"/>
      <c r="K76" s="6">
        <f t="shared" si="6"/>
        <v>0</v>
      </c>
      <c r="L76" s="6">
        <f t="shared" si="7"/>
        <v>0</v>
      </c>
    </row>
    <row r="77" spans="1:12" x14ac:dyDescent="0.15">
      <c r="A77" s="4">
        <v>7</v>
      </c>
      <c r="B77" s="13">
        <v>1123229214</v>
      </c>
      <c r="C77" s="14" t="s">
        <v>86</v>
      </c>
      <c r="D77" s="13" t="s">
        <v>93</v>
      </c>
      <c r="E77" s="4" t="s">
        <v>13</v>
      </c>
      <c r="F77" s="4">
        <v>1</v>
      </c>
      <c r="G77" s="6">
        <v>181108</v>
      </c>
      <c r="H77" s="6">
        <f t="shared" si="4"/>
        <v>34411</v>
      </c>
      <c r="I77" s="6">
        <f t="shared" si="5"/>
        <v>215519</v>
      </c>
      <c r="J77" s="6"/>
      <c r="K77" s="6">
        <f t="shared" si="6"/>
        <v>0</v>
      </c>
      <c r="L77" s="6">
        <f t="shared" si="7"/>
        <v>0</v>
      </c>
    </row>
    <row r="78" spans="1:12" x14ac:dyDescent="0.15">
      <c r="A78" s="4">
        <v>8</v>
      </c>
      <c r="B78" s="13">
        <v>1123229202</v>
      </c>
      <c r="C78" s="14" t="s">
        <v>86</v>
      </c>
      <c r="D78" s="13" t="s">
        <v>94</v>
      </c>
      <c r="E78" s="4" t="s">
        <v>13</v>
      </c>
      <c r="F78" s="4">
        <v>1</v>
      </c>
      <c r="G78" s="6">
        <v>102816</v>
      </c>
      <c r="H78" s="6">
        <f t="shared" si="4"/>
        <v>19535</v>
      </c>
      <c r="I78" s="6">
        <f t="shared" si="5"/>
        <v>122351</v>
      </c>
      <c r="J78" s="6"/>
      <c r="K78" s="6">
        <f t="shared" si="6"/>
        <v>0</v>
      </c>
      <c r="L78" s="6">
        <f t="shared" si="7"/>
        <v>0</v>
      </c>
    </row>
    <row r="79" spans="1:12" x14ac:dyDescent="0.15">
      <c r="A79" s="4">
        <v>9</v>
      </c>
      <c r="B79" s="13">
        <v>1012010281</v>
      </c>
      <c r="C79" s="14" t="s">
        <v>86</v>
      </c>
      <c r="D79" s="13" t="s">
        <v>95</v>
      </c>
      <c r="E79" s="4" t="s">
        <v>13</v>
      </c>
      <c r="F79" s="4">
        <v>1</v>
      </c>
      <c r="G79" s="6">
        <v>8834</v>
      </c>
      <c r="H79" s="6">
        <f t="shared" si="4"/>
        <v>1678</v>
      </c>
      <c r="I79" s="6">
        <f t="shared" si="5"/>
        <v>10512</v>
      </c>
      <c r="J79" s="6"/>
      <c r="K79" s="6">
        <f t="shared" si="6"/>
        <v>0</v>
      </c>
      <c r="L79" s="6">
        <f t="shared" si="7"/>
        <v>0</v>
      </c>
    </row>
    <row r="80" spans="1:12" x14ac:dyDescent="0.15">
      <c r="A80" s="4">
        <v>10</v>
      </c>
      <c r="B80" s="13">
        <v>1123237103</v>
      </c>
      <c r="C80" s="14" t="s">
        <v>86</v>
      </c>
      <c r="D80" s="13" t="s">
        <v>96</v>
      </c>
      <c r="E80" s="4" t="s">
        <v>13</v>
      </c>
      <c r="F80" s="4">
        <v>1</v>
      </c>
      <c r="G80" s="6">
        <v>357285</v>
      </c>
      <c r="H80" s="6">
        <f t="shared" si="4"/>
        <v>67884</v>
      </c>
      <c r="I80" s="6">
        <f t="shared" si="5"/>
        <v>425169</v>
      </c>
      <c r="J80" s="6"/>
      <c r="K80" s="6">
        <f t="shared" si="6"/>
        <v>0</v>
      </c>
      <c r="L80" s="6">
        <f t="shared" si="7"/>
        <v>0</v>
      </c>
    </row>
    <row r="81" spans="1:12" x14ac:dyDescent="0.15">
      <c r="A81" s="4">
        <v>11</v>
      </c>
      <c r="B81" s="13">
        <v>1042099001</v>
      </c>
      <c r="C81" s="14" t="s">
        <v>86</v>
      </c>
      <c r="D81" s="13" t="s">
        <v>97</v>
      </c>
      <c r="E81" s="4" t="s">
        <v>13</v>
      </c>
      <c r="F81" s="4">
        <v>1</v>
      </c>
      <c r="G81" s="6">
        <v>240395</v>
      </c>
      <c r="H81" s="6">
        <f t="shared" si="4"/>
        <v>45675</v>
      </c>
      <c r="I81" s="6">
        <f t="shared" si="5"/>
        <v>286070</v>
      </c>
      <c r="J81" s="6"/>
      <c r="K81" s="6">
        <f t="shared" si="6"/>
        <v>0</v>
      </c>
      <c r="L81" s="6">
        <f t="shared" si="7"/>
        <v>0</v>
      </c>
    </row>
    <row r="82" spans="1:12" ht="21" x14ac:dyDescent="0.15">
      <c r="A82" s="4">
        <v>12</v>
      </c>
      <c r="B82" s="13">
        <v>1127099127</v>
      </c>
      <c r="C82" s="14" t="s">
        <v>86</v>
      </c>
      <c r="D82" s="13" t="s">
        <v>98</v>
      </c>
      <c r="E82" s="4" t="s">
        <v>13</v>
      </c>
      <c r="F82" s="4">
        <v>1</v>
      </c>
      <c r="G82" s="6">
        <v>663461</v>
      </c>
      <c r="H82" s="6">
        <f t="shared" si="4"/>
        <v>126058</v>
      </c>
      <c r="I82" s="6">
        <f t="shared" si="5"/>
        <v>789519</v>
      </c>
      <c r="J82" s="6"/>
      <c r="K82" s="6">
        <f t="shared" si="6"/>
        <v>0</v>
      </c>
      <c r="L82" s="6">
        <f t="shared" si="7"/>
        <v>0</v>
      </c>
    </row>
    <row r="83" spans="1:12" ht="21" x14ac:dyDescent="0.15">
      <c r="A83" s="4">
        <v>13</v>
      </c>
      <c r="B83" s="13">
        <v>1121090108</v>
      </c>
      <c r="C83" s="15" t="s">
        <v>99</v>
      </c>
      <c r="D83" s="15" t="s">
        <v>100</v>
      </c>
      <c r="E83" s="4" t="s">
        <v>13</v>
      </c>
      <c r="F83" s="4">
        <v>1</v>
      </c>
      <c r="G83" s="6">
        <v>6275448</v>
      </c>
      <c r="H83" s="6">
        <f t="shared" si="4"/>
        <v>1192335</v>
      </c>
      <c r="I83" s="6">
        <f t="shared" si="5"/>
        <v>7467783</v>
      </c>
      <c r="J83" s="6"/>
      <c r="K83" s="6">
        <f t="shared" si="6"/>
        <v>0</v>
      </c>
      <c r="L83" s="6">
        <f t="shared" si="7"/>
        <v>0</v>
      </c>
    </row>
    <row r="84" spans="1:12" x14ac:dyDescent="0.15">
      <c r="A84" s="4">
        <v>14</v>
      </c>
      <c r="B84" s="13">
        <v>1121090831</v>
      </c>
      <c r="C84" s="15" t="s">
        <v>99</v>
      </c>
      <c r="D84" s="15" t="s">
        <v>101</v>
      </c>
      <c r="E84" s="4" t="s">
        <v>13</v>
      </c>
      <c r="F84" s="4">
        <v>1</v>
      </c>
      <c r="G84" s="6">
        <v>4348381</v>
      </c>
      <c r="H84" s="6">
        <f t="shared" si="4"/>
        <v>826192</v>
      </c>
      <c r="I84" s="6">
        <f t="shared" si="5"/>
        <v>5174573</v>
      </c>
      <c r="J84" s="6"/>
      <c r="K84" s="6">
        <f t="shared" si="6"/>
        <v>0</v>
      </c>
      <c r="L84" s="6">
        <f t="shared" si="7"/>
        <v>0</v>
      </c>
    </row>
    <row r="85" spans="1:12" x14ac:dyDescent="0.15">
      <c r="A85" s="4">
        <v>15</v>
      </c>
      <c r="B85" s="13">
        <v>1128599035</v>
      </c>
      <c r="C85" s="15" t="s">
        <v>99</v>
      </c>
      <c r="D85" s="15" t="s">
        <v>102</v>
      </c>
      <c r="E85" s="4" t="s">
        <v>13</v>
      </c>
      <c r="F85" s="4">
        <v>1</v>
      </c>
      <c r="G85" s="6">
        <v>477003</v>
      </c>
      <c r="H85" s="6">
        <f t="shared" si="4"/>
        <v>90631</v>
      </c>
      <c r="I85" s="6">
        <f t="shared" si="5"/>
        <v>567634</v>
      </c>
      <c r="J85" s="6"/>
      <c r="K85" s="6">
        <f t="shared" si="6"/>
        <v>0</v>
      </c>
      <c r="L85" s="6">
        <f t="shared" si="7"/>
        <v>0</v>
      </c>
    </row>
    <row r="86" spans="1:12" x14ac:dyDescent="0.15">
      <c r="A86" s="4">
        <v>16</v>
      </c>
      <c r="B86" s="13">
        <v>1128599034</v>
      </c>
      <c r="C86" s="15" t="s">
        <v>99</v>
      </c>
      <c r="D86" s="15" t="s">
        <v>103</v>
      </c>
      <c r="E86" s="4" t="s">
        <v>13</v>
      </c>
      <c r="F86" s="4">
        <v>1</v>
      </c>
      <c r="G86" s="6">
        <v>751476</v>
      </c>
      <c r="H86" s="6">
        <f t="shared" si="4"/>
        <v>142780</v>
      </c>
      <c r="I86" s="6">
        <f t="shared" si="5"/>
        <v>894256</v>
      </c>
      <c r="J86" s="6"/>
      <c r="K86" s="6">
        <f t="shared" si="6"/>
        <v>0</v>
      </c>
      <c r="L86" s="6">
        <f t="shared" si="7"/>
        <v>0</v>
      </c>
    </row>
    <row r="87" spans="1:12" ht="21" x14ac:dyDescent="0.15">
      <c r="A87" s="4">
        <v>17</v>
      </c>
      <c r="B87" s="13">
        <v>1043205864</v>
      </c>
      <c r="C87" s="15" t="s">
        <v>99</v>
      </c>
      <c r="D87" s="15" t="s">
        <v>104</v>
      </c>
      <c r="E87" s="4" t="s">
        <v>13</v>
      </c>
      <c r="F87" s="4">
        <v>1</v>
      </c>
      <c r="G87" s="6">
        <v>423476</v>
      </c>
      <c r="H87" s="6">
        <f t="shared" si="4"/>
        <v>80460</v>
      </c>
      <c r="I87" s="6">
        <f t="shared" si="5"/>
        <v>503936</v>
      </c>
      <c r="J87" s="6"/>
      <c r="K87" s="6">
        <f t="shared" si="6"/>
        <v>0</v>
      </c>
      <c r="L87" s="6">
        <f t="shared" si="7"/>
        <v>0</v>
      </c>
    </row>
    <row r="88" spans="1:12" ht="21" x14ac:dyDescent="0.15">
      <c r="A88" s="4">
        <v>18</v>
      </c>
      <c r="B88" s="13">
        <v>1043205318</v>
      </c>
      <c r="C88" s="15" t="s">
        <v>99</v>
      </c>
      <c r="D88" s="15" t="s">
        <v>105</v>
      </c>
      <c r="E88" s="4" t="s">
        <v>13</v>
      </c>
      <c r="F88" s="4">
        <v>1</v>
      </c>
      <c r="G88" s="6">
        <v>461608</v>
      </c>
      <c r="H88" s="6">
        <f t="shared" si="4"/>
        <v>87706</v>
      </c>
      <c r="I88" s="6">
        <f t="shared" si="5"/>
        <v>549314</v>
      </c>
      <c r="J88" s="6"/>
      <c r="K88" s="6">
        <f t="shared" si="6"/>
        <v>0</v>
      </c>
      <c r="L88" s="6">
        <f t="shared" si="7"/>
        <v>0</v>
      </c>
    </row>
    <row r="89" spans="1:12" x14ac:dyDescent="0.15">
      <c r="A89" s="4">
        <v>19</v>
      </c>
      <c r="B89" s="13">
        <v>1123242214</v>
      </c>
      <c r="C89" s="15" t="s">
        <v>99</v>
      </c>
      <c r="D89" s="15" t="s">
        <v>106</v>
      </c>
      <c r="E89" s="4" t="s">
        <v>13</v>
      </c>
      <c r="F89" s="4">
        <v>1</v>
      </c>
      <c r="G89" s="6">
        <v>196353</v>
      </c>
      <c r="H89" s="6">
        <f t="shared" si="4"/>
        <v>37307</v>
      </c>
      <c r="I89" s="6">
        <f t="shared" si="5"/>
        <v>233660</v>
      </c>
      <c r="J89" s="6"/>
      <c r="K89" s="6">
        <f t="shared" si="6"/>
        <v>0</v>
      </c>
      <c r="L89" s="6">
        <f t="shared" si="7"/>
        <v>0</v>
      </c>
    </row>
    <row r="90" spans="1:12" x14ac:dyDescent="0.15">
      <c r="A90" s="4">
        <v>20</v>
      </c>
      <c r="B90" s="13">
        <v>1125561315</v>
      </c>
      <c r="C90" s="15" t="s">
        <v>86</v>
      </c>
      <c r="D90" s="15" t="s">
        <v>107</v>
      </c>
      <c r="E90" s="4" t="s">
        <v>13</v>
      </c>
      <c r="F90" s="4">
        <v>1</v>
      </c>
      <c r="G90" s="6">
        <v>35061</v>
      </c>
      <c r="H90" s="6">
        <f t="shared" si="4"/>
        <v>6662</v>
      </c>
      <c r="I90" s="6">
        <f t="shared" si="5"/>
        <v>41723</v>
      </c>
      <c r="J90" s="6"/>
      <c r="K90" s="6">
        <f t="shared" si="6"/>
        <v>0</v>
      </c>
      <c r="L90" s="6">
        <f t="shared" si="7"/>
        <v>0</v>
      </c>
    </row>
    <row r="91" spans="1:12" x14ac:dyDescent="0.15">
      <c r="A91" s="4">
        <v>21</v>
      </c>
      <c r="B91" s="13">
        <v>1123229213</v>
      </c>
      <c r="C91" s="15" t="s">
        <v>86</v>
      </c>
      <c r="D91" s="15" t="s">
        <v>108</v>
      </c>
      <c r="E91" s="4" t="s">
        <v>13</v>
      </c>
      <c r="F91" s="4">
        <v>1</v>
      </c>
      <c r="G91" s="6">
        <v>161475</v>
      </c>
      <c r="H91" s="6">
        <f t="shared" si="4"/>
        <v>30680</v>
      </c>
      <c r="I91" s="6">
        <f t="shared" si="5"/>
        <v>192155</v>
      </c>
      <c r="J91" s="6"/>
      <c r="K91" s="6">
        <f t="shared" si="6"/>
        <v>0</v>
      </c>
      <c r="L91" s="6">
        <f t="shared" si="7"/>
        <v>0</v>
      </c>
    </row>
    <row r="92" spans="1:12" x14ac:dyDescent="0.15">
      <c r="A92" s="4">
        <v>22</v>
      </c>
      <c r="B92" s="13">
        <v>1123229212</v>
      </c>
      <c r="C92" s="15" t="s">
        <v>109</v>
      </c>
      <c r="D92" s="15" t="s">
        <v>92</v>
      </c>
      <c r="E92" s="4" t="s">
        <v>13</v>
      </c>
      <c r="F92" s="4">
        <v>1</v>
      </c>
      <c r="G92" s="6">
        <v>145826</v>
      </c>
      <c r="H92" s="6">
        <f t="shared" si="4"/>
        <v>27707</v>
      </c>
      <c r="I92" s="6">
        <f t="shared" si="5"/>
        <v>173533</v>
      </c>
      <c r="J92" s="6"/>
      <c r="K92" s="6">
        <f t="shared" si="6"/>
        <v>0</v>
      </c>
      <c r="L92" s="6">
        <f t="shared" si="7"/>
        <v>0</v>
      </c>
    </row>
    <row r="93" spans="1:12" x14ac:dyDescent="0.15">
      <c r="A93" s="4">
        <v>23</v>
      </c>
      <c r="B93" s="13">
        <v>1123229210</v>
      </c>
      <c r="C93" s="15" t="s">
        <v>109</v>
      </c>
      <c r="D93" s="15" t="s">
        <v>110</v>
      </c>
      <c r="E93" s="4" t="s">
        <v>13</v>
      </c>
      <c r="F93" s="4">
        <v>1</v>
      </c>
      <c r="G93" s="6">
        <v>35282</v>
      </c>
      <c r="H93" s="6">
        <f t="shared" si="4"/>
        <v>6704</v>
      </c>
      <c r="I93" s="6">
        <f t="shared" si="5"/>
        <v>41986</v>
      </c>
      <c r="J93" s="6"/>
      <c r="K93" s="6">
        <f t="shared" si="6"/>
        <v>0</v>
      </c>
      <c r="L93" s="6">
        <f t="shared" si="7"/>
        <v>0</v>
      </c>
    </row>
    <row r="94" spans="1:12" x14ac:dyDescent="0.15">
      <c r="A94" s="4">
        <v>24</v>
      </c>
      <c r="B94" s="13">
        <v>1123265003</v>
      </c>
      <c r="C94" s="15" t="s">
        <v>109</v>
      </c>
      <c r="D94" s="15" t="s">
        <v>111</v>
      </c>
      <c r="E94" s="4" t="s">
        <v>13</v>
      </c>
      <c r="F94" s="4">
        <v>1</v>
      </c>
      <c r="G94" s="6">
        <v>240347</v>
      </c>
      <c r="H94" s="6">
        <f t="shared" si="4"/>
        <v>45666</v>
      </c>
      <c r="I94" s="6">
        <f t="shared" si="5"/>
        <v>286013</v>
      </c>
      <c r="J94" s="6"/>
      <c r="K94" s="6">
        <f t="shared" si="6"/>
        <v>0</v>
      </c>
      <c r="L94" s="6">
        <f t="shared" si="7"/>
        <v>0</v>
      </c>
    </row>
    <row r="95" spans="1:12" x14ac:dyDescent="0.15">
      <c r="A95" s="4">
        <v>25</v>
      </c>
      <c r="B95" s="13">
        <v>1123265023</v>
      </c>
      <c r="C95" s="15" t="s">
        <v>109</v>
      </c>
      <c r="D95" s="15" t="s">
        <v>112</v>
      </c>
      <c r="E95" s="4" t="s">
        <v>13</v>
      </c>
      <c r="F95" s="4">
        <v>1</v>
      </c>
      <c r="G95" s="6">
        <v>234671</v>
      </c>
      <c r="H95" s="6">
        <f t="shared" si="4"/>
        <v>44587</v>
      </c>
      <c r="I95" s="6">
        <f t="shared" si="5"/>
        <v>279258</v>
      </c>
      <c r="J95" s="6"/>
      <c r="K95" s="6">
        <f t="shared" si="6"/>
        <v>0</v>
      </c>
      <c r="L95" s="6">
        <f t="shared" si="7"/>
        <v>0</v>
      </c>
    </row>
    <row r="96" spans="1:12" x14ac:dyDescent="0.15">
      <c r="A96" s="4">
        <v>26</v>
      </c>
      <c r="B96" s="13">
        <v>1123265018</v>
      </c>
      <c r="C96" s="15" t="s">
        <v>109</v>
      </c>
      <c r="D96" s="15" t="s">
        <v>113</v>
      </c>
      <c r="E96" s="4" t="s">
        <v>13</v>
      </c>
      <c r="F96" s="4">
        <v>1</v>
      </c>
      <c r="G96" s="6">
        <v>51319</v>
      </c>
      <c r="H96" s="6">
        <f t="shared" si="4"/>
        <v>9751</v>
      </c>
      <c r="I96" s="6">
        <f t="shared" si="5"/>
        <v>61070</v>
      </c>
      <c r="J96" s="6"/>
      <c r="K96" s="6">
        <f t="shared" si="6"/>
        <v>0</v>
      </c>
      <c r="L96" s="6">
        <f t="shared" si="7"/>
        <v>0</v>
      </c>
    </row>
    <row r="97" spans="1:12" x14ac:dyDescent="0.15">
      <c r="A97" s="4">
        <v>27</v>
      </c>
      <c r="B97" s="13">
        <v>1123229215</v>
      </c>
      <c r="C97" s="15" t="s">
        <v>109</v>
      </c>
      <c r="D97" s="15" t="s">
        <v>114</v>
      </c>
      <c r="E97" s="4" t="s">
        <v>13</v>
      </c>
      <c r="F97" s="4">
        <v>1</v>
      </c>
      <c r="G97" s="6">
        <v>60087</v>
      </c>
      <c r="H97" s="6">
        <f t="shared" si="4"/>
        <v>11417</v>
      </c>
      <c r="I97" s="6">
        <f t="shared" si="5"/>
        <v>71504</v>
      </c>
      <c r="J97" s="6"/>
      <c r="K97" s="6">
        <f t="shared" si="6"/>
        <v>0</v>
      </c>
      <c r="L97" s="6">
        <f t="shared" si="7"/>
        <v>0</v>
      </c>
    </row>
    <row r="98" spans="1:12" x14ac:dyDescent="0.15">
      <c r="A98" s="4">
        <v>28</v>
      </c>
      <c r="B98" s="13">
        <v>1123229217</v>
      </c>
      <c r="C98" s="15" t="s">
        <v>109</v>
      </c>
      <c r="D98" s="15" t="s">
        <v>115</v>
      </c>
      <c r="E98" s="4" t="s">
        <v>13</v>
      </c>
      <c r="F98" s="4">
        <v>1</v>
      </c>
      <c r="G98" s="6">
        <v>122041</v>
      </c>
      <c r="H98" s="6">
        <f t="shared" si="4"/>
        <v>23188</v>
      </c>
      <c r="I98" s="6">
        <f t="shared" si="5"/>
        <v>145229</v>
      </c>
      <c r="J98" s="6"/>
      <c r="K98" s="6">
        <f t="shared" si="6"/>
        <v>0</v>
      </c>
      <c r="L98" s="6">
        <f t="shared" si="7"/>
        <v>0</v>
      </c>
    </row>
    <row r="99" spans="1:12" x14ac:dyDescent="0.15">
      <c r="A99" s="4">
        <v>29</v>
      </c>
      <c r="B99" s="13">
        <v>1123229184</v>
      </c>
      <c r="C99" s="15" t="s">
        <v>109</v>
      </c>
      <c r="D99" s="15" t="s">
        <v>116</v>
      </c>
      <c r="E99" s="4" t="s">
        <v>13</v>
      </c>
      <c r="F99" s="4">
        <v>1</v>
      </c>
      <c r="G99" s="6">
        <v>381592</v>
      </c>
      <c r="H99" s="6">
        <f t="shared" si="4"/>
        <v>72502</v>
      </c>
      <c r="I99" s="6">
        <f t="shared" si="5"/>
        <v>454094</v>
      </c>
      <c r="J99" s="6"/>
      <c r="K99" s="6">
        <f t="shared" si="6"/>
        <v>0</v>
      </c>
      <c r="L99" s="6">
        <f t="shared" si="7"/>
        <v>0</v>
      </c>
    </row>
    <row r="100" spans="1:12" x14ac:dyDescent="0.15">
      <c r="A100" s="4">
        <v>30</v>
      </c>
      <c r="B100" s="13">
        <v>1123229211</v>
      </c>
      <c r="C100" s="15" t="s">
        <v>86</v>
      </c>
      <c r="D100" s="15" t="s">
        <v>117</v>
      </c>
      <c r="E100" s="4" t="s">
        <v>13</v>
      </c>
      <c r="F100" s="4">
        <v>1</v>
      </c>
      <c r="G100" s="6">
        <v>52793</v>
      </c>
      <c r="H100" s="6">
        <f t="shared" si="4"/>
        <v>10031</v>
      </c>
      <c r="I100" s="6">
        <f t="shared" si="5"/>
        <v>62824</v>
      </c>
      <c r="J100" s="6"/>
      <c r="K100" s="6">
        <f t="shared" si="6"/>
        <v>0</v>
      </c>
      <c r="L100" s="6">
        <f t="shared" si="7"/>
        <v>0</v>
      </c>
    </row>
    <row r="101" spans="1:12" x14ac:dyDescent="0.15">
      <c r="A101" s="4">
        <v>31</v>
      </c>
      <c r="B101" s="13">
        <v>1123242131</v>
      </c>
      <c r="C101" s="15" t="s">
        <v>99</v>
      </c>
      <c r="D101" s="15" t="s">
        <v>118</v>
      </c>
      <c r="E101" s="4" t="s">
        <v>13</v>
      </c>
      <c r="F101" s="4">
        <v>1</v>
      </c>
      <c r="G101" s="6">
        <v>31331</v>
      </c>
      <c r="H101" s="6">
        <f t="shared" si="4"/>
        <v>5953</v>
      </c>
      <c r="I101" s="6">
        <f t="shared" si="5"/>
        <v>37284</v>
      </c>
      <c r="J101" s="6"/>
      <c r="K101" s="6">
        <f t="shared" si="6"/>
        <v>0</v>
      </c>
      <c r="L101" s="6">
        <f t="shared" si="7"/>
        <v>0</v>
      </c>
    </row>
    <row r="102" spans="1:12" x14ac:dyDescent="0.15">
      <c r="A102" s="4">
        <v>32</v>
      </c>
      <c r="B102" s="13">
        <v>1123242229</v>
      </c>
      <c r="C102" s="15" t="s">
        <v>119</v>
      </c>
      <c r="D102" s="15" t="s">
        <v>120</v>
      </c>
      <c r="E102" s="4" t="s">
        <v>13</v>
      </c>
      <c r="F102" s="4">
        <v>1</v>
      </c>
      <c r="G102" s="6">
        <v>21593</v>
      </c>
      <c r="H102" s="6">
        <f t="shared" si="4"/>
        <v>4103</v>
      </c>
      <c r="I102" s="6">
        <f t="shared" si="5"/>
        <v>25696</v>
      </c>
      <c r="J102" s="6"/>
      <c r="K102" s="6">
        <f t="shared" si="6"/>
        <v>0</v>
      </c>
      <c r="L102" s="6">
        <f t="shared" si="7"/>
        <v>0</v>
      </c>
    </row>
    <row r="103" spans="1:12" x14ac:dyDescent="0.15">
      <c r="A103" s="4">
        <v>33</v>
      </c>
      <c r="B103" s="13">
        <v>1042099131</v>
      </c>
      <c r="C103" s="15" t="s">
        <v>99</v>
      </c>
      <c r="D103" s="15" t="s">
        <v>121</v>
      </c>
      <c r="E103" s="4" t="s">
        <v>13</v>
      </c>
      <c r="F103" s="4">
        <v>1</v>
      </c>
      <c r="G103" s="6">
        <v>28346</v>
      </c>
      <c r="H103" s="6">
        <f t="shared" si="4"/>
        <v>5386</v>
      </c>
      <c r="I103" s="6">
        <f t="shared" si="5"/>
        <v>33732</v>
      </c>
      <c r="J103" s="6"/>
      <c r="K103" s="6">
        <f t="shared" si="6"/>
        <v>0</v>
      </c>
      <c r="L103" s="6">
        <f t="shared" si="7"/>
        <v>0</v>
      </c>
    </row>
    <row r="104" spans="1:12" x14ac:dyDescent="0.15">
      <c r="A104" s="4">
        <v>34</v>
      </c>
      <c r="B104" s="13">
        <v>1121090914</v>
      </c>
      <c r="C104" s="15" t="s">
        <v>99</v>
      </c>
      <c r="D104" s="15" t="s">
        <v>122</v>
      </c>
      <c r="E104" s="4" t="s">
        <v>13</v>
      </c>
      <c r="F104" s="4">
        <v>1</v>
      </c>
      <c r="G104" s="6">
        <v>197618</v>
      </c>
      <c r="H104" s="6">
        <f t="shared" si="4"/>
        <v>37547</v>
      </c>
      <c r="I104" s="6">
        <f t="shared" si="5"/>
        <v>235165</v>
      </c>
      <c r="J104" s="6"/>
      <c r="K104" s="6">
        <f t="shared" si="6"/>
        <v>0</v>
      </c>
      <c r="L104" s="6">
        <f t="shared" si="7"/>
        <v>0</v>
      </c>
    </row>
    <row r="105" spans="1:12" x14ac:dyDescent="0.15">
      <c r="A105" s="4">
        <v>35</v>
      </c>
      <c r="B105" s="13">
        <v>1121090028</v>
      </c>
      <c r="C105" s="15" t="s">
        <v>99</v>
      </c>
      <c r="D105" s="15" t="s">
        <v>123</v>
      </c>
      <c r="E105" s="4" t="s">
        <v>13</v>
      </c>
      <c r="F105" s="4">
        <v>1</v>
      </c>
      <c r="G105" s="6">
        <v>203791</v>
      </c>
      <c r="H105" s="6">
        <f t="shared" si="4"/>
        <v>38720</v>
      </c>
      <c r="I105" s="6">
        <f t="shared" si="5"/>
        <v>242511</v>
      </c>
      <c r="J105" s="6"/>
      <c r="K105" s="6">
        <f t="shared" si="6"/>
        <v>0</v>
      </c>
      <c r="L105" s="6">
        <f t="shared" si="7"/>
        <v>0</v>
      </c>
    </row>
    <row r="106" spans="1:12" x14ac:dyDescent="0.15">
      <c r="A106" s="4">
        <v>36</v>
      </c>
      <c r="B106" s="13">
        <v>1123242230</v>
      </c>
      <c r="C106" s="15" t="s">
        <v>99</v>
      </c>
      <c r="D106" s="15" t="s">
        <v>124</v>
      </c>
      <c r="E106" s="4" t="s">
        <v>13</v>
      </c>
      <c r="F106" s="4">
        <v>1</v>
      </c>
      <c r="G106" s="6">
        <v>392506</v>
      </c>
      <c r="H106" s="6">
        <f t="shared" si="4"/>
        <v>74576</v>
      </c>
      <c r="I106" s="6">
        <f t="shared" si="5"/>
        <v>467082</v>
      </c>
      <c r="J106" s="6"/>
      <c r="K106" s="6">
        <f t="shared" si="6"/>
        <v>0</v>
      </c>
      <c r="L106" s="6">
        <f t="shared" si="7"/>
        <v>0</v>
      </c>
    </row>
    <row r="107" spans="1:12" x14ac:dyDescent="0.15">
      <c r="A107" s="4">
        <v>37</v>
      </c>
      <c r="B107" s="13">
        <v>1123242231</v>
      </c>
      <c r="C107" s="15" t="s">
        <v>99</v>
      </c>
      <c r="D107" s="15" t="s">
        <v>125</v>
      </c>
      <c r="E107" s="4" t="s">
        <v>13</v>
      </c>
      <c r="F107" s="4">
        <v>1</v>
      </c>
      <c r="G107" s="6">
        <v>531167</v>
      </c>
      <c r="H107" s="6">
        <f t="shared" si="4"/>
        <v>100922</v>
      </c>
      <c r="I107" s="6">
        <f t="shared" si="5"/>
        <v>632089</v>
      </c>
      <c r="J107" s="6"/>
      <c r="K107" s="6">
        <f t="shared" si="6"/>
        <v>0</v>
      </c>
      <c r="L107" s="6">
        <f t="shared" si="7"/>
        <v>0</v>
      </c>
    </row>
    <row r="108" spans="1:12" ht="21" x14ac:dyDescent="0.15">
      <c r="A108" s="4">
        <v>38</v>
      </c>
      <c r="B108" s="13">
        <v>1012010286</v>
      </c>
      <c r="C108" s="15" t="s">
        <v>126</v>
      </c>
      <c r="D108" s="15" t="s">
        <v>127</v>
      </c>
      <c r="E108" s="4" t="s">
        <v>13</v>
      </c>
      <c r="F108" s="4">
        <v>1</v>
      </c>
      <c r="G108" s="6">
        <v>1392143</v>
      </c>
      <c r="H108" s="6">
        <f t="shared" si="4"/>
        <v>264507</v>
      </c>
      <c r="I108" s="6">
        <f t="shared" si="5"/>
        <v>1656650</v>
      </c>
      <c r="J108" s="6"/>
      <c r="K108" s="6">
        <f t="shared" si="6"/>
        <v>0</v>
      </c>
      <c r="L108" s="6">
        <f t="shared" si="7"/>
        <v>0</v>
      </c>
    </row>
    <row r="109" spans="1:12" ht="21" x14ac:dyDescent="0.15">
      <c r="A109" s="4">
        <v>39</v>
      </c>
      <c r="B109" s="13">
        <v>1123238034</v>
      </c>
      <c r="C109" s="15" t="s">
        <v>126</v>
      </c>
      <c r="D109" s="15" t="s">
        <v>128</v>
      </c>
      <c r="E109" s="4" t="s">
        <v>13</v>
      </c>
      <c r="F109" s="4">
        <v>1</v>
      </c>
      <c r="G109" s="6">
        <v>430977</v>
      </c>
      <c r="H109" s="6">
        <f t="shared" si="4"/>
        <v>81886</v>
      </c>
      <c r="I109" s="6">
        <f t="shared" si="5"/>
        <v>512863</v>
      </c>
      <c r="J109" s="6"/>
      <c r="K109" s="6">
        <f t="shared" si="6"/>
        <v>0</v>
      </c>
      <c r="L109" s="6">
        <f t="shared" si="7"/>
        <v>0</v>
      </c>
    </row>
    <row r="110" spans="1:12" ht="21" x14ac:dyDescent="0.15">
      <c r="A110" s="4">
        <v>40</v>
      </c>
      <c r="B110" s="13">
        <v>1128599233</v>
      </c>
      <c r="C110" s="15" t="s">
        <v>126</v>
      </c>
      <c r="D110" s="15" t="s">
        <v>129</v>
      </c>
      <c r="E110" s="4" t="s">
        <v>13</v>
      </c>
      <c r="F110" s="4">
        <v>1</v>
      </c>
      <c r="G110" s="6">
        <v>457954</v>
      </c>
      <c r="H110" s="6">
        <f t="shared" si="4"/>
        <v>87011</v>
      </c>
      <c r="I110" s="6">
        <f t="shared" si="5"/>
        <v>544965</v>
      </c>
      <c r="J110" s="6"/>
      <c r="K110" s="6">
        <f t="shared" si="6"/>
        <v>0</v>
      </c>
      <c r="L110" s="6">
        <f t="shared" si="7"/>
        <v>0</v>
      </c>
    </row>
    <row r="111" spans="1:12" ht="21" x14ac:dyDescent="0.15">
      <c r="A111" s="4">
        <v>41</v>
      </c>
      <c r="B111" s="13">
        <v>1123238049</v>
      </c>
      <c r="C111" s="15" t="s">
        <v>126</v>
      </c>
      <c r="D111" s="15" t="s">
        <v>130</v>
      </c>
      <c r="E111" s="4" t="s">
        <v>13</v>
      </c>
      <c r="F111" s="4">
        <v>1</v>
      </c>
      <c r="G111" s="6">
        <v>325529</v>
      </c>
      <c r="H111" s="6">
        <f t="shared" si="4"/>
        <v>61851</v>
      </c>
      <c r="I111" s="6">
        <f t="shared" si="5"/>
        <v>387380</v>
      </c>
      <c r="J111" s="6"/>
      <c r="K111" s="6">
        <f t="shared" si="6"/>
        <v>0</v>
      </c>
      <c r="L111" s="6">
        <f t="shared" si="7"/>
        <v>0</v>
      </c>
    </row>
    <row r="112" spans="1:12" ht="21" x14ac:dyDescent="0.15">
      <c r="A112" s="4">
        <v>42</v>
      </c>
      <c r="B112" s="13">
        <v>1123229163</v>
      </c>
      <c r="C112" s="15" t="s">
        <v>126</v>
      </c>
      <c r="D112" s="15" t="s">
        <v>131</v>
      </c>
      <c r="E112" s="4" t="s">
        <v>13</v>
      </c>
      <c r="F112" s="4">
        <v>1</v>
      </c>
      <c r="G112" s="6">
        <v>861076</v>
      </c>
      <c r="H112" s="6">
        <f t="shared" si="4"/>
        <v>163604</v>
      </c>
      <c r="I112" s="6">
        <f t="shared" si="5"/>
        <v>1024680</v>
      </c>
      <c r="J112" s="6"/>
      <c r="K112" s="6">
        <f t="shared" si="6"/>
        <v>0</v>
      </c>
      <c r="L112" s="6">
        <f t="shared" si="7"/>
        <v>0</v>
      </c>
    </row>
    <row r="113" spans="1:12" ht="21" x14ac:dyDescent="0.15">
      <c r="A113" s="4">
        <v>43</v>
      </c>
      <c r="B113" s="13">
        <v>1123229081</v>
      </c>
      <c r="C113" s="15" t="s">
        <v>126</v>
      </c>
      <c r="D113" s="15" t="s">
        <v>132</v>
      </c>
      <c r="E113" s="4" t="s">
        <v>13</v>
      </c>
      <c r="F113" s="4">
        <v>1</v>
      </c>
      <c r="G113" s="6">
        <v>812915</v>
      </c>
      <c r="H113" s="6">
        <f t="shared" si="4"/>
        <v>154454</v>
      </c>
      <c r="I113" s="6">
        <f t="shared" si="5"/>
        <v>967369</v>
      </c>
      <c r="J113" s="6"/>
      <c r="K113" s="6">
        <f t="shared" si="6"/>
        <v>0</v>
      </c>
      <c r="L113" s="6">
        <f t="shared" si="7"/>
        <v>0</v>
      </c>
    </row>
    <row r="114" spans="1:12" x14ac:dyDescent="0.15">
      <c r="A114" s="4">
        <v>44</v>
      </c>
      <c r="B114" s="13">
        <v>1128044377</v>
      </c>
      <c r="C114" s="14" t="s">
        <v>133</v>
      </c>
      <c r="D114" s="15" t="s">
        <v>134</v>
      </c>
      <c r="E114" s="4" t="s">
        <v>13</v>
      </c>
      <c r="F114" s="4">
        <v>1</v>
      </c>
      <c r="G114" s="6">
        <v>484523</v>
      </c>
      <c r="H114" s="6">
        <f t="shared" si="4"/>
        <v>92059</v>
      </c>
      <c r="I114" s="6">
        <f t="shared" si="5"/>
        <v>576582</v>
      </c>
      <c r="J114" s="6"/>
      <c r="K114" s="6">
        <f t="shared" si="6"/>
        <v>0</v>
      </c>
      <c r="L114" s="6">
        <f t="shared" si="7"/>
        <v>0</v>
      </c>
    </row>
    <row r="115" spans="1:12" x14ac:dyDescent="0.15">
      <c r="A115" s="4">
        <v>45</v>
      </c>
      <c r="B115" s="13">
        <v>1128044112</v>
      </c>
      <c r="C115" s="14" t="s">
        <v>133</v>
      </c>
      <c r="D115" s="14" t="s">
        <v>135</v>
      </c>
      <c r="E115" s="4" t="s">
        <v>13</v>
      </c>
      <c r="F115" s="4">
        <v>1</v>
      </c>
      <c r="G115" s="6">
        <v>55593</v>
      </c>
      <c r="H115" s="6">
        <f t="shared" si="4"/>
        <v>10563</v>
      </c>
      <c r="I115" s="6">
        <f t="shared" si="5"/>
        <v>66156</v>
      </c>
      <c r="J115" s="6"/>
      <c r="K115" s="6">
        <f t="shared" si="6"/>
        <v>0</v>
      </c>
      <c r="L115" s="6">
        <f t="shared" si="7"/>
        <v>0</v>
      </c>
    </row>
    <row r="116" spans="1:12" x14ac:dyDescent="0.15">
      <c r="A116" s="4">
        <v>46</v>
      </c>
      <c r="B116" s="13">
        <v>1121090226</v>
      </c>
      <c r="C116" s="14" t="s">
        <v>133</v>
      </c>
      <c r="D116" s="14" t="s">
        <v>136</v>
      </c>
      <c r="E116" s="4" t="s">
        <v>13</v>
      </c>
      <c r="F116" s="4">
        <v>1</v>
      </c>
      <c r="G116" s="6">
        <v>13973</v>
      </c>
      <c r="H116" s="6">
        <f t="shared" si="4"/>
        <v>2655</v>
      </c>
      <c r="I116" s="6">
        <f t="shared" si="5"/>
        <v>16628</v>
      </c>
      <c r="J116" s="6"/>
      <c r="K116" s="6">
        <f t="shared" si="6"/>
        <v>0</v>
      </c>
      <c r="L116" s="6">
        <f t="shared" si="7"/>
        <v>0</v>
      </c>
    </row>
    <row r="117" spans="1:12" x14ac:dyDescent="0.15">
      <c r="A117" s="4">
        <v>47</v>
      </c>
      <c r="B117" s="13">
        <v>1121090227</v>
      </c>
      <c r="C117" s="14" t="s">
        <v>133</v>
      </c>
      <c r="D117" s="14" t="s">
        <v>137</v>
      </c>
      <c r="E117" s="4" t="s">
        <v>13</v>
      </c>
      <c r="F117" s="4">
        <v>1</v>
      </c>
      <c r="G117" s="6">
        <v>13973</v>
      </c>
      <c r="H117" s="6">
        <f t="shared" si="4"/>
        <v>2655</v>
      </c>
      <c r="I117" s="6">
        <f t="shared" si="5"/>
        <v>16628</v>
      </c>
      <c r="J117" s="6"/>
      <c r="K117" s="6">
        <f t="shared" si="6"/>
        <v>0</v>
      </c>
      <c r="L117" s="6">
        <f t="shared" si="7"/>
        <v>0</v>
      </c>
    </row>
    <row r="118" spans="1:12" x14ac:dyDescent="0.15">
      <c r="A118" s="4">
        <v>48</v>
      </c>
      <c r="B118" s="13">
        <v>1121090228</v>
      </c>
      <c r="C118" s="14" t="s">
        <v>133</v>
      </c>
      <c r="D118" s="14" t="s">
        <v>138</v>
      </c>
      <c r="E118" s="4" t="s">
        <v>13</v>
      </c>
      <c r="F118" s="4">
        <v>1</v>
      </c>
      <c r="G118" s="6">
        <v>13973</v>
      </c>
      <c r="H118" s="6">
        <f t="shared" si="4"/>
        <v>2655</v>
      </c>
      <c r="I118" s="6">
        <f t="shared" si="5"/>
        <v>16628</v>
      </c>
      <c r="J118" s="6"/>
      <c r="K118" s="6">
        <f t="shared" si="6"/>
        <v>0</v>
      </c>
      <c r="L118" s="6">
        <f t="shared" si="7"/>
        <v>0</v>
      </c>
    </row>
    <row r="119" spans="1:12" x14ac:dyDescent="0.15">
      <c r="A119" s="4">
        <v>49</v>
      </c>
      <c r="B119" s="13">
        <v>1121090225</v>
      </c>
      <c r="C119" s="14" t="s">
        <v>133</v>
      </c>
      <c r="D119" s="14" t="s">
        <v>139</v>
      </c>
      <c r="E119" s="4" t="s">
        <v>13</v>
      </c>
      <c r="F119" s="4">
        <v>1</v>
      </c>
      <c r="G119" s="6">
        <v>36233</v>
      </c>
      <c r="H119" s="6">
        <f t="shared" si="4"/>
        <v>6884</v>
      </c>
      <c r="I119" s="6">
        <f t="shared" si="5"/>
        <v>43117</v>
      </c>
      <c r="J119" s="6"/>
      <c r="K119" s="6">
        <f t="shared" si="6"/>
        <v>0</v>
      </c>
      <c r="L119" s="6">
        <f t="shared" si="7"/>
        <v>0</v>
      </c>
    </row>
    <row r="120" spans="1:12" x14ac:dyDescent="0.15">
      <c r="A120" s="4">
        <v>50</v>
      </c>
      <c r="B120" s="13">
        <v>1128044051</v>
      </c>
      <c r="C120" s="14" t="s">
        <v>133</v>
      </c>
      <c r="D120" s="14" t="s">
        <v>140</v>
      </c>
      <c r="E120" s="4" t="s">
        <v>13</v>
      </c>
      <c r="F120" s="4">
        <v>1</v>
      </c>
      <c r="G120" s="6">
        <v>76213</v>
      </c>
      <c r="H120" s="6">
        <f t="shared" si="4"/>
        <v>14480</v>
      </c>
      <c r="I120" s="6">
        <f t="shared" si="5"/>
        <v>90693</v>
      </c>
      <c r="J120" s="6"/>
      <c r="K120" s="6">
        <f t="shared" si="6"/>
        <v>0</v>
      </c>
      <c r="L120" s="6">
        <f t="shared" si="7"/>
        <v>0</v>
      </c>
    </row>
    <row r="121" spans="1:12" x14ac:dyDescent="0.15">
      <c r="A121" s="4">
        <v>51</v>
      </c>
      <c r="B121" s="13">
        <v>1128044086</v>
      </c>
      <c r="C121" s="14" t="s">
        <v>133</v>
      </c>
      <c r="D121" s="14" t="s">
        <v>141</v>
      </c>
      <c r="E121" s="4" t="s">
        <v>13</v>
      </c>
      <c r="F121" s="4">
        <v>1</v>
      </c>
      <c r="G121" s="6">
        <v>76283</v>
      </c>
      <c r="H121" s="6">
        <f t="shared" si="4"/>
        <v>14494</v>
      </c>
      <c r="I121" s="6">
        <f t="shared" si="5"/>
        <v>90777</v>
      </c>
      <c r="J121" s="6"/>
      <c r="K121" s="6">
        <f t="shared" si="6"/>
        <v>0</v>
      </c>
      <c r="L121" s="6">
        <f t="shared" si="7"/>
        <v>0</v>
      </c>
    </row>
    <row r="122" spans="1:12" x14ac:dyDescent="0.15">
      <c r="A122" s="4">
        <v>52</v>
      </c>
      <c r="B122" s="13">
        <v>1121010055</v>
      </c>
      <c r="C122" s="14" t="s">
        <v>133</v>
      </c>
      <c r="D122" s="14" t="s">
        <v>142</v>
      </c>
      <c r="E122" s="4" t="s">
        <v>13</v>
      </c>
      <c r="F122" s="4">
        <v>1</v>
      </c>
      <c r="G122" s="6">
        <v>8854</v>
      </c>
      <c r="H122" s="6">
        <f t="shared" si="4"/>
        <v>1682</v>
      </c>
      <c r="I122" s="6">
        <f t="shared" si="5"/>
        <v>10536</v>
      </c>
      <c r="J122" s="6"/>
      <c r="K122" s="6">
        <f t="shared" si="6"/>
        <v>0</v>
      </c>
      <c r="L122" s="6">
        <f t="shared" si="7"/>
        <v>0</v>
      </c>
    </row>
    <row r="123" spans="1:12" ht="21" x14ac:dyDescent="0.15">
      <c r="A123" s="4">
        <v>53</v>
      </c>
      <c r="B123" s="13">
        <v>1121090116</v>
      </c>
      <c r="C123" s="14" t="s">
        <v>133</v>
      </c>
      <c r="D123" s="14" t="s">
        <v>143</v>
      </c>
      <c r="E123" s="4" t="s">
        <v>13</v>
      </c>
      <c r="F123" s="4">
        <v>1</v>
      </c>
      <c r="G123" s="6">
        <v>172639</v>
      </c>
      <c r="H123" s="6">
        <f t="shared" si="4"/>
        <v>32801</v>
      </c>
      <c r="I123" s="6">
        <f t="shared" si="5"/>
        <v>205440</v>
      </c>
      <c r="J123" s="6"/>
      <c r="K123" s="6">
        <f t="shared" si="6"/>
        <v>0</v>
      </c>
      <c r="L123" s="6">
        <f t="shared" si="7"/>
        <v>0</v>
      </c>
    </row>
    <row r="124" spans="1:12" x14ac:dyDescent="0.15">
      <c r="A124" s="4">
        <v>54</v>
      </c>
      <c r="B124" s="13">
        <v>1121090837</v>
      </c>
      <c r="C124" s="14" t="s">
        <v>133</v>
      </c>
      <c r="D124" s="14" t="s">
        <v>144</v>
      </c>
      <c r="E124" s="4" t="s">
        <v>13</v>
      </c>
      <c r="F124" s="4">
        <v>1</v>
      </c>
      <c r="G124" s="6">
        <v>382105</v>
      </c>
      <c r="H124" s="6">
        <f t="shared" si="4"/>
        <v>72600</v>
      </c>
      <c r="I124" s="6">
        <f t="shared" si="5"/>
        <v>454705</v>
      </c>
      <c r="J124" s="6"/>
      <c r="K124" s="6">
        <f t="shared" si="6"/>
        <v>0</v>
      </c>
      <c r="L124" s="6">
        <f t="shared" si="7"/>
        <v>0</v>
      </c>
    </row>
    <row r="125" spans="1:12" x14ac:dyDescent="0.15">
      <c r="A125" s="4">
        <v>55</v>
      </c>
      <c r="B125" s="13">
        <v>1041518335</v>
      </c>
      <c r="C125" s="14" t="s">
        <v>133</v>
      </c>
      <c r="D125" s="14" t="s">
        <v>145</v>
      </c>
      <c r="E125" s="4" t="s">
        <v>13</v>
      </c>
      <c r="F125" s="4">
        <v>1</v>
      </c>
      <c r="G125" s="6">
        <v>1156</v>
      </c>
      <c r="H125" s="6">
        <f t="shared" si="4"/>
        <v>220</v>
      </c>
      <c r="I125" s="6">
        <f t="shared" si="5"/>
        <v>1376</v>
      </c>
      <c r="J125" s="6"/>
      <c r="K125" s="6">
        <f t="shared" si="6"/>
        <v>0</v>
      </c>
      <c r="L125" s="6">
        <f t="shared" si="7"/>
        <v>0</v>
      </c>
    </row>
    <row r="126" spans="1:12" x14ac:dyDescent="0.15">
      <c r="A126" s="4">
        <v>56</v>
      </c>
      <c r="B126" s="13">
        <v>1128099012</v>
      </c>
      <c r="C126" s="14" t="s">
        <v>133</v>
      </c>
      <c r="D126" s="14" t="s">
        <v>146</v>
      </c>
      <c r="E126" s="4" t="s">
        <v>13</v>
      </c>
      <c r="F126" s="4">
        <v>1</v>
      </c>
      <c r="G126" s="6">
        <v>31573</v>
      </c>
      <c r="H126" s="6">
        <f t="shared" si="4"/>
        <v>5999</v>
      </c>
      <c r="I126" s="6">
        <f t="shared" si="5"/>
        <v>37572</v>
      </c>
      <c r="J126" s="6"/>
      <c r="K126" s="6">
        <f t="shared" si="6"/>
        <v>0</v>
      </c>
      <c r="L126" s="6">
        <f t="shared" si="7"/>
        <v>0</v>
      </c>
    </row>
    <row r="127" spans="1:12" x14ac:dyDescent="0.15">
      <c r="A127" s="4">
        <v>57</v>
      </c>
      <c r="B127" s="13">
        <v>1123284590</v>
      </c>
      <c r="C127" s="14" t="s">
        <v>133</v>
      </c>
      <c r="D127" s="14" t="s">
        <v>147</v>
      </c>
      <c r="E127" s="4" t="s">
        <v>13</v>
      </c>
      <c r="F127" s="4">
        <v>1</v>
      </c>
      <c r="G127" s="6">
        <v>192549</v>
      </c>
      <c r="H127" s="6">
        <f t="shared" si="4"/>
        <v>36584</v>
      </c>
      <c r="I127" s="6">
        <f t="shared" si="5"/>
        <v>229133</v>
      </c>
      <c r="J127" s="6"/>
      <c r="K127" s="6">
        <f t="shared" si="6"/>
        <v>0</v>
      </c>
      <c r="L127" s="6">
        <f t="shared" si="7"/>
        <v>0</v>
      </c>
    </row>
    <row r="128" spans="1:12" x14ac:dyDescent="0.15">
      <c r="A128" s="4">
        <v>58</v>
      </c>
      <c r="B128" s="13">
        <v>1125547331</v>
      </c>
      <c r="C128" s="14" t="s">
        <v>133</v>
      </c>
      <c r="D128" s="14" t="s">
        <v>148</v>
      </c>
      <c r="E128" s="4" t="s">
        <v>13</v>
      </c>
      <c r="F128" s="4">
        <v>1</v>
      </c>
      <c r="G128" s="6">
        <v>3372</v>
      </c>
      <c r="H128" s="6">
        <f t="shared" si="4"/>
        <v>641</v>
      </c>
      <c r="I128" s="6">
        <f t="shared" si="5"/>
        <v>4013</v>
      </c>
      <c r="J128" s="6"/>
      <c r="K128" s="6">
        <f t="shared" si="6"/>
        <v>0</v>
      </c>
      <c r="L128" s="6">
        <f t="shared" si="7"/>
        <v>0</v>
      </c>
    </row>
    <row r="129" spans="1:12" x14ac:dyDescent="0.15">
      <c r="A129" s="4">
        <v>59</v>
      </c>
      <c r="B129" s="13">
        <v>1042099159</v>
      </c>
      <c r="C129" s="14" t="s">
        <v>133</v>
      </c>
      <c r="D129" s="14" t="s">
        <v>149</v>
      </c>
      <c r="E129" s="4" t="s">
        <v>13</v>
      </c>
      <c r="F129" s="4">
        <v>1</v>
      </c>
      <c r="G129" s="6">
        <v>136684</v>
      </c>
      <c r="H129" s="6">
        <f t="shared" si="4"/>
        <v>25970</v>
      </c>
      <c r="I129" s="6">
        <f t="shared" si="5"/>
        <v>162654</v>
      </c>
      <c r="J129" s="6"/>
      <c r="K129" s="6">
        <f t="shared" si="6"/>
        <v>0</v>
      </c>
      <c r="L129" s="6">
        <f t="shared" si="7"/>
        <v>0</v>
      </c>
    </row>
    <row r="130" spans="1:12" x14ac:dyDescent="0.15">
      <c r="A130" s="4">
        <v>60</v>
      </c>
      <c r="B130" s="13">
        <v>1044582121</v>
      </c>
      <c r="C130" s="14" t="s">
        <v>133</v>
      </c>
      <c r="D130" s="14" t="s">
        <v>150</v>
      </c>
      <c r="E130" s="4" t="s">
        <v>13</v>
      </c>
      <c r="F130" s="4">
        <v>1</v>
      </c>
      <c r="G130" s="6">
        <v>38436</v>
      </c>
      <c r="H130" s="6">
        <f t="shared" si="4"/>
        <v>7303</v>
      </c>
      <c r="I130" s="6">
        <f t="shared" si="5"/>
        <v>45739</v>
      </c>
      <c r="J130" s="6"/>
      <c r="K130" s="6">
        <f t="shared" si="6"/>
        <v>0</v>
      </c>
      <c r="L130" s="6">
        <f t="shared" si="7"/>
        <v>0</v>
      </c>
    </row>
    <row r="131" spans="1:12" x14ac:dyDescent="0.15">
      <c r="A131" s="4">
        <v>61</v>
      </c>
      <c r="B131" s="13">
        <v>1123229203</v>
      </c>
      <c r="C131" s="14" t="s">
        <v>133</v>
      </c>
      <c r="D131" s="14" t="s">
        <v>151</v>
      </c>
      <c r="E131" s="4" t="s">
        <v>13</v>
      </c>
      <c r="F131" s="4">
        <v>1</v>
      </c>
      <c r="G131" s="6">
        <v>44474</v>
      </c>
      <c r="H131" s="6">
        <f t="shared" si="4"/>
        <v>8450</v>
      </c>
      <c r="I131" s="6">
        <f t="shared" si="5"/>
        <v>52924</v>
      </c>
      <c r="J131" s="6"/>
      <c r="K131" s="6">
        <f t="shared" si="6"/>
        <v>0</v>
      </c>
      <c r="L131" s="6">
        <f t="shared" si="7"/>
        <v>0</v>
      </c>
    </row>
    <row r="132" spans="1:12" x14ac:dyDescent="0.15">
      <c r="A132" s="4">
        <v>62</v>
      </c>
      <c r="B132" s="13">
        <v>1123265081</v>
      </c>
      <c r="C132" s="14" t="s">
        <v>133</v>
      </c>
      <c r="D132" s="14" t="s">
        <v>152</v>
      </c>
      <c r="E132" s="4" t="s">
        <v>13</v>
      </c>
      <c r="F132" s="4">
        <v>1</v>
      </c>
      <c r="G132" s="6">
        <v>61154</v>
      </c>
      <c r="H132" s="6">
        <f t="shared" si="4"/>
        <v>11619</v>
      </c>
      <c r="I132" s="6">
        <f t="shared" si="5"/>
        <v>72773</v>
      </c>
      <c r="J132" s="6"/>
      <c r="K132" s="6">
        <f t="shared" si="6"/>
        <v>0</v>
      </c>
      <c r="L132" s="6">
        <f t="shared" si="7"/>
        <v>0</v>
      </c>
    </row>
    <row r="133" spans="1:12" x14ac:dyDescent="0.15">
      <c r="A133" s="4">
        <v>63</v>
      </c>
      <c r="B133" s="13">
        <v>1123265082</v>
      </c>
      <c r="C133" s="14" t="s">
        <v>133</v>
      </c>
      <c r="D133" s="14" t="s">
        <v>153</v>
      </c>
      <c r="E133" s="4" t="s">
        <v>13</v>
      </c>
      <c r="F133" s="4">
        <v>1</v>
      </c>
      <c r="G133" s="6">
        <v>29189</v>
      </c>
      <c r="H133" s="6">
        <f t="shared" si="4"/>
        <v>5546</v>
      </c>
      <c r="I133" s="6">
        <f t="shared" si="5"/>
        <v>34735</v>
      </c>
      <c r="J133" s="6"/>
      <c r="K133" s="6">
        <f t="shared" si="6"/>
        <v>0</v>
      </c>
      <c r="L133" s="6">
        <f t="shared" si="7"/>
        <v>0</v>
      </c>
    </row>
    <row r="134" spans="1:12" x14ac:dyDescent="0.15">
      <c r="A134" s="4">
        <v>64</v>
      </c>
      <c r="B134" s="13">
        <v>1123265083</v>
      </c>
      <c r="C134" s="14" t="s">
        <v>133</v>
      </c>
      <c r="D134" s="14" t="s">
        <v>154</v>
      </c>
      <c r="E134" s="4" t="s">
        <v>13</v>
      </c>
      <c r="F134" s="4">
        <v>1</v>
      </c>
      <c r="G134" s="6">
        <v>32655</v>
      </c>
      <c r="H134" s="6">
        <f t="shared" si="4"/>
        <v>6204</v>
      </c>
      <c r="I134" s="6">
        <f t="shared" si="5"/>
        <v>38859</v>
      </c>
      <c r="J134" s="6"/>
      <c r="K134" s="6">
        <f t="shared" si="6"/>
        <v>0</v>
      </c>
      <c r="L134" s="6">
        <f t="shared" si="7"/>
        <v>0</v>
      </c>
    </row>
    <row r="135" spans="1:12" x14ac:dyDescent="0.15">
      <c r="A135" s="4">
        <v>65</v>
      </c>
      <c r="B135" s="13">
        <v>1123265084</v>
      </c>
      <c r="C135" s="14" t="s">
        <v>133</v>
      </c>
      <c r="D135" s="14" t="s">
        <v>155</v>
      </c>
      <c r="E135" s="4" t="s">
        <v>13</v>
      </c>
      <c r="F135" s="4">
        <v>1</v>
      </c>
      <c r="G135" s="6">
        <v>38197</v>
      </c>
      <c r="H135" s="6">
        <f t="shared" ref="H135:H194" si="8">ROUND(G135*0.19,0)</f>
        <v>7257</v>
      </c>
      <c r="I135" s="6">
        <f t="shared" ref="I135:I194" si="9">+G135+H135</f>
        <v>45454</v>
      </c>
      <c r="J135" s="6"/>
      <c r="K135" s="6">
        <f t="shared" ref="K135:K194" si="10">ROUND(J135*0.19,0)</f>
        <v>0</v>
      </c>
      <c r="L135" s="6">
        <f t="shared" ref="L135:L194" si="11">+J135+K135</f>
        <v>0</v>
      </c>
    </row>
    <row r="136" spans="1:12" x14ac:dyDescent="0.15">
      <c r="A136" s="4">
        <v>66</v>
      </c>
      <c r="B136" s="13">
        <v>1123265085</v>
      </c>
      <c r="C136" s="14" t="s">
        <v>133</v>
      </c>
      <c r="D136" s="14" t="s">
        <v>156</v>
      </c>
      <c r="E136" s="4" t="s">
        <v>13</v>
      </c>
      <c r="F136" s="4">
        <v>1</v>
      </c>
      <c r="G136" s="6">
        <v>50788</v>
      </c>
      <c r="H136" s="6">
        <f t="shared" si="8"/>
        <v>9650</v>
      </c>
      <c r="I136" s="6">
        <f t="shared" si="9"/>
        <v>60438</v>
      </c>
      <c r="J136" s="6"/>
      <c r="K136" s="6">
        <f t="shared" si="10"/>
        <v>0</v>
      </c>
      <c r="L136" s="6">
        <f t="shared" si="11"/>
        <v>0</v>
      </c>
    </row>
    <row r="137" spans="1:12" x14ac:dyDescent="0.15">
      <c r="A137" s="4">
        <v>67</v>
      </c>
      <c r="B137" s="13">
        <v>1123265079</v>
      </c>
      <c r="C137" s="14" t="s">
        <v>133</v>
      </c>
      <c r="D137" s="14" t="s">
        <v>157</v>
      </c>
      <c r="E137" s="4" t="s">
        <v>13</v>
      </c>
      <c r="F137" s="4">
        <v>1</v>
      </c>
      <c r="G137" s="6">
        <v>322901</v>
      </c>
      <c r="H137" s="6">
        <f t="shared" si="8"/>
        <v>61351</v>
      </c>
      <c r="I137" s="6">
        <f t="shared" si="9"/>
        <v>384252</v>
      </c>
      <c r="J137" s="6"/>
      <c r="K137" s="6">
        <f t="shared" si="10"/>
        <v>0</v>
      </c>
      <c r="L137" s="6">
        <f t="shared" si="11"/>
        <v>0</v>
      </c>
    </row>
    <row r="138" spans="1:12" ht="21" x14ac:dyDescent="0.15">
      <c r="A138" s="4">
        <v>68</v>
      </c>
      <c r="B138" s="13">
        <v>1121090076</v>
      </c>
      <c r="C138" s="14" t="s">
        <v>133</v>
      </c>
      <c r="D138" s="14" t="s">
        <v>158</v>
      </c>
      <c r="E138" s="4" t="s">
        <v>13</v>
      </c>
      <c r="F138" s="4">
        <v>1</v>
      </c>
      <c r="G138" s="6">
        <v>725884</v>
      </c>
      <c r="H138" s="6">
        <f t="shared" si="8"/>
        <v>137918</v>
      </c>
      <c r="I138" s="6">
        <f t="shared" si="9"/>
        <v>863802</v>
      </c>
      <c r="J138" s="6"/>
      <c r="K138" s="6">
        <f t="shared" si="10"/>
        <v>0</v>
      </c>
      <c r="L138" s="6">
        <f t="shared" si="11"/>
        <v>0</v>
      </c>
    </row>
    <row r="139" spans="1:12" x14ac:dyDescent="0.15">
      <c r="A139" s="4">
        <v>69</v>
      </c>
      <c r="B139" s="13">
        <v>1123209970</v>
      </c>
      <c r="C139" s="14" t="s">
        <v>133</v>
      </c>
      <c r="D139" s="14" t="s">
        <v>159</v>
      </c>
      <c r="E139" s="4" t="s">
        <v>13</v>
      </c>
      <c r="F139" s="4">
        <v>1</v>
      </c>
      <c r="G139" s="6">
        <v>575585</v>
      </c>
      <c r="H139" s="6">
        <f t="shared" si="8"/>
        <v>109361</v>
      </c>
      <c r="I139" s="6">
        <f t="shared" si="9"/>
        <v>684946</v>
      </c>
      <c r="J139" s="6"/>
      <c r="K139" s="6">
        <f t="shared" si="10"/>
        <v>0</v>
      </c>
      <c r="L139" s="6">
        <f t="shared" si="11"/>
        <v>0</v>
      </c>
    </row>
    <row r="140" spans="1:12" x14ac:dyDescent="0.15">
      <c r="A140" s="4">
        <v>70</v>
      </c>
      <c r="B140" s="13">
        <v>1014010725</v>
      </c>
      <c r="C140" s="14" t="s">
        <v>133</v>
      </c>
      <c r="D140" s="14" t="s">
        <v>160</v>
      </c>
      <c r="E140" s="4" t="s">
        <v>13</v>
      </c>
      <c r="F140" s="4">
        <v>1</v>
      </c>
      <c r="G140" s="6">
        <v>161521</v>
      </c>
      <c r="H140" s="6">
        <f t="shared" si="8"/>
        <v>30689</v>
      </c>
      <c r="I140" s="6">
        <f t="shared" si="9"/>
        <v>192210</v>
      </c>
      <c r="J140" s="6"/>
      <c r="K140" s="6">
        <f t="shared" si="10"/>
        <v>0</v>
      </c>
      <c r="L140" s="6">
        <f t="shared" si="11"/>
        <v>0</v>
      </c>
    </row>
    <row r="141" spans="1:12" x14ac:dyDescent="0.15">
      <c r="A141" s="4">
        <v>71</v>
      </c>
      <c r="B141" s="13">
        <v>1043288259</v>
      </c>
      <c r="C141" s="14" t="s">
        <v>133</v>
      </c>
      <c r="D141" s="14" t="s">
        <v>161</v>
      </c>
      <c r="E141" s="4" t="s">
        <v>13</v>
      </c>
      <c r="F141" s="4">
        <v>1</v>
      </c>
      <c r="G141" s="6">
        <v>5339</v>
      </c>
      <c r="H141" s="6">
        <f t="shared" si="8"/>
        <v>1014</v>
      </c>
      <c r="I141" s="6">
        <f t="shared" si="9"/>
        <v>6353</v>
      </c>
      <c r="J141" s="6"/>
      <c r="K141" s="6">
        <f t="shared" si="10"/>
        <v>0</v>
      </c>
      <c r="L141" s="6">
        <f t="shared" si="11"/>
        <v>0</v>
      </c>
    </row>
    <row r="142" spans="1:12" x14ac:dyDescent="0.15">
      <c r="A142" s="4">
        <v>72</v>
      </c>
      <c r="B142" s="13">
        <v>1125561348</v>
      </c>
      <c r="C142" s="14" t="s">
        <v>133</v>
      </c>
      <c r="D142" s="14" t="s">
        <v>162</v>
      </c>
      <c r="E142" s="4" t="s">
        <v>13</v>
      </c>
      <c r="F142" s="4">
        <v>1</v>
      </c>
      <c r="G142" s="6">
        <v>34974</v>
      </c>
      <c r="H142" s="6">
        <f t="shared" si="8"/>
        <v>6645</v>
      </c>
      <c r="I142" s="6">
        <f t="shared" si="9"/>
        <v>41619</v>
      </c>
      <c r="J142" s="6"/>
      <c r="K142" s="6">
        <f t="shared" si="10"/>
        <v>0</v>
      </c>
      <c r="L142" s="6">
        <f t="shared" si="11"/>
        <v>0</v>
      </c>
    </row>
    <row r="143" spans="1:12" x14ac:dyDescent="0.15">
      <c r="A143" s="4">
        <v>73</v>
      </c>
      <c r="B143" s="13">
        <v>1128099009</v>
      </c>
      <c r="C143" s="14" t="s">
        <v>133</v>
      </c>
      <c r="D143" s="14" t="s">
        <v>163</v>
      </c>
      <c r="E143" s="4" t="s">
        <v>13</v>
      </c>
      <c r="F143" s="4">
        <v>1</v>
      </c>
      <c r="G143" s="6">
        <v>206134</v>
      </c>
      <c r="H143" s="6">
        <f t="shared" si="8"/>
        <v>39165</v>
      </c>
      <c r="I143" s="6">
        <f t="shared" si="9"/>
        <v>245299</v>
      </c>
      <c r="J143" s="6"/>
      <c r="K143" s="6">
        <f t="shared" si="10"/>
        <v>0</v>
      </c>
      <c r="L143" s="6">
        <f t="shared" si="11"/>
        <v>0</v>
      </c>
    </row>
    <row r="144" spans="1:12" x14ac:dyDescent="0.15">
      <c r="A144" s="4">
        <v>74</v>
      </c>
      <c r="B144" s="13">
        <v>1128099010</v>
      </c>
      <c r="C144" s="14" t="s">
        <v>133</v>
      </c>
      <c r="D144" s="14" t="s">
        <v>164</v>
      </c>
      <c r="E144" s="4" t="s">
        <v>13</v>
      </c>
      <c r="F144" s="4">
        <v>1</v>
      </c>
      <c r="G144" s="6">
        <v>55593</v>
      </c>
      <c r="H144" s="6">
        <f t="shared" si="8"/>
        <v>10563</v>
      </c>
      <c r="I144" s="6">
        <f t="shared" si="9"/>
        <v>66156</v>
      </c>
      <c r="J144" s="6"/>
      <c r="K144" s="6">
        <f t="shared" si="10"/>
        <v>0</v>
      </c>
      <c r="L144" s="6">
        <f t="shared" si="11"/>
        <v>0</v>
      </c>
    </row>
    <row r="145" spans="1:12" x14ac:dyDescent="0.15">
      <c r="A145" s="4">
        <v>75</v>
      </c>
      <c r="B145" s="13">
        <v>1128099021</v>
      </c>
      <c r="C145" s="14" t="s">
        <v>133</v>
      </c>
      <c r="D145" s="14" t="s">
        <v>165</v>
      </c>
      <c r="E145" s="4" t="s">
        <v>13</v>
      </c>
      <c r="F145" s="4">
        <v>1</v>
      </c>
      <c r="G145" s="6">
        <v>55593</v>
      </c>
      <c r="H145" s="6">
        <f t="shared" si="8"/>
        <v>10563</v>
      </c>
      <c r="I145" s="6">
        <f t="shared" si="9"/>
        <v>66156</v>
      </c>
      <c r="J145" s="6"/>
      <c r="K145" s="6">
        <f t="shared" si="10"/>
        <v>0</v>
      </c>
      <c r="L145" s="6">
        <f t="shared" si="11"/>
        <v>0</v>
      </c>
    </row>
    <row r="146" spans="1:12" x14ac:dyDescent="0.15">
      <c r="A146" s="4">
        <v>76</v>
      </c>
      <c r="B146" s="13">
        <v>1128099020</v>
      </c>
      <c r="C146" s="14" t="s">
        <v>133</v>
      </c>
      <c r="D146" s="14" t="s">
        <v>166</v>
      </c>
      <c r="E146" s="4" t="s">
        <v>13</v>
      </c>
      <c r="F146" s="4">
        <v>1</v>
      </c>
      <c r="G146" s="6">
        <v>55593</v>
      </c>
      <c r="H146" s="6">
        <f t="shared" si="8"/>
        <v>10563</v>
      </c>
      <c r="I146" s="6">
        <f t="shared" si="9"/>
        <v>66156</v>
      </c>
      <c r="J146" s="6"/>
      <c r="K146" s="6">
        <f t="shared" si="10"/>
        <v>0</v>
      </c>
      <c r="L146" s="6">
        <f t="shared" si="11"/>
        <v>0</v>
      </c>
    </row>
    <row r="147" spans="1:12" ht="21" x14ac:dyDescent="0.15">
      <c r="A147" s="4">
        <v>77</v>
      </c>
      <c r="B147" s="13">
        <v>1123229151</v>
      </c>
      <c r="C147" s="14" t="s">
        <v>133</v>
      </c>
      <c r="D147" s="14" t="s">
        <v>167</v>
      </c>
      <c r="E147" s="4" t="s">
        <v>13</v>
      </c>
      <c r="F147" s="4">
        <v>1</v>
      </c>
      <c r="G147" s="6">
        <v>100069</v>
      </c>
      <c r="H147" s="6">
        <f t="shared" si="8"/>
        <v>19013</v>
      </c>
      <c r="I147" s="6">
        <f t="shared" si="9"/>
        <v>119082</v>
      </c>
      <c r="J147" s="6"/>
      <c r="K147" s="6">
        <f t="shared" si="10"/>
        <v>0</v>
      </c>
      <c r="L147" s="6">
        <f t="shared" si="11"/>
        <v>0</v>
      </c>
    </row>
    <row r="148" spans="1:12" x14ac:dyDescent="0.15">
      <c r="A148" s="4">
        <v>78</v>
      </c>
      <c r="B148" s="13">
        <v>1123229090</v>
      </c>
      <c r="C148" s="14" t="s">
        <v>133</v>
      </c>
      <c r="D148" s="14" t="s">
        <v>168</v>
      </c>
      <c r="E148" s="4" t="s">
        <v>13</v>
      </c>
      <c r="F148" s="4">
        <v>1</v>
      </c>
      <c r="G148" s="6">
        <v>442033</v>
      </c>
      <c r="H148" s="6">
        <f t="shared" si="8"/>
        <v>83986</v>
      </c>
      <c r="I148" s="6">
        <f t="shared" si="9"/>
        <v>526019</v>
      </c>
      <c r="J148" s="6"/>
      <c r="K148" s="6">
        <f t="shared" si="10"/>
        <v>0</v>
      </c>
      <c r="L148" s="6">
        <f t="shared" si="11"/>
        <v>0</v>
      </c>
    </row>
    <row r="149" spans="1:12" x14ac:dyDescent="0.15">
      <c r="A149" s="4">
        <v>79</v>
      </c>
      <c r="B149" s="13">
        <v>1015010232</v>
      </c>
      <c r="C149" s="14" t="s">
        <v>133</v>
      </c>
      <c r="D149" s="14" t="s">
        <v>169</v>
      </c>
      <c r="E149" s="4" t="s">
        <v>13</v>
      </c>
      <c r="F149" s="4">
        <v>1</v>
      </c>
      <c r="G149" s="6">
        <v>525923</v>
      </c>
      <c r="H149" s="6">
        <f t="shared" si="8"/>
        <v>99925</v>
      </c>
      <c r="I149" s="6">
        <f t="shared" si="9"/>
        <v>625848</v>
      </c>
      <c r="J149" s="6"/>
      <c r="K149" s="6">
        <f t="shared" si="10"/>
        <v>0</v>
      </c>
      <c r="L149" s="6">
        <f t="shared" si="11"/>
        <v>0</v>
      </c>
    </row>
    <row r="150" spans="1:12" x14ac:dyDescent="0.15">
      <c r="A150" s="4">
        <v>80</v>
      </c>
      <c r="B150" s="13">
        <v>1123237050</v>
      </c>
      <c r="C150" s="14" t="s">
        <v>133</v>
      </c>
      <c r="D150" s="14" t="s">
        <v>170</v>
      </c>
      <c r="E150" s="4" t="s">
        <v>13</v>
      </c>
      <c r="F150" s="4">
        <v>1</v>
      </c>
      <c r="G150" s="6">
        <v>98958</v>
      </c>
      <c r="H150" s="6">
        <f t="shared" si="8"/>
        <v>18802</v>
      </c>
      <c r="I150" s="6">
        <f t="shared" si="9"/>
        <v>117760</v>
      </c>
      <c r="J150" s="6"/>
      <c r="K150" s="6">
        <f t="shared" si="10"/>
        <v>0</v>
      </c>
      <c r="L150" s="6">
        <f t="shared" si="11"/>
        <v>0</v>
      </c>
    </row>
    <row r="151" spans="1:12" x14ac:dyDescent="0.15">
      <c r="A151" s="4">
        <v>81</v>
      </c>
      <c r="B151" s="13">
        <v>1123237051</v>
      </c>
      <c r="C151" s="14" t="s">
        <v>133</v>
      </c>
      <c r="D151" s="14" t="s">
        <v>171</v>
      </c>
      <c r="E151" s="4" t="s">
        <v>13</v>
      </c>
      <c r="F151" s="4">
        <v>1</v>
      </c>
      <c r="G151" s="6">
        <v>98958</v>
      </c>
      <c r="H151" s="6">
        <f t="shared" si="8"/>
        <v>18802</v>
      </c>
      <c r="I151" s="6">
        <f t="shared" si="9"/>
        <v>117760</v>
      </c>
      <c r="J151" s="6"/>
      <c r="K151" s="6">
        <f t="shared" si="10"/>
        <v>0</v>
      </c>
      <c r="L151" s="6">
        <f t="shared" si="11"/>
        <v>0</v>
      </c>
    </row>
    <row r="152" spans="1:12" x14ac:dyDescent="0.15">
      <c r="A152" s="4">
        <v>82</v>
      </c>
      <c r="B152" s="13">
        <v>1015010218</v>
      </c>
      <c r="C152" s="14" t="s">
        <v>133</v>
      </c>
      <c r="D152" s="14" t="s">
        <v>172</v>
      </c>
      <c r="E152" s="4" t="s">
        <v>13</v>
      </c>
      <c r="F152" s="4">
        <v>1</v>
      </c>
      <c r="G152" s="6">
        <v>27282</v>
      </c>
      <c r="H152" s="6">
        <f t="shared" si="8"/>
        <v>5184</v>
      </c>
      <c r="I152" s="6">
        <f t="shared" si="9"/>
        <v>32466</v>
      </c>
      <c r="J152" s="6"/>
      <c r="K152" s="6">
        <f t="shared" si="10"/>
        <v>0</v>
      </c>
      <c r="L152" s="6">
        <f t="shared" si="11"/>
        <v>0</v>
      </c>
    </row>
    <row r="153" spans="1:12" x14ac:dyDescent="0.15">
      <c r="A153" s="4">
        <v>83</v>
      </c>
      <c r="B153" s="13">
        <v>1123209971</v>
      </c>
      <c r="C153" s="14" t="s">
        <v>133</v>
      </c>
      <c r="D153" s="14" t="s">
        <v>173</v>
      </c>
      <c r="E153" s="4" t="s">
        <v>13</v>
      </c>
      <c r="F153" s="4">
        <v>1</v>
      </c>
      <c r="G153" s="6">
        <v>59413</v>
      </c>
      <c r="H153" s="6">
        <f t="shared" si="8"/>
        <v>11288</v>
      </c>
      <c r="I153" s="6">
        <f t="shared" si="9"/>
        <v>70701</v>
      </c>
      <c r="J153" s="6"/>
      <c r="K153" s="6">
        <f t="shared" si="10"/>
        <v>0</v>
      </c>
      <c r="L153" s="6">
        <f t="shared" si="11"/>
        <v>0</v>
      </c>
    </row>
    <row r="154" spans="1:12" x14ac:dyDescent="0.15">
      <c r="A154" s="4">
        <v>84</v>
      </c>
      <c r="B154" s="13">
        <v>1123229094</v>
      </c>
      <c r="C154" s="14" t="s">
        <v>133</v>
      </c>
      <c r="D154" s="14" t="s">
        <v>174</v>
      </c>
      <c r="E154" s="4" t="s">
        <v>13</v>
      </c>
      <c r="F154" s="4">
        <v>1</v>
      </c>
      <c r="G154" s="6">
        <v>338706</v>
      </c>
      <c r="H154" s="6">
        <f t="shared" si="8"/>
        <v>64354</v>
      </c>
      <c r="I154" s="6">
        <f t="shared" si="9"/>
        <v>403060</v>
      </c>
      <c r="J154" s="6"/>
      <c r="K154" s="6">
        <f t="shared" si="10"/>
        <v>0</v>
      </c>
      <c r="L154" s="6">
        <f t="shared" si="11"/>
        <v>0</v>
      </c>
    </row>
    <row r="155" spans="1:12" x14ac:dyDescent="0.15">
      <c r="A155" s="4">
        <v>85</v>
      </c>
      <c r="B155" s="13">
        <v>1123229068</v>
      </c>
      <c r="C155" s="14" t="s">
        <v>133</v>
      </c>
      <c r="D155" s="14" t="s">
        <v>175</v>
      </c>
      <c r="E155" s="4" t="s">
        <v>13</v>
      </c>
      <c r="F155" s="4">
        <v>1</v>
      </c>
      <c r="G155" s="6">
        <v>46495</v>
      </c>
      <c r="H155" s="6">
        <f t="shared" si="8"/>
        <v>8834</v>
      </c>
      <c r="I155" s="6">
        <f t="shared" si="9"/>
        <v>55329</v>
      </c>
      <c r="J155" s="6"/>
      <c r="K155" s="6">
        <f t="shared" si="10"/>
        <v>0</v>
      </c>
      <c r="L155" s="6">
        <f t="shared" si="11"/>
        <v>0</v>
      </c>
    </row>
    <row r="156" spans="1:12" x14ac:dyDescent="0.15">
      <c r="A156" s="4">
        <v>86</v>
      </c>
      <c r="B156" s="13">
        <v>1123229200</v>
      </c>
      <c r="C156" s="14" t="s">
        <v>133</v>
      </c>
      <c r="D156" s="14" t="s">
        <v>176</v>
      </c>
      <c r="E156" s="4" t="s">
        <v>13</v>
      </c>
      <c r="F156" s="4">
        <v>1</v>
      </c>
      <c r="G156" s="6">
        <v>70743</v>
      </c>
      <c r="H156" s="6">
        <f t="shared" si="8"/>
        <v>13441</v>
      </c>
      <c r="I156" s="6">
        <f t="shared" si="9"/>
        <v>84184</v>
      </c>
      <c r="J156" s="6"/>
      <c r="K156" s="6">
        <f t="shared" si="10"/>
        <v>0</v>
      </c>
      <c r="L156" s="6">
        <f t="shared" si="11"/>
        <v>0</v>
      </c>
    </row>
    <row r="157" spans="1:12" x14ac:dyDescent="0.15">
      <c r="A157" s="4">
        <v>87</v>
      </c>
      <c r="B157" s="13">
        <v>1123229199</v>
      </c>
      <c r="C157" s="14" t="s">
        <v>133</v>
      </c>
      <c r="D157" s="14" t="s">
        <v>177</v>
      </c>
      <c r="E157" s="4" t="s">
        <v>13</v>
      </c>
      <c r="F157" s="4">
        <v>1</v>
      </c>
      <c r="G157" s="6">
        <v>61881</v>
      </c>
      <c r="H157" s="6">
        <f t="shared" si="8"/>
        <v>11757</v>
      </c>
      <c r="I157" s="6">
        <f t="shared" si="9"/>
        <v>73638</v>
      </c>
      <c r="J157" s="6"/>
      <c r="K157" s="6">
        <f t="shared" si="10"/>
        <v>0</v>
      </c>
      <c r="L157" s="6">
        <f t="shared" si="11"/>
        <v>0</v>
      </c>
    </row>
    <row r="158" spans="1:12" ht="21" x14ac:dyDescent="0.15">
      <c r="A158" s="4">
        <v>88</v>
      </c>
      <c r="B158" s="13">
        <v>1123237091</v>
      </c>
      <c r="C158" s="14" t="s">
        <v>133</v>
      </c>
      <c r="D158" s="14" t="s">
        <v>178</v>
      </c>
      <c r="E158" s="4" t="s">
        <v>13</v>
      </c>
      <c r="F158" s="4">
        <v>1</v>
      </c>
      <c r="G158" s="6">
        <v>46079</v>
      </c>
      <c r="H158" s="6">
        <f t="shared" si="8"/>
        <v>8755</v>
      </c>
      <c r="I158" s="6">
        <f t="shared" si="9"/>
        <v>54834</v>
      </c>
      <c r="J158" s="6"/>
      <c r="K158" s="6">
        <f t="shared" si="10"/>
        <v>0</v>
      </c>
      <c r="L158" s="6">
        <f t="shared" si="11"/>
        <v>0</v>
      </c>
    </row>
    <row r="159" spans="1:12" ht="21" x14ac:dyDescent="0.15">
      <c r="A159" s="4">
        <v>89</v>
      </c>
      <c r="B159" s="13">
        <v>1043288058</v>
      </c>
      <c r="C159" s="14" t="s">
        <v>133</v>
      </c>
      <c r="D159" s="14" t="s">
        <v>179</v>
      </c>
      <c r="E159" s="4" t="s">
        <v>13</v>
      </c>
      <c r="F159" s="4">
        <v>1</v>
      </c>
      <c r="G159" s="6">
        <v>6576</v>
      </c>
      <c r="H159" s="6">
        <f t="shared" si="8"/>
        <v>1249</v>
      </c>
      <c r="I159" s="6">
        <f t="shared" si="9"/>
        <v>7825</v>
      </c>
      <c r="J159" s="6"/>
      <c r="K159" s="6">
        <f t="shared" si="10"/>
        <v>0</v>
      </c>
      <c r="L159" s="6">
        <f t="shared" si="11"/>
        <v>0</v>
      </c>
    </row>
    <row r="160" spans="1:12" x14ac:dyDescent="0.15">
      <c r="A160" s="4">
        <v>90</v>
      </c>
      <c r="B160" s="13">
        <v>1128099132</v>
      </c>
      <c r="C160" s="14" t="s">
        <v>133</v>
      </c>
      <c r="D160" s="14" t="s">
        <v>180</v>
      </c>
      <c r="E160" s="4" t="s">
        <v>13</v>
      </c>
      <c r="F160" s="4">
        <v>1</v>
      </c>
      <c r="G160" s="6">
        <v>144544</v>
      </c>
      <c r="H160" s="6">
        <f t="shared" si="8"/>
        <v>27463</v>
      </c>
      <c r="I160" s="6">
        <f t="shared" si="9"/>
        <v>172007</v>
      </c>
      <c r="J160" s="6"/>
      <c r="K160" s="6">
        <f t="shared" si="10"/>
        <v>0</v>
      </c>
      <c r="L160" s="6">
        <f t="shared" si="11"/>
        <v>0</v>
      </c>
    </row>
    <row r="161" spans="1:12" x14ac:dyDescent="0.15">
      <c r="A161" s="4">
        <v>91</v>
      </c>
      <c r="B161" s="13">
        <v>1043205090</v>
      </c>
      <c r="C161" s="14" t="s">
        <v>133</v>
      </c>
      <c r="D161" s="14" t="s">
        <v>181</v>
      </c>
      <c r="E161" s="4" t="s">
        <v>13</v>
      </c>
      <c r="F161" s="4">
        <v>1</v>
      </c>
      <c r="G161" s="6">
        <v>15257</v>
      </c>
      <c r="H161" s="6">
        <f t="shared" si="8"/>
        <v>2899</v>
      </c>
      <c r="I161" s="6">
        <f t="shared" si="9"/>
        <v>18156</v>
      </c>
      <c r="J161" s="6"/>
      <c r="K161" s="6">
        <f t="shared" si="10"/>
        <v>0</v>
      </c>
      <c r="L161" s="6">
        <f t="shared" si="11"/>
        <v>0</v>
      </c>
    </row>
    <row r="162" spans="1:12" x14ac:dyDescent="0.15">
      <c r="A162" s="4">
        <v>92</v>
      </c>
      <c r="B162" s="13">
        <v>1043205091</v>
      </c>
      <c r="C162" s="14" t="s">
        <v>133</v>
      </c>
      <c r="D162" s="14" t="s">
        <v>182</v>
      </c>
      <c r="E162" s="4" t="s">
        <v>13</v>
      </c>
      <c r="F162" s="4">
        <v>1</v>
      </c>
      <c r="G162" s="6">
        <v>50005</v>
      </c>
      <c r="H162" s="6">
        <f t="shared" si="8"/>
        <v>9501</v>
      </c>
      <c r="I162" s="6">
        <f t="shared" si="9"/>
        <v>59506</v>
      </c>
      <c r="J162" s="6"/>
      <c r="K162" s="6">
        <f t="shared" si="10"/>
        <v>0</v>
      </c>
      <c r="L162" s="6">
        <f t="shared" si="11"/>
        <v>0</v>
      </c>
    </row>
    <row r="163" spans="1:12" x14ac:dyDescent="0.15">
      <c r="A163" s="4">
        <v>93</v>
      </c>
      <c r="B163" s="13">
        <v>1128599255</v>
      </c>
      <c r="C163" s="14" t="s">
        <v>133</v>
      </c>
      <c r="D163" s="14" t="s">
        <v>183</v>
      </c>
      <c r="E163" s="4" t="s">
        <v>13</v>
      </c>
      <c r="F163" s="4">
        <v>1</v>
      </c>
      <c r="G163" s="6">
        <v>111187</v>
      </c>
      <c r="H163" s="6">
        <f t="shared" si="8"/>
        <v>21126</v>
      </c>
      <c r="I163" s="6">
        <f t="shared" si="9"/>
        <v>132313</v>
      </c>
      <c r="J163" s="6"/>
      <c r="K163" s="6">
        <f t="shared" si="10"/>
        <v>0</v>
      </c>
      <c r="L163" s="6">
        <f t="shared" si="11"/>
        <v>0</v>
      </c>
    </row>
    <row r="164" spans="1:12" x14ac:dyDescent="0.15">
      <c r="A164" s="4">
        <v>94</v>
      </c>
      <c r="B164" s="13">
        <v>1123229204</v>
      </c>
      <c r="C164" s="14" t="s">
        <v>133</v>
      </c>
      <c r="D164" s="14" t="s">
        <v>184</v>
      </c>
      <c r="E164" s="4" t="s">
        <v>13</v>
      </c>
      <c r="F164" s="4">
        <v>1</v>
      </c>
      <c r="G164" s="6">
        <v>108423</v>
      </c>
      <c r="H164" s="6">
        <f t="shared" si="8"/>
        <v>20600</v>
      </c>
      <c r="I164" s="6">
        <f t="shared" si="9"/>
        <v>129023</v>
      </c>
      <c r="J164" s="6"/>
      <c r="K164" s="6">
        <f t="shared" si="10"/>
        <v>0</v>
      </c>
      <c r="L164" s="6">
        <f t="shared" si="11"/>
        <v>0</v>
      </c>
    </row>
    <row r="165" spans="1:12" ht="21" x14ac:dyDescent="0.15">
      <c r="A165" s="4">
        <v>95</v>
      </c>
      <c r="B165" s="13">
        <v>1129099007</v>
      </c>
      <c r="C165" s="14" t="s">
        <v>133</v>
      </c>
      <c r="D165" s="14" t="s">
        <v>185</v>
      </c>
      <c r="E165" s="4" t="s">
        <v>13</v>
      </c>
      <c r="F165" s="4">
        <v>1</v>
      </c>
      <c r="G165" s="6">
        <v>3376175</v>
      </c>
      <c r="H165" s="6">
        <f t="shared" si="8"/>
        <v>641473</v>
      </c>
      <c r="I165" s="6">
        <f t="shared" si="9"/>
        <v>4017648</v>
      </c>
      <c r="J165" s="6"/>
      <c r="K165" s="6">
        <f t="shared" si="10"/>
        <v>0</v>
      </c>
      <c r="L165" s="6">
        <f t="shared" si="11"/>
        <v>0</v>
      </c>
    </row>
    <row r="166" spans="1:12" ht="21" x14ac:dyDescent="0.15">
      <c r="A166" s="4">
        <v>96</v>
      </c>
      <c r="B166" s="13">
        <v>1123284031</v>
      </c>
      <c r="C166" s="14" t="s">
        <v>133</v>
      </c>
      <c r="D166" s="14" t="s">
        <v>186</v>
      </c>
      <c r="E166" s="4" t="s">
        <v>13</v>
      </c>
      <c r="F166" s="4">
        <v>1</v>
      </c>
      <c r="G166" s="6">
        <v>1838756</v>
      </c>
      <c r="H166" s="6">
        <f t="shared" si="8"/>
        <v>349364</v>
      </c>
      <c r="I166" s="6">
        <f t="shared" si="9"/>
        <v>2188120</v>
      </c>
      <c r="J166" s="6"/>
      <c r="K166" s="6">
        <f t="shared" si="10"/>
        <v>0</v>
      </c>
      <c r="L166" s="6">
        <f t="shared" si="11"/>
        <v>0</v>
      </c>
    </row>
    <row r="167" spans="1:12" ht="29.25" customHeight="1" x14ac:dyDescent="0.15">
      <c r="A167" s="4">
        <v>97</v>
      </c>
      <c r="B167" s="13">
        <v>1123229107</v>
      </c>
      <c r="C167" s="14" t="s">
        <v>133</v>
      </c>
      <c r="D167" s="14" t="s">
        <v>187</v>
      </c>
      <c r="E167" s="4" t="s">
        <v>13</v>
      </c>
      <c r="F167" s="4">
        <v>1</v>
      </c>
      <c r="G167" s="6">
        <v>229152</v>
      </c>
      <c r="H167" s="6">
        <f t="shared" si="8"/>
        <v>43539</v>
      </c>
      <c r="I167" s="6">
        <f t="shared" si="9"/>
        <v>272691</v>
      </c>
      <c r="J167" s="6"/>
      <c r="K167" s="6">
        <f t="shared" si="10"/>
        <v>0</v>
      </c>
      <c r="L167" s="6">
        <f t="shared" si="11"/>
        <v>0</v>
      </c>
    </row>
    <row r="168" spans="1:12" x14ac:dyDescent="0.15">
      <c r="A168" s="4">
        <v>98</v>
      </c>
      <c r="B168" s="13">
        <v>1123265559</v>
      </c>
      <c r="C168" s="14" t="s">
        <v>133</v>
      </c>
      <c r="D168" s="14" t="s">
        <v>188</v>
      </c>
      <c r="E168" s="4" t="s">
        <v>13</v>
      </c>
      <c r="F168" s="4">
        <v>1</v>
      </c>
      <c r="G168" s="6">
        <v>13652</v>
      </c>
      <c r="H168" s="6">
        <f t="shared" si="8"/>
        <v>2594</v>
      </c>
      <c r="I168" s="6">
        <f t="shared" si="9"/>
        <v>16246</v>
      </c>
      <c r="J168" s="6"/>
      <c r="K168" s="6">
        <f t="shared" si="10"/>
        <v>0</v>
      </c>
      <c r="L168" s="6">
        <f t="shared" si="11"/>
        <v>0</v>
      </c>
    </row>
    <row r="169" spans="1:12" x14ac:dyDescent="0.15">
      <c r="A169" s="4">
        <v>99</v>
      </c>
      <c r="B169" s="13">
        <v>1012010510</v>
      </c>
      <c r="C169" s="14" t="s">
        <v>133</v>
      </c>
      <c r="D169" s="14" t="s">
        <v>189</v>
      </c>
      <c r="E169" s="4" t="s">
        <v>13</v>
      </c>
      <c r="F169" s="4">
        <v>1</v>
      </c>
      <c r="G169" s="6">
        <v>93473</v>
      </c>
      <c r="H169" s="6">
        <f t="shared" si="8"/>
        <v>17760</v>
      </c>
      <c r="I169" s="6">
        <f t="shared" si="9"/>
        <v>111233</v>
      </c>
      <c r="J169" s="6"/>
      <c r="K169" s="6">
        <f t="shared" si="10"/>
        <v>0</v>
      </c>
      <c r="L169" s="6">
        <f t="shared" si="11"/>
        <v>0</v>
      </c>
    </row>
    <row r="170" spans="1:12" x14ac:dyDescent="0.15">
      <c r="A170" s="4">
        <v>100</v>
      </c>
      <c r="B170" s="13">
        <v>1129099002</v>
      </c>
      <c r="C170" s="14" t="s">
        <v>133</v>
      </c>
      <c r="D170" s="14" t="s">
        <v>190</v>
      </c>
      <c r="E170" s="4" t="s">
        <v>13</v>
      </c>
      <c r="F170" s="4">
        <v>1</v>
      </c>
      <c r="G170" s="6">
        <v>44474</v>
      </c>
      <c r="H170" s="6">
        <f t="shared" si="8"/>
        <v>8450</v>
      </c>
      <c r="I170" s="6">
        <f t="shared" si="9"/>
        <v>52924</v>
      </c>
      <c r="J170" s="6"/>
      <c r="K170" s="6">
        <f t="shared" si="10"/>
        <v>0</v>
      </c>
      <c r="L170" s="6">
        <f t="shared" si="11"/>
        <v>0</v>
      </c>
    </row>
    <row r="171" spans="1:12" x14ac:dyDescent="0.15">
      <c r="A171" s="4">
        <v>101</v>
      </c>
      <c r="B171" s="13">
        <v>1128044049</v>
      </c>
      <c r="C171" s="14" t="s">
        <v>133</v>
      </c>
      <c r="D171" s="14" t="s">
        <v>191</v>
      </c>
      <c r="E171" s="4" t="s">
        <v>13</v>
      </c>
      <c r="F171" s="4">
        <v>1</v>
      </c>
      <c r="G171" s="6">
        <v>81869</v>
      </c>
      <c r="H171" s="6">
        <f t="shared" si="8"/>
        <v>15555</v>
      </c>
      <c r="I171" s="6">
        <f t="shared" si="9"/>
        <v>97424</v>
      </c>
      <c r="J171" s="6"/>
      <c r="K171" s="6">
        <f t="shared" si="10"/>
        <v>0</v>
      </c>
      <c r="L171" s="6">
        <f t="shared" si="11"/>
        <v>0</v>
      </c>
    </row>
    <row r="172" spans="1:12" x14ac:dyDescent="0.15">
      <c r="A172" s="4">
        <v>102</v>
      </c>
      <c r="B172" s="13">
        <v>1128099007</v>
      </c>
      <c r="C172" s="14" t="s">
        <v>133</v>
      </c>
      <c r="D172" s="14" t="s">
        <v>192</v>
      </c>
      <c r="E172" s="4" t="s">
        <v>13</v>
      </c>
      <c r="F172" s="4">
        <v>1</v>
      </c>
      <c r="G172" s="6">
        <v>22237</v>
      </c>
      <c r="H172" s="6">
        <f t="shared" si="8"/>
        <v>4225</v>
      </c>
      <c r="I172" s="6">
        <f t="shared" si="9"/>
        <v>26462</v>
      </c>
      <c r="J172" s="6"/>
      <c r="K172" s="6">
        <f t="shared" si="10"/>
        <v>0</v>
      </c>
      <c r="L172" s="6">
        <f t="shared" si="11"/>
        <v>0</v>
      </c>
    </row>
    <row r="173" spans="1:12" ht="21" x14ac:dyDescent="0.15">
      <c r="A173" s="4">
        <v>103</v>
      </c>
      <c r="B173" s="13">
        <v>1121090104</v>
      </c>
      <c r="C173" s="14" t="s">
        <v>193</v>
      </c>
      <c r="D173" s="14" t="s">
        <v>194</v>
      </c>
      <c r="E173" s="4" t="s">
        <v>13</v>
      </c>
      <c r="F173" s="4">
        <v>1</v>
      </c>
      <c r="G173" s="6">
        <v>117564</v>
      </c>
      <c r="H173" s="6">
        <f t="shared" si="8"/>
        <v>22337</v>
      </c>
      <c r="I173" s="6">
        <f t="shared" si="9"/>
        <v>139901</v>
      </c>
      <c r="J173" s="6"/>
      <c r="K173" s="6">
        <f t="shared" si="10"/>
        <v>0</v>
      </c>
      <c r="L173" s="6">
        <f t="shared" si="11"/>
        <v>0</v>
      </c>
    </row>
    <row r="174" spans="1:12" ht="21" x14ac:dyDescent="0.15">
      <c r="A174" s="4">
        <v>104</v>
      </c>
      <c r="B174" s="13">
        <v>1128529044</v>
      </c>
      <c r="C174" s="14" t="s">
        <v>193</v>
      </c>
      <c r="D174" s="14" t="s">
        <v>195</v>
      </c>
      <c r="E174" s="4" t="s">
        <v>13</v>
      </c>
      <c r="F174" s="4">
        <v>1</v>
      </c>
      <c r="G174" s="6">
        <v>441572</v>
      </c>
      <c r="H174" s="6">
        <f t="shared" si="8"/>
        <v>83899</v>
      </c>
      <c r="I174" s="6">
        <f t="shared" si="9"/>
        <v>525471</v>
      </c>
      <c r="J174" s="6"/>
      <c r="K174" s="6">
        <f t="shared" si="10"/>
        <v>0</v>
      </c>
      <c r="L174" s="6">
        <f t="shared" si="11"/>
        <v>0</v>
      </c>
    </row>
    <row r="175" spans="1:12" ht="21" x14ac:dyDescent="0.15">
      <c r="A175" s="4">
        <v>105</v>
      </c>
      <c r="B175" s="13">
        <v>1129099063</v>
      </c>
      <c r="C175" s="14" t="s">
        <v>193</v>
      </c>
      <c r="D175" s="14" t="s">
        <v>196</v>
      </c>
      <c r="E175" s="4" t="s">
        <v>13</v>
      </c>
      <c r="F175" s="4">
        <v>1</v>
      </c>
      <c r="G175" s="6">
        <v>289086</v>
      </c>
      <c r="H175" s="6">
        <f t="shared" si="8"/>
        <v>54926</v>
      </c>
      <c r="I175" s="6">
        <f t="shared" si="9"/>
        <v>344012</v>
      </c>
      <c r="J175" s="6"/>
      <c r="K175" s="6">
        <f t="shared" si="10"/>
        <v>0</v>
      </c>
      <c r="L175" s="6">
        <f t="shared" si="11"/>
        <v>0</v>
      </c>
    </row>
    <row r="176" spans="1:12" ht="21" x14ac:dyDescent="0.15">
      <c r="A176" s="4">
        <v>106</v>
      </c>
      <c r="B176" s="13">
        <v>1129099013</v>
      </c>
      <c r="C176" s="14" t="s">
        <v>193</v>
      </c>
      <c r="D176" s="14" t="s">
        <v>197</v>
      </c>
      <c r="E176" s="4" t="s">
        <v>13</v>
      </c>
      <c r="F176" s="4">
        <v>1</v>
      </c>
      <c r="G176" s="6">
        <v>396940</v>
      </c>
      <c r="H176" s="6">
        <f t="shared" si="8"/>
        <v>75419</v>
      </c>
      <c r="I176" s="6">
        <f t="shared" si="9"/>
        <v>472359</v>
      </c>
      <c r="J176" s="6"/>
      <c r="K176" s="6">
        <f t="shared" si="10"/>
        <v>0</v>
      </c>
      <c r="L176" s="6">
        <f t="shared" si="11"/>
        <v>0</v>
      </c>
    </row>
    <row r="177" spans="1:12" ht="21" x14ac:dyDescent="0.15">
      <c r="A177" s="4">
        <v>107</v>
      </c>
      <c r="B177" s="13">
        <v>1121099005</v>
      </c>
      <c r="C177" s="14" t="s">
        <v>193</v>
      </c>
      <c r="D177" s="14" t="s">
        <v>198</v>
      </c>
      <c r="E177" s="4" t="s">
        <v>13</v>
      </c>
      <c r="F177" s="4">
        <v>1</v>
      </c>
      <c r="G177" s="6">
        <v>444751</v>
      </c>
      <c r="H177" s="6">
        <f t="shared" si="8"/>
        <v>84503</v>
      </c>
      <c r="I177" s="6">
        <f t="shared" si="9"/>
        <v>529254</v>
      </c>
      <c r="J177" s="6"/>
      <c r="K177" s="6">
        <f t="shared" si="10"/>
        <v>0</v>
      </c>
      <c r="L177" s="6">
        <f t="shared" si="11"/>
        <v>0</v>
      </c>
    </row>
    <row r="178" spans="1:12" ht="21" x14ac:dyDescent="0.15">
      <c r="A178" s="4">
        <v>108</v>
      </c>
      <c r="B178" s="13">
        <v>1129099004</v>
      </c>
      <c r="C178" s="14" t="s">
        <v>193</v>
      </c>
      <c r="D178" s="14" t="s">
        <v>199</v>
      </c>
      <c r="E178" s="4" t="s">
        <v>13</v>
      </c>
      <c r="F178" s="4">
        <v>1</v>
      </c>
      <c r="G178" s="6">
        <v>2152768</v>
      </c>
      <c r="H178" s="6">
        <f t="shared" si="8"/>
        <v>409026</v>
      </c>
      <c r="I178" s="6">
        <f t="shared" si="9"/>
        <v>2561794</v>
      </c>
      <c r="J178" s="6"/>
      <c r="K178" s="6">
        <f t="shared" si="10"/>
        <v>0</v>
      </c>
      <c r="L178" s="6">
        <f t="shared" si="11"/>
        <v>0</v>
      </c>
    </row>
    <row r="179" spans="1:12" ht="21" x14ac:dyDescent="0.15">
      <c r="A179" s="4">
        <v>109</v>
      </c>
      <c r="B179" s="13">
        <v>1123265086</v>
      </c>
      <c r="C179" s="14" t="s">
        <v>193</v>
      </c>
      <c r="D179" s="14" t="s">
        <v>200</v>
      </c>
      <c r="E179" s="4" t="s">
        <v>13</v>
      </c>
      <c r="F179" s="4">
        <v>1</v>
      </c>
      <c r="G179" s="6">
        <v>68758</v>
      </c>
      <c r="H179" s="6">
        <f t="shared" si="8"/>
        <v>13064</v>
      </c>
      <c r="I179" s="6">
        <f t="shared" si="9"/>
        <v>81822</v>
      </c>
      <c r="J179" s="6"/>
      <c r="K179" s="6">
        <f t="shared" si="10"/>
        <v>0</v>
      </c>
      <c r="L179" s="6">
        <f t="shared" si="11"/>
        <v>0</v>
      </c>
    </row>
    <row r="180" spans="1:12" ht="21" x14ac:dyDescent="0.15">
      <c r="A180" s="4">
        <v>110</v>
      </c>
      <c r="B180" s="13">
        <v>1044582122</v>
      </c>
      <c r="C180" s="14" t="s">
        <v>193</v>
      </c>
      <c r="D180" s="14" t="s">
        <v>201</v>
      </c>
      <c r="E180" s="4" t="s">
        <v>13</v>
      </c>
      <c r="F180" s="4">
        <v>1</v>
      </c>
      <c r="G180" s="6">
        <v>43103</v>
      </c>
      <c r="H180" s="6">
        <f t="shared" si="8"/>
        <v>8190</v>
      </c>
      <c r="I180" s="6">
        <f t="shared" si="9"/>
        <v>51293</v>
      </c>
      <c r="J180" s="6"/>
      <c r="K180" s="6">
        <f t="shared" si="10"/>
        <v>0</v>
      </c>
      <c r="L180" s="6">
        <f t="shared" si="11"/>
        <v>0</v>
      </c>
    </row>
    <row r="181" spans="1:12" ht="21" x14ac:dyDescent="0.15">
      <c r="A181" s="4">
        <v>111</v>
      </c>
      <c r="B181" s="13">
        <v>1043292918</v>
      </c>
      <c r="C181" s="14" t="s">
        <v>193</v>
      </c>
      <c r="D181" s="14" t="s">
        <v>202</v>
      </c>
      <c r="E181" s="4" t="s">
        <v>13</v>
      </c>
      <c r="F181" s="4">
        <v>1</v>
      </c>
      <c r="G181" s="6">
        <v>26783</v>
      </c>
      <c r="H181" s="6">
        <f t="shared" si="8"/>
        <v>5089</v>
      </c>
      <c r="I181" s="6">
        <f t="shared" si="9"/>
        <v>31872</v>
      </c>
      <c r="J181" s="6"/>
      <c r="K181" s="6">
        <f t="shared" si="10"/>
        <v>0</v>
      </c>
      <c r="L181" s="6">
        <f t="shared" si="11"/>
        <v>0</v>
      </c>
    </row>
    <row r="182" spans="1:12" ht="21" x14ac:dyDescent="0.15">
      <c r="A182" s="4">
        <v>112</v>
      </c>
      <c r="B182" s="13">
        <v>1125547101</v>
      </c>
      <c r="C182" s="14" t="s">
        <v>193</v>
      </c>
      <c r="D182" s="14" t="s">
        <v>203</v>
      </c>
      <c r="E182" s="4" t="s">
        <v>13</v>
      </c>
      <c r="F182" s="4">
        <v>1</v>
      </c>
      <c r="G182" s="6">
        <v>15640</v>
      </c>
      <c r="H182" s="6">
        <f t="shared" si="8"/>
        <v>2972</v>
      </c>
      <c r="I182" s="6">
        <f t="shared" si="9"/>
        <v>18612</v>
      </c>
      <c r="J182" s="6"/>
      <c r="K182" s="6">
        <f t="shared" si="10"/>
        <v>0</v>
      </c>
      <c r="L182" s="6">
        <f t="shared" si="11"/>
        <v>0</v>
      </c>
    </row>
    <row r="183" spans="1:12" ht="21" x14ac:dyDescent="0.15">
      <c r="A183" s="4">
        <v>113</v>
      </c>
      <c r="B183" s="13">
        <v>1042099239</v>
      </c>
      <c r="C183" s="14" t="s">
        <v>193</v>
      </c>
      <c r="D183" s="14" t="s">
        <v>204</v>
      </c>
      <c r="E183" s="4" t="s">
        <v>13</v>
      </c>
      <c r="F183" s="4">
        <v>1</v>
      </c>
      <c r="G183" s="6">
        <v>429225</v>
      </c>
      <c r="H183" s="6">
        <f t="shared" si="8"/>
        <v>81553</v>
      </c>
      <c r="I183" s="6">
        <f t="shared" si="9"/>
        <v>510778</v>
      </c>
      <c r="J183" s="6"/>
      <c r="K183" s="6">
        <f t="shared" si="10"/>
        <v>0</v>
      </c>
      <c r="L183" s="6">
        <f t="shared" si="11"/>
        <v>0</v>
      </c>
    </row>
    <row r="184" spans="1:12" ht="21" x14ac:dyDescent="0.15">
      <c r="A184" s="4">
        <v>114</v>
      </c>
      <c r="B184" s="13">
        <v>1121090132</v>
      </c>
      <c r="C184" s="14" t="s">
        <v>193</v>
      </c>
      <c r="D184" s="14" t="s">
        <v>205</v>
      </c>
      <c r="E184" s="4" t="s">
        <v>13</v>
      </c>
      <c r="F184" s="4">
        <v>1</v>
      </c>
      <c r="G184" s="6">
        <v>554886</v>
      </c>
      <c r="H184" s="6">
        <f t="shared" si="8"/>
        <v>105428</v>
      </c>
      <c r="I184" s="6">
        <f t="shared" si="9"/>
        <v>660314</v>
      </c>
      <c r="J184" s="6"/>
      <c r="K184" s="6">
        <f t="shared" si="10"/>
        <v>0</v>
      </c>
      <c r="L184" s="6">
        <f t="shared" si="11"/>
        <v>0</v>
      </c>
    </row>
    <row r="185" spans="1:12" ht="21" x14ac:dyDescent="0.15">
      <c r="A185" s="4">
        <v>115</v>
      </c>
      <c r="B185" s="13">
        <v>1121090105</v>
      </c>
      <c r="C185" s="14" t="s">
        <v>193</v>
      </c>
      <c r="D185" s="14" t="s">
        <v>206</v>
      </c>
      <c r="E185" s="4" t="s">
        <v>13</v>
      </c>
      <c r="F185" s="4">
        <v>1</v>
      </c>
      <c r="G185" s="6">
        <v>378039</v>
      </c>
      <c r="H185" s="6">
        <f t="shared" si="8"/>
        <v>71827</v>
      </c>
      <c r="I185" s="6">
        <f t="shared" si="9"/>
        <v>449866</v>
      </c>
      <c r="J185" s="6"/>
      <c r="K185" s="6">
        <f t="shared" si="10"/>
        <v>0</v>
      </c>
      <c r="L185" s="6">
        <f t="shared" si="11"/>
        <v>0</v>
      </c>
    </row>
    <row r="186" spans="1:12" x14ac:dyDescent="0.15">
      <c r="A186" s="4">
        <v>116</v>
      </c>
      <c r="B186" s="13">
        <v>1123209969</v>
      </c>
      <c r="C186" s="14" t="s">
        <v>207</v>
      </c>
      <c r="D186" s="13" t="s">
        <v>208</v>
      </c>
      <c r="E186" s="4" t="s">
        <v>13</v>
      </c>
      <c r="F186" s="4">
        <v>1</v>
      </c>
      <c r="G186" s="6">
        <v>5740535</v>
      </c>
      <c r="H186" s="6">
        <f t="shared" si="8"/>
        <v>1090702</v>
      </c>
      <c r="I186" s="6">
        <f t="shared" si="9"/>
        <v>6831237</v>
      </c>
      <c r="J186" s="6"/>
      <c r="K186" s="6">
        <f t="shared" si="10"/>
        <v>0</v>
      </c>
      <c r="L186" s="6">
        <f t="shared" si="11"/>
        <v>0</v>
      </c>
    </row>
    <row r="187" spans="1:12" ht="21" x14ac:dyDescent="0.15">
      <c r="A187" s="4">
        <v>117</v>
      </c>
      <c r="B187" s="13">
        <v>1129083122</v>
      </c>
      <c r="C187" s="14" t="s">
        <v>207</v>
      </c>
      <c r="D187" s="13" t="s">
        <v>209</v>
      </c>
      <c r="E187" s="4" t="s">
        <v>13</v>
      </c>
      <c r="F187" s="4">
        <v>1</v>
      </c>
      <c r="G187" s="6">
        <v>5021692</v>
      </c>
      <c r="H187" s="6">
        <f t="shared" si="8"/>
        <v>954121</v>
      </c>
      <c r="I187" s="6">
        <f t="shared" si="9"/>
        <v>5975813</v>
      </c>
      <c r="J187" s="6"/>
      <c r="K187" s="6">
        <f t="shared" si="10"/>
        <v>0</v>
      </c>
      <c r="L187" s="6">
        <f t="shared" si="11"/>
        <v>0</v>
      </c>
    </row>
    <row r="188" spans="1:12" x14ac:dyDescent="0.15">
      <c r="A188" s="4">
        <v>118</v>
      </c>
      <c r="B188" s="13">
        <v>1123229209</v>
      </c>
      <c r="C188" s="14" t="s">
        <v>210</v>
      </c>
      <c r="D188" s="13" t="s">
        <v>211</v>
      </c>
      <c r="E188" s="4" t="s">
        <v>13</v>
      </c>
      <c r="F188" s="4">
        <v>1</v>
      </c>
      <c r="G188" s="6">
        <v>149771</v>
      </c>
      <c r="H188" s="6">
        <f t="shared" si="8"/>
        <v>28456</v>
      </c>
      <c r="I188" s="6">
        <f t="shared" si="9"/>
        <v>178227</v>
      </c>
      <c r="J188" s="6"/>
      <c r="K188" s="6">
        <f t="shared" si="10"/>
        <v>0</v>
      </c>
      <c r="L188" s="6">
        <f t="shared" si="11"/>
        <v>0</v>
      </c>
    </row>
    <row r="189" spans="1:12" x14ac:dyDescent="0.15">
      <c r="A189" s="4">
        <v>119</v>
      </c>
      <c r="B189" s="13">
        <v>1123229204</v>
      </c>
      <c r="C189" s="14" t="s">
        <v>210</v>
      </c>
      <c r="D189" s="13" t="s">
        <v>184</v>
      </c>
      <c r="E189" s="4" t="s">
        <v>13</v>
      </c>
      <c r="F189" s="4">
        <v>1</v>
      </c>
      <c r="G189" s="6">
        <v>86422</v>
      </c>
      <c r="H189" s="6">
        <f t="shared" si="8"/>
        <v>16420</v>
      </c>
      <c r="I189" s="6">
        <f t="shared" si="9"/>
        <v>102842</v>
      </c>
      <c r="J189" s="6"/>
      <c r="K189" s="6">
        <f t="shared" si="10"/>
        <v>0</v>
      </c>
      <c r="L189" s="6">
        <f t="shared" si="11"/>
        <v>0</v>
      </c>
    </row>
    <row r="190" spans="1:12" x14ac:dyDescent="0.15">
      <c r="A190" s="4">
        <v>120</v>
      </c>
      <c r="B190" s="13">
        <v>1123229216</v>
      </c>
      <c r="C190" s="14" t="s">
        <v>210</v>
      </c>
      <c r="D190" s="13" t="s">
        <v>212</v>
      </c>
      <c r="E190" s="4" t="s">
        <v>13</v>
      </c>
      <c r="F190" s="4">
        <v>1</v>
      </c>
      <c r="G190" s="6">
        <v>71163</v>
      </c>
      <c r="H190" s="6">
        <f t="shared" si="8"/>
        <v>13521</v>
      </c>
      <c r="I190" s="6">
        <f t="shared" si="9"/>
        <v>84684</v>
      </c>
      <c r="J190" s="6"/>
      <c r="K190" s="6">
        <f t="shared" si="10"/>
        <v>0</v>
      </c>
      <c r="L190" s="6">
        <f t="shared" si="11"/>
        <v>0</v>
      </c>
    </row>
    <row r="191" spans="1:12" x14ac:dyDescent="0.15">
      <c r="A191" s="4">
        <v>121</v>
      </c>
      <c r="B191" s="13">
        <v>1123237106</v>
      </c>
      <c r="C191" s="14" t="s">
        <v>210</v>
      </c>
      <c r="D191" s="13" t="s">
        <v>213</v>
      </c>
      <c r="E191" s="4" t="s">
        <v>13</v>
      </c>
      <c r="F191" s="4">
        <v>1</v>
      </c>
      <c r="G191" s="6">
        <v>15739</v>
      </c>
      <c r="H191" s="6">
        <f t="shared" si="8"/>
        <v>2990</v>
      </c>
      <c r="I191" s="6">
        <f t="shared" si="9"/>
        <v>18729</v>
      </c>
      <c r="J191" s="6"/>
      <c r="K191" s="6">
        <f t="shared" si="10"/>
        <v>0</v>
      </c>
      <c r="L191" s="6">
        <f t="shared" si="11"/>
        <v>0</v>
      </c>
    </row>
    <row r="192" spans="1:12" x14ac:dyDescent="0.15">
      <c r="A192" s="4">
        <v>122</v>
      </c>
      <c r="B192" s="13">
        <v>1123237104</v>
      </c>
      <c r="C192" s="14" t="s">
        <v>210</v>
      </c>
      <c r="D192" s="13" t="s">
        <v>214</v>
      </c>
      <c r="E192" s="4" t="s">
        <v>13</v>
      </c>
      <c r="F192" s="4">
        <v>1</v>
      </c>
      <c r="G192" s="6">
        <v>8351</v>
      </c>
      <c r="H192" s="6">
        <f t="shared" si="8"/>
        <v>1587</v>
      </c>
      <c r="I192" s="6">
        <f t="shared" si="9"/>
        <v>9938</v>
      </c>
      <c r="J192" s="6"/>
      <c r="K192" s="6">
        <f t="shared" si="10"/>
        <v>0</v>
      </c>
      <c r="L192" s="6">
        <f t="shared" si="11"/>
        <v>0</v>
      </c>
    </row>
    <row r="193" spans="1:12" x14ac:dyDescent="0.15">
      <c r="A193" s="4">
        <v>123</v>
      </c>
      <c r="B193" s="13">
        <v>1123237105</v>
      </c>
      <c r="C193" s="14" t="s">
        <v>210</v>
      </c>
      <c r="D193" s="13" t="s">
        <v>215</v>
      </c>
      <c r="E193" s="4" t="s">
        <v>13</v>
      </c>
      <c r="F193" s="4">
        <v>1</v>
      </c>
      <c r="G193" s="6">
        <v>4818</v>
      </c>
      <c r="H193" s="6">
        <f t="shared" si="8"/>
        <v>915</v>
      </c>
      <c r="I193" s="6">
        <f t="shared" si="9"/>
        <v>5733</v>
      </c>
      <c r="J193" s="6"/>
      <c r="K193" s="6">
        <f t="shared" si="10"/>
        <v>0</v>
      </c>
      <c r="L193" s="6">
        <f t="shared" si="11"/>
        <v>0</v>
      </c>
    </row>
    <row r="194" spans="1:12" ht="21" x14ac:dyDescent="0.15">
      <c r="A194" s="4">
        <v>124</v>
      </c>
      <c r="B194" s="13">
        <v>1123229159</v>
      </c>
      <c r="C194" s="14" t="s">
        <v>216</v>
      </c>
      <c r="D194" s="13" t="s">
        <v>217</v>
      </c>
      <c r="E194" s="4" t="s">
        <v>13</v>
      </c>
      <c r="F194" s="4">
        <v>1</v>
      </c>
      <c r="G194" s="6">
        <v>38325</v>
      </c>
      <c r="H194" s="6">
        <f t="shared" si="8"/>
        <v>7282</v>
      </c>
      <c r="I194" s="6">
        <f t="shared" si="9"/>
        <v>45607</v>
      </c>
      <c r="J194" s="6"/>
      <c r="K194" s="6">
        <f t="shared" si="10"/>
        <v>0</v>
      </c>
      <c r="L194" s="6">
        <f t="shared" si="11"/>
        <v>0</v>
      </c>
    </row>
    <row r="195" spans="1:12" x14ac:dyDescent="0.15">
      <c r="A195" s="4">
        <v>125</v>
      </c>
      <c r="B195" s="13">
        <v>1129099014</v>
      </c>
      <c r="C195" s="15" t="s">
        <v>210</v>
      </c>
      <c r="D195" s="15" t="s">
        <v>218</v>
      </c>
      <c r="E195" s="4" t="s">
        <v>13</v>
      </c>
      <c r="F195" s="4">
        <v>1</v>
      </c>
      <c r="G195" s="6">
        <v>3709636</v>
      </c>
      <c r="H195" s="6">
        <f t="shared" ref="H195:H258" si="12">ROUND(G195*0.19,0)</f>
        <v>704831</v>
      </c>
      <c r="I195" s="6">
        <f t="shared" ref="I195:I258" si="13">+G195+H195</f>
        <v>4414467</v>
      </c>
      <c r="J195" s="6"/>
      <c r="K195" s="6">
        <f t="shared" ref="K195:K258" si="14">ROUND(J195*0.19,0)</f>
        <v>0</v>
      </c>
      <c r="L195" s="6">
        <f t="shared" ref="L195:L258" si="15">+J195+K195</f>
        <v>0</v>
      </c>
    </row>
    <row r="196" spans="1:12" x14ac:dyDescent="0.15">
      <c r="A196" s="4">
        <v>126</v>
      </c>
      <c r="B196" s="13">
        <v>1125547003</v>
      </c>
      <c r="C196" s="15" t="s">
        <v>133</v>
      </c>
      <c r="D196" s="15" t="s">
        <v>219</v>
      </c>
      <c r="E196" s="4" t="s">
        <v>13</v>
      </c>
      <c r="F196" s="4">
        <v>1</v>
      </c>
      <c r="G196" s="6">
        <v>452765</v>
      </c>
      <c r="H196" s="6">
        <f t="shared" si="12"/>
        <v>86025</v>
      </c>
      <c r="I196" s="6">
        <f t="shared" si="13"/>
        <v>538790</v>
      </c>
      <c r="J196" s="6"/>
      <c r="K196" s="6">
        <f t="shared" si="14"/>
        <v>0</v>
      </c>
      <c r="L196" s="6">
        <f t="shared" si="15"/>
        <v>0</v>
      </c>
    </row>
    <row r="197" spans="1:12" x14ac:dyDescent="0.15">
      <c r="A197" s="4">
        <v>127</v>
      </c>
      <c r="B197" s="13">
        <v>1129099005</v>
      </c>
      <c r="C197" s="15" t="s">
        <v>210</v>
      </c>
      <c r="D197" s="15" t="s">
        <v>220</v>
      </c>
      <c r="E197" s="4" t="s">
        <v>13</v>
      </c>
      <c r="F197" s="4">
        <v>1</v>
      </c>
      <c r="G197" s="6">
        <v>3019182</v>
      </c>
      <c r="H197" s="6">
        <f t="shared" si="12"/>
        <v>573645</v>
      </c>
      <c r="I197" s="6">
        <f t="shared" si="13"/>
        <v>3592827</v>
      </c>
      <c r="J197" s="6"/>
      <c r="K197" s="6">
        <f t="shared" si="14"/>
        <v>0</v>
      </c>
      <c r="L197" s="6">
        <f t="shared" si="15"/>
        <v>0</v>
      </c>
    </row>
    <row r="198" spans="1:12" x14ac:dyDescent="0.15">
      <c r="A198" s="4">
        <v>128</v>
      </c>
      <c r="B198" s="13">
        <v>1129099006</v>
      </c>
      <c r="C198" s="15" t="s">
        <v>210</v>
      </c>
      <c r="D198" s="15" t="s">
        <v>221</v>
      </c>
      <c r="E198" s="4" t="s">
        <v>13</v>
      </c>
      <c r="F198" s="4">
        <v>1</v>
      </c>
      <c r="G198" s="6">
        <v>3120365</v>
      </c>
      <c r="H198" s="6">
        <f t="shared" si="12"/>
        <v>592869</v>
      </c>
      <c r="I198" s="6">
        <f t="shared" si="13"/>
        <v>3713234</v>
      </c>
      <c r="J198" s="6"/>
      <c r="K198" s="6">
        <f t="shared" si="14"/>
        <v>0</v>
      </c>
      <c r="L198" s="6">
        <f t="shared" si="15"/>
        <v>0</v>
      </c>
    </row>
    <row r="199" spans="1:12" x14ac:dyDescent="0.15">
      <c r="A199" s="4">
        <v>129</v>
      </c>
      <c r="B199" s="13">
        <v>1042099019</v>
      </c>
      <c r="C199" s="15" t="s">
        <v>210</v>
      </c>
      <c r="D199" s="15" t="s">
        <v>222</v>
      </c>
      <c r="E199" s="4" t="s">
        <v>13</v>
      </c>
      <c r="F199" s="4">
        <v>1</v>
      </c>
      <c r="G199" s="6">
        <v>4497</v>
      </c>
      <c r="H199" s="6">
        <f t="shared" si="12"/>
        <v>854</v>
      </c>
      <c r="I199" s="6">
        <f t="shared" si="13"/>
        <v>5351</v>
      </c>
      <c r="J199" s="6"/>
      <c r="K199" s="6">
        <f t="shared" si="14"/>
        <v>0</v>
      </c>
      <c r="L199" s="6">
        <f t="shared" si="15"/>
        <v>0</v>
      </c>
    </row>
    <row r="200" spans="1:12" ht="21" x14ac:dyDescent="0.15">
      <c r="A200" s="4">
        <v>130</v>
      </c>
      <c r="B200" s="13">
        <v>1121090579</v>
      </c>
      <c r="C200" s="15" t="s">
        <v>223</v>
      </c>
      <c r="D200" s="15" t="s">
        <v>224</v>
      </c>
      <c r="E200" s="4" t="s">
        <v>13</v>
      </c>
      <c r="F200" s="4">
        <v>1</v>
      </c>
      <c r="G200" s="6">
        <v>668484</v>
      </c>
      <c r="H200" s="6">
        <f t="shared" si="12"/>
        <v>127012</v>
      </c>
      <c r="I200" s="6">
        <f t="shared" si="13"/>
        <v>795496</v>
      </c>
      <c r="J200" s="6"/>
      <c r="K200" s="6">
        <f t="shared" si="14"/>
        <v>0</v>
      </c>
      <c r="L200" s="6">
        <f t="shared" si="15"/>
        <v>0</v>
      </c>
    </row>
    <row r="201" spans="1:12" x14ac:dyDescent="0.15">
      <c r="A201" s="4">
        <v>131</v>
      </c>
      <c r="B201" s="13">
        <v>1123284103</v>
      </c>
      <c r="C201" s="15" t="s">
        <v>133</v>
      </c>
      <c r="D201" s="15" t="s">
        <v>225</v>
      </c>
      <c r="E201" s="4" t="s">
        <v>13</v>
      </c>
      <c r="F201" s="4">
        <v>1</v>
      </c>
      <c r="G201" s="6">
        <v>131728</v>
      </c>
      <c r="H201" s="6">
        <f t="shared" si="12"/>
        <v>25028</v>
      </c>
      <c r="I201" s="6">
        <f t="shared" si="13"/>
        <v>156756</v>
      </c>
      <c r="J201" s="6"/>
      <c r="K201" s="6">
        <f t="shared" si="14"/>
        <v>0</v>
      </c>
      <c r="L201" s="6">
        <f t="shared" si="15"/>
        <v>0</v>
      </c>
    </row>
    <row r="202" spans="1:12" x14ac:dyDescent="0.15">
      <c r="A202" s="4">
        <v>132</v>
      </c>
      <c r="B202" s="13">
        <v>1123284104</v>
      </c>
      <c r="C202" s="15" t="s">
        <v>133</v>
      </c>
      <c r="D202" s="15" t="s">
        <v>226</v>
      </c>
      <c r="E202" s="4" t="s">
        <v>13</v>
      </c>
      <c r="F202" s="4">
        <v>1</v>
      </c>
      <c r="G202" s="6">
        <v>154059</v>
      </c>
      <c r="H202" s="6">
        <f t="shared" si="12"/>
        <v>29271</v>
      </c>
      <c r="I202" s="6">
        <f t="shared" si="13"/>
        <v>183330</v>
      </c>
      <c r="J202" s="6"/>
      <c r="K202" s="6">
        <f t="shared" si="14"/>
        <v>0</v>
      </c>
      <c r="L202" s="6">
        <f t="shared" si="15"/>
        <v>0</v>
      </c>
    </row>
    <row r="203" spans="1:12" ht="21" x14ac:dyDescent="0.15">
      <c r="A203" s="4">
        <v>133</v>
      </c>
      <c r="B203" s="13">
        <v>1123231783</v>
      </c>
      <c r="C203" s="15" t="s">
        <v>227</v>
      </c>
      <c r="D203" s="15" t="s">
        <v>228</v>
      </c>
      <c r="E203" s="4" t="s">
        <v>13</v>
      </c>
      <c r="F203" s="4">
        <v>1</v>
      </c>
      <c r="G203" s="6">
        <v>113371</v>
      </c>
      <c r="H203" s="6">
        <f t="shared" si="12"/>
        <v>21540</v>
      </c>
      <c r="I203" s="6">
        <f t="shared" si="13"/>
        <v>134911</v>
      </c>
      <c r="J203" s="6"/>
      <c r="K203" s="6">
        <f t="shared" si="14"/>
        <v>0</v>
      </c>
      <c r="L203" s="6">
        <f t="shared" si="15"/>
        <v>0</v>
      </c>
    </row>
    <row r="204" spans="1:12" x14ac:dyDescent="0.15">
      <c r="A204" s="4">
        <v>134</v>
      </c>
      <c r="B204" s="13">
        <v>1123284008</v>
      </c>
      <c r="C204" s="15" t="s">
        <v>210</v>
      </c>
      <c r="D204" s="15" t="s">
        <v>229</v>
      </c>
      <c r="E204" s="4" t="s">
        <v>13</v>
      </c>
      <c r="F204" s="4">
        <v>1</v>
      </c>
      <c r="G204" s="6">
        <v>936223</v>
      </c>
      <c r="H204" s="6">
        <f t="shared" si="12"/>
        <v>177882</v>
      </c>
      <c r="I204" s="6">
        <f t="shared" si="13"/>
        <v>1114105</v>
      </c>
      <c r="J204" s="6"/>
      <c r="K204" s="6">
        <f t="shared" si="14"/>
        <v>0</v>
      </c>
      <c r="L204" s="6">
        <f t="shared" si="15"/>
        <v>0</v>
      </c>
    </row>
    <row r="205" spans="1:12" ht="21" x14ac:dyDescent="0.15">
      <c r="A205" s="4">
        <v>135</v>
      </c>
      <c r="B205" s="13">
        <v>1012010286</v>
      </c>
      <c r="C205" s="15" t="s">
        <v>223</v>
      </c>
      <c r="D205" s="15" t="s">
        <v>230</v>
      </c>
      <c r="E205" s="4" t="s">
        <v>13</v>
      </c>
      <c r="F205" s="4">
        <v>1</v>
      </c>
      <c r="G205" s="6">
        <v>544456</v>
      </c>
      <c r="H205" s="6">
        <f t="shared" si="12"/>
        <v>103447</v>
      </c>
      <c r="I205" s="6">
        <f t="shared" si="13"/>
        <v>647903</v>
      </c>
      <c r="J205" s="6"/>
      <c r="K205" s="6">
        <f t="shared" si="14"/>
        <v>0</v>
      </c>
      <c r="L205" s="6">
        <f t="shared" si="15"/>
        <v>0</v>
      </c>
    </row>
    <row r="206" spans="1:12" ht="21" x14ac:dyDescent="0.15">
      <c r="A206" s="4">
        <v>136</v>
      </c>
      <c r="B206" s="13">
        <v>1186290945</v>
      </c>
      <c r="C206" s="15" t="s">
        <v>210</v>
      </c>
      <c r="D206" s="15" t="s">
        <v>231</v>
      </c>
      <c r="E206" s="4" t="s">
        <v>13</v>
      </c>
      <c r="F206" s="4">
        <v>1</v>
      </c>
      <c r="G206" s="6">
        <v>5252136</v>
      </c>
      <c r="H206" s="6">
        <f t="shared" si="12"/>
        <v>997906</v>
      </c>
      <c r="I206" s="6">
        <f t="shared" si="13"/>
        <v>6250042</v>
      </c>
      <c r="J206" s="6"/>
      <c r="K206" s="6">
        <f t="shared" si="14"/>
        <v>0</v>
      </c>
      <c r="L206" s="6">
        <f t="shared" si="15"/>
        <v>0</v>
      </c>
    </row>
    <row r="207" spans="1:12" ht="21" x14ac:dyDescent="0.15">
      <c r="A207" s="4">
        <v>137</v>
      </c>
      <c r="B207" s="13">
        <v>1121090865</v>
      </c>
      <c r="C207" s="15" t="s">
        <v>232</v>
      </c>
      <c r="D207" s="15" t="s">
        <v>233</v>
      </c>
      <c r="E207" s="4" t="s">
        <v>13</v>
      </c>
      <c r="F207" s="4">
        <v>1</v>
      </c>
      <c r="G207" s="6">
        <v>173455</v>
      </c>
      <c r="H207" s="6">
        <f t="shared" si="12"/>
        <v>32956</v>
      </c>
      <c r="I207" s="6">
        <f t="shared" si="13"/>
        <v>206411</v>
      </c>
      <c r="J207" s="6"/>
      <c r="K207" s="6">
        <f t="shared" si="14"/>
        <v>0</v>
      </c>
      <c r="L207" s="6">
        <f t="shared" si="15"/>
        <v>0</v>
      </c>
    </row>
    <row r="208" spans="1:12" x14ac:dyDescent="0.15">
      <c r="A208" s="4">
        <v>138</v>
      </c>
      <c r="B208" s="13">
        <v>1015010232</v>
      </c>
      <c r="C208" s="15" t="s">
        <v>210</v>
      </c>
      <c r="D208" s="15" t="s">
        <v>234</v>
      </c>
      <c r="E208" s="4" t="s">
        <v>13</v>
      </c>
      <c r="F208" s="4">
        <v>1</v>
      </c>
      <c r="G208" s="6">
        <v>86510</v>
      </c>
      <c r="H208" s="6">
        <f t="shared" si="12"/>
        <v>16437</v>
      </c>
      <c r="I208" s="6">
        <f t="shared" si="13"/>
        <v>102947</v>
      </c>
      <c r="J208" s="6"/>
      <c r="K208" s="6">
        <f t="shared" si="14"/>
        <v>0</v>
      </c>
      <c r="L208" s="6">
        <f t="shared" si="15"/>
        <v>0</v>
      </c>
    </row>
    <row r="209" spans="1:12" ht="21" x14ac:dyDescent="0.15">
      <c r="A209" s="4">
        <v>139</v>
      </c>
      <c r="B209" s="13">
        <v>1129069001</v>
      </c>
      <c r="C209" s="15" t="s">
        <v>235</v>
      </c>
      <c r="D209" s="15" t="s">
        <v>236</v>
      </c>
      <c r="E209" s="4" t="s">
        <v>13</v>
      </c>
      <c r="F209" s="4">
        <v>1</v>
      </c>
      <c r="G209" s="6">
        <v>307467</v>
      </c>
      <c r="H209" s="6">
        <f t="shared" si="12"/>
        <v>58419</v>
      </c>
      <c r="I209" s="6">
        <f t="shared" si="13"/>
        <v>365886</v>
      </c>
      <c r="J209" s="6"/>
      <c r="K209" s="6">
        <f t="shared" si="14"/>
        <v>0</v>
      </c>
      <c r="L209" s="6">
        <f t="shared" si="15"/>
        <v>0</v>
      </c>
    </row>
    <row r="210" spans="1:12" ht="21" x14ac:dyDescent="0.15">
      <c r="A210" s="4">
        <v>140</v>
      </c>
      <c r="B210" s="13">
        <v>1128599695</v>
      </c>
      <c r="C210" s="15" t="s">
        <v>237</v>
      </c>
      <c r="D210" s="15" t="s">
        <v>238</v>
      </c>
      <c r="E210" s="4" t="s">
        <v>13</v>
      </c>
      <c r="F210" s="4">
        <v>1</v>
      </c>
      <c r="G210" s="6">
        <v>405692</v>
      </c>
      <c r="H210" s="6">
        <f t="shared" si="12"/>
        <v>77081</v>
      </c>
      <c r="I210" s="6">
        <f t="shared" si="13"/>
        <v>482773</v>
      </c>
      <c r="J210" s="6"/>
      <c r="K210" s="6">
        <f t="shared" si="14"/>
        <v>0</v>
      </c>
      <c r="L210" s="6">
        <f t="shared" si="15"/>
        <v>0</v>
      </c>
    </row>
    <row r="211" spans="1:12" x14ac:dyDescent="0.15">
      <c r="A211" s="4">
        <v>141</v>
      </c>
      <c r="B211" s="13">
        <v>1014010735</v>
      </c>
      <c r="C211" s="15" t="s">
        <v>239</v>
      </c>
      <c r="D211" s="15" t="s">
        <v>240</v>
      </c>
      <c r="E211" s="4" t="s">
        <v>13</v>
      </c>
      <c r="F211" s="4">
        <v>1</v>
      </c>
      <c r="G211" s="6">
        <v>593409</v>
      </c>
      <c r="H211" s="6">
        <f t="shared" si="12"/>
        <v>112748</v>
      </c>
      <c r="I211" s="6">
        <f t="shared" si="13"/>
        <v>706157</v>
      </c>
      <c r="J211" s="6"/>
      <c r="K211" s="6">
        <f t="shared" si="14"/>
        <v>0</v>
      </c>
      <c r="L211" s="6">
        <f t="shared" si="15"/>
        <v>0</v>
      </c>
    </row>
    <row r="212" spans="1:12" x14ac:dyDescent="0.15">
      <c r="A212" s="4">
        <v>142</v>
      </c>
      <c r="B212" s="13">
        <v>1123256016</v>
      </c>
      <c r="C212" s="15" t="s">
        <v>241</v>
      </c>
      <c r="D212" s="15" t="s">
        <v>242</v>
      </c>
      <c r="E212" s="4" t="s">
        <v>13</v>
      </c>
      <c r="F212" s="4">
        <v>1</v>
      </c>
      <c r="G212" s="6">
        <v>694343</v>
      </c>
      <c r="H212" s="6">
        <f t="shared" si="12"/>
        <v>131925</v>
      </c>
      <c r="I212" s="6">
        <f t="shared" si="13"/>
        <v>826268</v>
      </c>
      <c r="J212" s="6"/>
      <c r="K212" s="6">
        <f t="shared" si="14"/>
        <v>0</v>
      </c>
      <c r="L212" s="6">
        <f t="shared" si="15"/>
        <v>0</v>
      </c>
    </row>
    <row r="213" spans="1:12" x14ac:dyDescent="0.15">
      <c r="A213" s="4">
        <v>143</v>
      </c>
      <c r="B213" s="13">
        <v>1128099061</v>
      </c>
      <c r="C213" s="15" t="s">
        <v>241</v>
      </c>
      <c r="D213" s="13" t="s">
        <v>243</v>
      </c>
      <c r="E213" s="4" t="s">
        <v>13</v>
      </c>
      <c r="F213" s="4">
        <v>1</v>
      </c>
      <c r="G213" s="6">
        <v>2756661</v>
      </c>
      <c r="H213" s="6">
        <f t="shared" si="12"/>
        <v>523766</v>
      </c>
      <c r="I213" s="6">
        <f t="shared" si="13"/>
        <v>3280427</v>
      </c>
      <c r="J213" s="6"/>
      <c r="K213" s="6">
        <f t="shared" si="14"/>
        <v>0</v>
      </c>
      <c r="L213" s="6">
        <f t="shared" si="15"/>
        <v>0</v>
      </c>
    </row>
    <row r="214" spans="1:12" x14ac:dyDescent="0.15">
      <c r="A214" s="4">
        <v>144</v>
      </c>
      <c r="B214" s="13">
        <v>1128099060</v>
      </c>
      <c r="C214" s="15" t="s">
        <v>241</v>
      </c>
      <c r="D214" s="13" t="s">
        <v>244</v>
      </c>
      <c r="E214" s="4" t="s">
        <v>13</v>
      </c>
      <c r="F214" s="4">
        <v>1</v>
      </c>
      <c r="G214" s="6">
        <v>601545</v>
      </c>
      <c r="H214" s="6">
        <f t="shared" si="12"/>
        <v>114294</v>
      </c>
      <c r="I214" s="6">
        <f t="shared" si="13"/>
        <v>715839</v>
      </c>
      <c r="J214" s="6"/>
      <c r="K214" s="6">
        <f t="shared" si="14"/>
        <v>0</v>
      </c>
      <c r="L214" s="6">
        <f t="shared" si="15"/>
        <v>0</v>
      </c>
    </row>
    <row r="215" spans="1:12" x14ac:dyDescent="0.15">
      <c r="A215" s="4">
        <v>145</v>
      </c>
      <c r="B215" s="13">
        <v>1128099059</v>
      </c>
      <c r="C215" s="15" t="s">
        <v>241</v>
      </c>
      <c r="D215" s="13" t="s">
        <v>245</v>
      </c>
      <c r="E215" s="4" t="s">
        <v>13</v>
      </c>
      <c r="F215" s="4">
        <v>1</v>
      </c>
      <c r="G215" s="6">
        <v>2071988</v>
      </c>
      <c r="H215" s="6">
        <f t="shared" si="12"/>
        <v>393678</v>
      </c>
      <c r="I215" s="6">
        <f t="shared" si="13"/>
        <v>2465666</v>
      </c>
      <c r="J215" s="6"/>
      <c r="K215" s="6">
        <f t="shared" si="14"/>
        <v>0</v>
      </c>
      <c r="L215" s="6">
        <f t="shared" si="15"/>
        <v>0</v>
      </c>
    </row>
    <row r="216" spans="1:12" ht="21" x14ac:dyDescent="0.15">
      <c r="A216" s="4">
        <v>146</v>
      </c>
      <c r="B216" s="13">
        <v>1128599024</v>
      </c>
      <c r="C216" s="15" t="s">
        <v>99</v>
      </c>
      <c r="D216" s="13" t="s">
        <v>246</v>
      </c>
      <c r="E216" s="4" t="s">
        <v>13</v>
      </c>
      <c r="F216" s="4">
        <v>1</v>
      </c>
      <c r="G216" s="6">
        <v>1094353</v>
      </c>
      <c r="H216" s="6">
        <f t="shared" si="12"/>
        <v>207927</v>
      </c>
      <c r="I216" s="6">
        <f t="shared" si="13"/>
        <v>1302280</v>
      </c>
      <c r="J216" s="6"/>
      <c r="K216" s="6">
        <f t="shared" si="14"/>
        <v>0</v>
      </c>
      <c r="L216" s="6">
        <f t="shared" si="15"/>
        <v>0</v>
      </c>
    </row>
    <row r="217" spans="1:12" ht="21" x14ac:dyDescent="0.15">
      <c r="A217" s="4">
        <v>147</v>
      </c>
      <c r="B217" s="13">
        <v>1128599373</v>
      </c>
      <c r="C217" s="15" t="s">
        <v>99</v>
      </c>
      <c r="D217" s="13" t="s">
        <v>247</v>
      </c>
      <c r="E217" s="4" t="s">
        <v>13</v>
      </c>
      <c r="F217" s="4">
        <v>1</v>
      </c>
      <c r="G217" s="6">
        <v>1113099</v>
      </c>
      <c r="H217" s="6">
        <f t="shared" si="12"/>
        <v>211489</v>
      </c>
      <c r="I217" s="6">
        <f t="shared" si="13"/>
        <v>1324588</v>
      </c>
      <c r="J217" s="6"/>
      <c r="K217" s="6">
        <f t="shared" si="14"/>
        <v>0</v>
      </c>
      <c r="L217" s="6">
        <f t="shared" si="15"/>
        <v>0</v>
      </c>
    </row>
    <row r="218" spans="1:12" x14ac:dyDescent="0.15">
      <c r="A218" s="4">
        <v>148</v>
      </c>
      <c r="B218" s="13">
        <v>1123265032</v>
      </c>
      <c r="C218" s="15" t="s">
        <v>99</v>
      </c>
      <c r="D218" s="13" t="s">
        <v>248</v>
      </c>
      <c r="E218" s="4" t="s">
        <v>13</v>
      </c>
      <c r="F218" s="4">
        <v>1</v>
      </c>
      <c r="G218" s="6">
        <v>167096</v>
      </c>
      <c r="H218" s="6">
        <f t="shared" si="12"/>
        <v>31748</v>
      </c>
      <c r="I218" s="6">
        <f t="shared" si="13"/>
        <v>198844</v>
      </c>
      <c r="J218" s="6"/>
      <c r="K218" s="6">
        <f t="shared" si="14"/>
        <v>0</v>
      </c>
      <c r="L218" s="6">
        <f t="shared" si="15"/>
        <v>0</v>
      </c>
    </row>
    <row r="219" spans="1:12" x14ac:dyDescent="0.15">
      <c r="A219" s="4">
        <v>149</v>
      </c>
      <c r="B219" s="13">
        <v>1128099060</v>
      </c>
      <c r="C219" s="15" t="s">
        <v>99</v>
      </c>
      <c r="D219" s="13" t="s">
        <v>249</v>
      </c>
      <c r="E219" s="4" t="s">
        <v>13</v>
      </c>
      <c r="F219" s="4">
        <v>1</v>
      </c>
      <c r="G219" s="6">
        <v>917145</v>
      </c>
      <c r="H219" s="6">
        <f t="shared" si="12"/>
        <v>174258</v>
      </c>
      <c r="I219" s="6">
        <f t="shared" si="13"/>
        <v>1091403</v>
      </c>
      <c r="J219" s="6"/>
      <c r="K219" s="6">
        <f t="shared" si="14"/>
        <v>0</v>
      </c>
      <c r="L219" s="6">
        <f t="shared" si="15"/>
        <v>0</v>
      </c>
    </row>
    <row r="220" spans="1:12" x14ac:dyDescent="0.15">
      <c r="A220" s="4">
        <v>150</v>
      </c>
      <c r="B220" s="13">
        <v>1128099061</v>
      </c>
      <c r="C220" s="15" t="s">
        <v>99</v>
      </c>
      <c r="D220" s="13" t="s">
        <v>243</v>
      </c>
      <c r="E220" s="4" t="s">
        <v>13</v>
      </c>
      <c r="F220" s="4">
        <v>1</v>
      </c>
      <c r="G220" s="6">
        <v>1947861</v>
      </c>
      <c r="H220" s="6">
        <f t="shared" si="12"/>
        <v>370094</v>
      </c>
      <c r="I220" s="6">
        <f t="shared" si="13"/>
        <v>2317955</v>
      </c>
      <c r="J220" s="6"/>
      <c r="K220" s="6">
        <f t="shared" si="14"/>
        <v>0</v>
      </c>
      <c r="L220" s="6">
        <f t="shared" si="15"/>
        <v>0</v>
      </c>
    </row>
    <row r="221" spans="1:12" x14ac:dyDescent="0.15">
      <c r="A221" s="4">
        <v>151</v>
      </c>
      <c r="B221" s="13">
        <v>1128099062</v>
      </c>
      <c r="C221" s="15" t="s">
        <v>99</v>
      </c>
      <c r="D221" s="13" t="s">
        <v>250</v>
      </c>
      <c r="E221" s="4" t="s">
        <v>13</v>
      </c>
      <c r="F221" s="4">
        <v>1</v>
      </c>
      <c r="G221" s="6">
        <v>544255</v>
      </c>
      <c r="H221" s="6">
        <f t="shared" si="12"/>
        <v>103408</v>
      </c>
      <c r="I221" s="6">
        <f t="shared" si="13"/>
        <v>647663</v>
      </c>
      <c r="J221" s="6"/>
      <c r="K221" s="6">
        <f t="shared" si="14"/>
        <v>0</v>
      </c>
      <c r="L221" s="6">
        <f t="shared" si="15"/>
        <v>0</v>
      </c>
    </row>
    <row r="222" spans="1:12" x14ac:dyDescent="0.15">
      <c r="A222" s="4">
        <v>152</v>
      </c>
      <c r="B222" s="13">
        <v>1128099063</v>
      </c>
      <c r="C222" s="15" t="s">
        <v>99</v>
      </c>
      <c r="D222" s="13" t="s">
        <v>251</v>
      </c>
      <c r="E222" s="4" t="s">
        <v>13</v>
      </c>
      <c r="F222" s="4">
        <v>1</v>
      </c>
      <c r="G222" s="6">
        <v>782964</v>
      </c>
      <c r="H222" s="6">
        <f t="shared" si="12"/>
        <v>148763</v>
      </c>
      <c r="I222" s="6">
        <f t="shared" si="13"/>
        <v>931727</v>
      </c>
      <c r="J222" s="6"/>
      <c r="K222" s="6">
        <f t="shared" si="14"/>
        <v>0</v>
      </c>
      <c r="L222" s="6">
        <f t="shared" si="15"/>
        <v>0</v>
      </c>
    </row>
    <row r="223" spans="1:12" ht="21" x14ac:dyDescent="0.15">
      <c r="A223" s="4">
        <v>153</v>
      </c>
      <c r="B223" s="13">
        <v>1121090315</v>
      </c>
      <c r="C223" s="15" t="s">
        <v>99</v>
      </c>
      <c r="D223" s="13" t="s">
        <v>252</v>
      </c>
      <c r="E223" s="4" t="s">
        <v>13</v>
      </c>
      <c r="F223" s="4">
        <v>1</v>
      </c>
      <c r="G223" s="6">
        <v>477416</v>
      </c>
      <c r="H223" s="6">
        <f t="shared" si="12"/>
        <v>90709</v>
      </c>
      <c r="I223" s="6">
        <f t="shared" si="13"/>
        <v>568125</v>
      </c>
      <c r="J223" s="6"/>
      <c r="K223" s="6">
        <f t="shared" si="14"/>
        <v>0</v>
      </c>
      <c r="L223" s="6">
        <f t="shared" si="15"/>
        <v>0</v>
      </c>
    </row>
    <row r="224" spans="1:12" x14ac:dyDescent="0.15">
      <c r="A224" s="4">
        <v>154</v>
      </c>
      <c r="B224" s="13">
        <v>1128099061</v>
      </c>
      <c r="C224" s="15" t="s">
        <v>109</v>
      </c>
      <c r="D224" s="13" t="s">
        <v>253</v>
      </c>
      <c r="E224" s="4" t="s">
        <v>13</v>
      </c>
      <c r="F224" s="4">
        <v>1</v>
      </c>
      <c r="G224" s="6">
        <v>1947861</v>
      </c>
      <c r="H224" s="6">
        <f t="shared" si="12"/>
        <v>370094</v>
      </c>
      <c r="I224" s="6">
        <f t="shared" si="13"/>
        <v>2317955</v>
      </c>
      <c r="J224" s="6"/>
      <c r="K224" s="6">
        <f t="shared" si="14"/>
        <v>0</v>
      </c>
      <c r="L224" s="6">
        <f t="shared" si="15"/>
        <v>0</v>
      </c>
    </row>
    <row r="225" spans="1:12" x14ac:dyDescent="0.15">
      <c r="A225" s="4">
        <v>155</v>
      </c>
      <c r="B225" s="13">
        <v>1128099058</v>
      </c>
      <c r="C225" s="15" t="s">
        <v>109</v>
      </c>
      <c r="D225" s="13" t="s">
        <v>244</v>
      </c>
      <c r="E225" s="4" t="s">
        <v>13</v>
      </c>
      <c r="F225" s="4">
        <v>1</v>
      </c>
      <c r="G225" s="6">
        <v>601545</v>
      </c>
      <c r="H225" s="6">
        <f t="shared" si="12"/>
        <v>114294</v>
      </c>
      <c r="I225" s="6">
        <f t="shared" si="13"/>
        <v>715839</v>
      </c>
      <c r="J225" s="6"/>
      <c r="K225" s="6">
        <f t="shared" si="14"/>
        <v>0</v>
      </c>
      <c r="L225" s="6">
        <f t="shared" si="15"/>
        <v>0</v>
      </c>
    </row>
    <row r="226" spans="1:12" x14ac:dyDescent="0.15">
      <c r="A226" s="4">
        <v>156</v>
      </c>
      <c r="B226" s="13">
        <v>1128099059</v>
      </c>
      <c r="C226" s="15" t="s">
        <v>109</v>
      </c>
      <c r="D226" s="13" t="s">
        <v>245</v>
      </c>
      <c r="E226" s="4" t="s">
        <v>13</v>
      </c>
      <c r="F226" s="4">
        <v>1</v>
      </c>
      <c r="G226" s="6">
        <v>2071988</v>
      </c>
      <c r="H226" s="6">
        <f t="shared" si="12"/>
        <v>393678</v>
      </c>
      <c r="I226" s="6">
        <f t="shared" si="13"/>
        <v>2465666</v>
      </c>
      <c r="J226" s="6"/>
      <c r="K226" s="6">
        <f t="shared" si="14"/>
        <v>0</v>
      </c>
      <c r="L226" s="6">
        <f t="shared" si="15"/>
        <v>0</v>
      </c>
    </row>
    <row r="227" spans="1:12" ht="21" x14ac:dyDescent="0.15">
      <c r="A227" s="4">
        <v>157</v>
      </c>
      <c r="B227" s="13">
        <v>1128099131</v>
      </c>
      <c r="C227" s="15" t="s">
        <v>109</v>
      </c>
      <c r="D227" s="13" t="s">
        <v>254</v>
      </c>
      <c r="E227" s="4" t="s">
        <v>13</v>
      </c>
      <c r="F227" s="4">
        <v>1</v>
      </c>
      <c r="G227" s="6">
        <v>2560147</v>
      </c>
      <c r="H227" s="6">
        <f t="shared" si="12"/>
        <v>486428</v>
      </c>
      <c r="I227" s="6">
        <f t="shared" si="13"/>
        <v>3046575</v>
      </c>
      <c r="J227" s="6"/>
      <c r="K227" s="6">
        <f t="shared" si="14"/>
        <v>0</v>
      </c>
      <c r="L227" s="6">
        <f t="shared" si="15"/>
        <v>0</v>
      </c>
    </row>
    <row r="228" spans="1:12" x14ac:dyDescent="0.15">
      <c r="A228" s="4">
        <v>158</v>
      </c>
      <c r="B228" s="13">
        <v>1128599719</v>
      </c>
      <c r="C228" s="15" t="s">
        <v>109</v>
      </c>
      <c r="D228" s="13" t="s">
        <v>255</v>
      </c>
      <c r="E228" s="4" t="s">
        <v>13</v>
      </c>
      <c r="F228" s="4">
        <v>1</v>
      </c>
      <c r="G228" s="6">
        <v>98860</v>
      </c>
      <c r="H228" s="6">
        <f t="shared" si="12"/>
        <v>18783</v>
      </c>
      <c r="I228" s="6">
        <f t="shared" si="13"/>
        <v>117643</v>
      </c>
      <c r="J228" s="6"/>
      <c r="K228" s="6">
        <f t="shared" si="14"/>
        <v>0</v>
      </c>
      <c r="L228" s="6">
        <f t="shared" si="15"/>
        <v>0</v>
      </c>
    </row>
    <row r="229" spans="1:12" x14ac:dyDescent="0.15">
      <c r="A229" s="4">
        <v>159</v>
      </c>
      <c r="B229" s="13">
        <v>1043257008</v>
      </c>
      <c r="C229" s="15" t="s">
        <v>256</v>
      </c>
      <c r="D229" s="13" t="s">
        <v>257</v>
      </c>
      <c r="E229" s="4" t="s">
        <v>13</v>
      </c>
      <c r="F229" s="4">
        <v>1</v>
      </c>
      <c r="G229" s="6">
        <v>378949</v>
      </c>
      <c r="H229" s="6">
        <f t="shared" si="12"/>
        <v>72000</v>
      </c>
      <c r="I229" s="6">
        <f t="shared" si="13"/>
        <v>450949</v>
      </c>
      <c r="J229" s="6"/>
      <c r="K229" s="6">
        <f t="shared" si="14"/>
        <v>0</v>
      </c>
      <c r="L229" s="6">
        <f t="shared" si="15"/>
        <v>0</v>
      </c>
    </row>
    <row r="230" spans="1:12" ht="21" x14ac:dyDescent="0.15">
      <c r="A230" s="4">
        <v>160</v>
      </c>
      <c r="B230" s="13">
        <v>1128599246</v>
      </c>
      <c r="C230" s="15" t="s">
        <v>239</v>
      </c>
      <c r="D230" s="13" t="s">
        <v>258</v>
      </c>
      <c r="E230" s="4" t="s">
        <v>13</v>
      </c>
      <c r="F230" s="4">
        <v>1</v>
      </c>
      <c r="G230" s="6">
        <v>123154</v>
      </c>
      <c r="H230" s="6">
        <f t="shared" si="12"/>
        <v>23399</v>
      </c>
      <c r="I230" s="6">
        <f t="shared" si="13"/>
        <v>146553</v>
      </c>
      <c r="J230" s="6"/>
      <c r="K230" s="6">
        <f t="shared" si="14"/>
        <v>0</v>
      </c>
      <c r="L230" s="6">
        <f t="shared" si="15"/>
        <v>0</v>
      </c>
    </row>
    <row r="231" spans="1:12" ht="21" x14ac:dyDescent="0.15">
      <c r="A231" s="4">
        <v>161</v>
      </c>
      <c r="B231" s="13">
        <v>1128599246</v>
      </c>
      <c r="C231" s="15" t="s">
        <v>239</v>
      </c>
      <c r="D231" s="13" t="s">
        <v>259</v>
      </c>
      <c r="E231" s="4" t="s">
        <v>13</v>
      </c>
      <c r="F231" s="4">
        <v>1</v>
      </c>
      <c r="G231" s="6">
        <v>168250</v>
      </c>
      <c r="H231" s="6">
        <f t="shared" si="12"/>
        <v>31968</v>
      </c>
      <c r="I231" s="6">
        <f t="shared" si="13"/>
        <v>200218</v>
      </c>
      <c r="J231" s="6"/>
      <c r="K231" s="6">
        <f t="shared" si="14"/>
        <v>0</v>
      </c>
      <c r="L231" s="6">
        <f t="shared" si="15"/>
        <v>0</v>
      </c>
    </row>
    <row r="232" spans="1:12" x14ac:dyDescent="0.15">
      <c r="A232" s="4">
        <v>162</v>
      </c>
      <c r="B232" s="13">
        <v>1121090225</v>
      </c>
      <c r="C232" s="15" t="s">
        <v>239</v>
      </c>
      <c r="D232" s="13" t="s">
        <v>260</v>
      </c>
      <c r="E232" s="4" t="s">
        <v>13</v>
      </c>
      <c r="F232" s="4">
        <v>1</v>
      </c>
      <c r="G232" s="6">
        <v>40473</v>
      </c>
      <c r="H232" s="6">
        <f t="shared" si="12"/>
        <v>7690</v>
      </c>
      <c r="I232" s="6">
        <f t="shared" si="13"/>
        <v>48163</v>
      </c>
      <c r="J232" s="6"/>
      <c r="K232" s="6">
        <f t="shared" si="14"/>
        <v>0</v>
      </c>
      <c r="L232" s="6">
        <f t="shared" si="15"/>
        <v>0</v>
      </c>
    </row>
    <row r="233" spans="1:12" x14ac:dyDescent="0.15">
      <c r="A233" s="4">
        <v>163</v>
      </c>
      <c r="B233" s="13">
        <v>1121090225</v>
      </c>
      <c r="C233" s="15" t="s">
        <v>239</v>
      </c>
      <c r="D233" s="13" t="s">
        <v>261</v>
      </c>
      <c r="E233" s="4" t="s">
        <v>13</v>
      </c>
      <c r="F233" s="4">
        <v>1</v>
      </c>
      <c r="G233" s="6">
        <v>40473</v>
      </c>
      <c r="H233" s="6">
        <f t="shared" si="12"/>
        <v>7690</v>
      </c>
      <c r="I233" s="6">
        <f t="shared" si="13"/>
        <v>48163</v>
      </c>
      <c r="J233" s="6"/>
      <c r="K233" s="6">
        <f t="shared" si="14"/>
        <v>0</v>
      </c>
      <c r="L233" s="6">
        <f t="shared" si="15"/>
        <v>0</v>
      </c>
    </row>
    <row r="234" spans="1:12" ht="21" x14ac:dyDescent="0.15">
      <c r="A234" s="4">
        <v>164</v>
      </c>
      <c r="B234" s="13">
        <v>1041518339</v>
      </c>
      <c r="C234" s="15" t="s">
        <v>239</v>
      </c>
      <c r="D234" s="13" t="s">
        <v>262</v>
      </c>
      <c r="E234" s="4" t="s">
        <v>13</v>
      </c>
      <c r="F234" s="4">
        <v>1</v>
      </c>
      <c r="G234" s="6">
        <v>74506</v>
      </c>
      <c r="H234" s="6">
        <f t="shared" si="12"/>
        <v>14156</v>
      </c>
      <c r="I234" s="6">
        <f t="shared" si="13"/>
        <v>88662</v>
      </c>
      <c r="J234" s="6"/>
      <c r="K234" s="6">
        <f t="shared" si="14"/>
        <v>0</v>
      </c>
      <c r="L234" s="6">
        <f t="shared" si="15"/>
        <v>0</v>
      </c>
    </row>
    <row r="235" spans="1:12" x14ac:dyDescent="0.15">
      <c r="A235" s="4">
        <v>165</v>
      </c>
      <c r="B235" s="13">
        <v>1121010162</v>
      </c>
      <c r="C235" s="15" t="s">
        <v>239</v>
      </c>
      <c r="D235" s="13" t="s">
        <v>263</v>
      </c>
      <c r="E235" s="4" t="s">
        <v>13</v>
      </c>
      <c r="F235" s="4">
        <v>1</v>
      </c>
      <c r="G235" s="6">
        <v>91126</v>
      </c>
      <c r="H235" s="6">
        <f t="shared" si="12"/>
        <v>17314</v>
      </c>
      <c r="I235" s="6">
        <f t="shared" si="13"/>
        <v>108440</v>
      </c>
      <c r="J235" s="6"/>
      <c r="K235" s="6">
        <f t="shared" si="14"/>
        <v>0</v>
      </c>
      <c r="L235" s="6">
        <f t="shared" si="15"/>
        <v>0</v>
      </c>
    </row>
    <row r="236" spans="1:12" x14ac:dyDescent="0.15">
      <c r="A236" s="4">
        <v>166</v>
      </c>
      <c r="B236" s="13">
        <v>1121010162</v>
      </c>
      <c r="C236" s="15" t="s">
        <v>239</v>
      </c>
      <c r="D236" s="13" t="s">
        <v>264</v>
      </c>
      <c r="E236" s="4" t="s">
        <v>13</v>
      </c>
      <c r="F236" s="4">
        <v>1</v>
      </c>
      <c r="G236" s="6">
        <v>91126</v>
      </c>
      <c r="H236" s="6">
        <f t="shared" si="12"/>
        <v>17314</v>
      </c>
      <c r="I236" s="6">
        <f t="shared" si="13"/>
        <v>108440</v>
      </c>
      <c r="J236" s="6"/>
      <c r="K236" s="6">
        <f t="shared" si="14"/>
        <v>0</v>
      </c>
      <c r="L236" s="6">
        <f t="shared" si="15"/>
        <v>0</v>
      </c>
    </row>
    <row r="237" spans="1:12" ht="21" x14ac:dyDescent="0.15">
      <c r="A237" s="4">
        <v>167</v>
      </c>
      <c r="B237" s="13">
        <v>1121090801</v>
      </c>
      <c r="C237" s="15" t="s">
        <v>239</v>
      </c>
      <c r="D237" s="13" t="s">
        <v>265</v>
      </c>
      <c r="E237" s="4" t="s">
        <v>13</v>
      </c>
      <c r="F237" s="4">
        <v>1</v>
      </c>
      <c r="G237" s="6">
        <v>267055</v>
      </c>
      <c r="H237" s="6">
        <f t="shared" si="12"/>
        <v>50740</v>
      </c>
      <c r="I237" s="6">
        <f t="shared" si="13"/>
        <v>317795</v>
      </c>
      <c r="J237" s="6"/>
      <c r="K237" s="6">
        <f t="shared" si="14"/>
        <v>0</v>
      </c>
      <c r="L237" s="6">
        <f t="shared" si="15"/>
        <v>0</v>
      </c>
    </row>
    <row r="238" spans="1:12" x14ac:dyDescent="0.15">
      <c r="A238" s="4">
        <v>168</v>
      </c>
      <c r="B238" s="13">
        <v>1128044049</v>
      </c>
      <c r="C238" s="15" t="s">
        <v>266</v>
      </c>
      <c r="D238" s="13" t="s">
        <v>267</v>
      </c>
      <c r="E238" s="4" t="s">
        <v>13</v>
      </c>
      <c r="F238" s="4">
        <v>1</v>
      </c>
      <c r="G238" s="6">
        <v>81869</v>
      </c>
      <c r="H238" s="6">
        <f t="shared" si="12"/>
        <v>15555</v>
      </c>
      <c r="I238" s="6">
        <f t="shared" si="13"/>
        <v>97424</v>
      </c>
      <c r="J238" s="6"/>
      <c r="K238" s="6">
        <f t="shared" si="14"/>
        <v>0</v>
      </c>
      <c r="L238" s="6">
        <f t="shared" si="15"/>
        <v>0</v>
      </c>
    </row>
    <row r="239" spans="1:12" x14ac:dyDescent="0.15">
      <c r="A239" s="4">
        <v>169</v>
      </c>
      <c r="B239" s="13">
        <v>1121090142</v>
      </c>
      <c r="C239" s="15" t="s">
        <v>268</v>
      </c>
      <c r="D239" s="13" t="s">
        <v>269</v>
      </c>
      <c r="E239" s="4" t="s">
        <v>13</v>
      </c>
      <c r="F239" s="4">
        <v>1</v>
      </c>
      <c r="G239" s="6">
        <v>526251</v>
      </c>
      <c r="H239" s="6">
        <f t="shared" si="12"/>
        <v>99988</v>
      </c>
      <c r="I239" s="6">
        <f t="shared" si="13"/>
        <v>626239</v>
      </c>
      <c r="J239" s="6"/>
      <c r="K239" s="6">
        <f t="shared" si="14"/>
        <v>0</v>
      </c>
      <c r="L239" s="6">
        <f t="shared" si="15"/>
        <v>0</v>
      </c>
    </row>
    <row r="240" spans="1:12" x14ac:dyDescent="0.15">
      <c r="A240" s="4">
        <v>170</v>
      </c>
      <c r="B240" s="13">
        <v>1126020023</v>
      </c>
      <c r="C240" s="15" t="s">
        <v>270</v>
      </c>
      <c r="D240" s="13" t="s">
        <v>271</v>
      </c>
      <c r="E240" s="4" t="s">
        <v>13</v>
      </c>
      <c r="F240" s="4">
        <v>1</v>
      </c>
      <c r="G240" s="6">
        <v>340160</v>
      </c>
      <c r="H240" s="6">
        <f t="shared" si="12"/>
        <v>64630</v>
      </c>
      <c r="I240" s="6">
        <f t="shared" si="13"/>
        <v>404790</v>
      </c>
      <c r="J240" s="6"/>
      <c r="K240" s="6">
        <f t="shared" si="14"/>
        <v>0</v>
      </c>
      <c r="L240" s="6">
        <f t="shared" si="15"/>
        <v>0</v>
      </c>
    </row>
    <row r="241" spans="1:12" x14ac:dyDescent="0.15">
      <c r="A241" s="4">
        <v>171</v>
      </c>
      <c r="B241" s="13">
        <v>1128099013</v>
      </c>
      <c r="C241" s="15" t="s">
        <v>239</v>
      </c>
      <c r="D241" s="13" t="s">
        <v>272</v>
      </c>
      <c r="E241" s="4" t="s">
        <v>13</v>
      </c>
      <c r="F241" s="4">
        <v>1</v>
      </c>
      <c r="G241" s="6">
        <v>468722</v>
      </c>
      <c r="H241" s="6">
        <f t="shared" si="12"/>
        <v>89057</v>
      </c>
      <c r="I241" s="6">
        <f t="shared" si="13"/>
        <v>557779</v>
      </c>
      <c r="J241" s="6"/>
      <c r="K241" s="6">
        <f t="shared" si="14"/>
        <v>0</v>
      </c>
      <c r="L241" s="6">
        <f t="shared" si="15"/>
        <v>0</v>
      </c>
    </row>
    <row r="242" spans="1:12" ht="21" x14ac:dyDescent="0.15">
      <c r="A242" s="4">
        <v>172</v>
      </c>
      <c r="B242" s="13">
        <v>1121090001</v>
      </c>
      <c r="C242" s="15" t="s">
        <v>239</v>
      </c>
      <c r="D242" s="13" t="s">
        <v>273</v>
      </c>
      <c r="E242" s="4" t="s">
        <v>13</v>
      </c>
      <c r="F242" s="4">
        <v>1</v>
      </c>
      <c r="G242" s="6">
        <v>159290</v>
      </c>
      <c r="H242" s="6">
        <f t="shared" si="12"/>
        <v>30265</v>
      </c>
      <c r="I242" s="6">
        <f t="shared" si="13"/>
        <v>189555</v>
      </c>
      <c r="J242" s="6"/>
      <c r="K242" s="6">
        <f t="shared" si="14"/>
        <v>0</v>
      </c>
      <c r="L242" s="6">
        <f t="shared" si="15"/>
        <v>0</v>
      </c>
    </row>
    <row r="243" spans="1:12" ht="31.5" x14ac:dyDescent="0.15">
      <c r="A243" s="4">
        <v>173</v>
      </c>
      <c r="B243" s="13">
        <v>1043257113</v>
      </c>
      <c r="C243" s="14" t="s">
        <v>274</v>
      </c>
      <c r="D243" s="13" t="s">
        <v>275</v>
      </c>
      <c r="E243" s="4" t="s">
        <v>13</v>
      </c>
      <c r="F243" s="4">
        <v>1</v>
      </c>
      <c r="G243" s="6">
        <v>2212081</v>
      </c>
      <c r="H243" s="6">
        <f t="shared" si="12"/>
        <v>420295</v>
      </c>
      <c r="I243" s="6">
        <f t="shared" si="13"/>
        <v>2632376</v>
      </c>
      <c r="J243" s="6"/>
      <c r="K243" s="6">
        <f t="shared" si="14"/>
        <v>0</v>
      </c>
      <c r="L243" s="6">
        <f t="shared" si="15"/>
        <v>0</v>
      </c>
    </row>
    <row r="244" spans="1:12" ht="21" x14ac:dyDescent="0.15">
      <c r="A244" s="4">
        <v>174</v>
      </c>
      <c r="B244" s="13">
        <v>1129099011</v>
      </c>
      <c r="C244" s="14" t="s">
        <v>274</v>
      </c>
      <c r="D244" s="13" t="s">
        <v>276</v>
      </c>
      <c r="E244" s="4" t="s">
        <v>13</v>
      </c>
      <c r="F244" s="4">
        <v>1</v>
      </c>
      <c r="G244" s="6">
        <v>4187626</v>
      </c>
      <c r="H244" s="6">
        <f t="shared" si="12"/>
        <v>795649</v>
      </c>
      <c r="I244" s="6">
        <f t="shared" si="13"/>
        <v>4983275</v>
      </c>
      <c r="J244" s="6"/>
      <c r="K244" s="6">
        <f t="shared" si="14"/>
        <v>0</v>
      </c>
      <c r="L244" s="6">
        <f t="shared" si="15"/>
        <v>0</v>
      </c>
    </row>
    <row r="245" spans="1:12" ht="21" x14ac:dyDescent="0.15">
      <c r="A245" s="4">
        <v>175</v>
      </c>
      <c r="B245" s="13">
        <v>1043257122</v>
      </c>
      <c r="C245" s="15" t="s">
        <v>277</v>
      </c>
      <c r="D245" s="13" t="s">
        <v>278</v>
      </c>
      <c r="E245" s="4" t="s">
        <v>13</v>
      </c>
      <c r="F245" s="4">
        <v>1</v>
      </c>
      <c r="G245" s="6">
        <v>226773</v>
      </c>
      <c r="H245" s="6">
        <f t="shared" si="12"/>
        <v>43087</v>
      </c>
      <c r="I245" s="6">
        <f t="shared" si="13"/>
        <v>269860</v>
      </c>
      <c r="J245" s="6"/>
      <c r="K245" s="6">
        <f t="shared" si="14"/>
        <v>0</v>
      </c>
      <c r="L245" s="6">
        <f t="shared" si="15"/>
        <v>0</v>
      </c>
    </row>
    <row r="246" spans="1:12" ht="21" x14ac:dyDescent="0.15">
      <c r="A246" s="4">
        <v>176</v>
      </c>
      <c r="B246" s="13">
        <v>1043257122</v>
      </c>
      <c r="C246" s="15" t="s">
        <v>277</v>
      </c>
      <c r="D246" s="13" t="s">
        <v>279</v>
      </c>
      <c r="E246" s="4" t="s">
        <v>13</v>
      </c>
      <c r="F246" s="4">
        <v>1</v>
      </c>
      <c r="G246" s="6">
        <v>205140</v>
      </c>
      <c r="H246" s="6">
        <f t="shared" si="12"/>
        <v>38977</v>
      </c>
      <c r="I246" s="6">
        <f t="shared" si="13"/>
        <v>244117</v>
      </c>
      <c r="J246" s="6"/>
      <c r="K246" s="6">
        <f t="shared" si="14"/>
        <v>0</v>
      </c>
      <c r="L246" s="6">
        <f t="shared" si="15"/>
        <v>0</v>
      </c>
    </row>
    <row r="247" spans="1:12" x14ac:dyDescent="0.15">
      <c r="A247" s="4">
        <v>177</v>
      </c>
      <c r="B247" s="13">
        <v>1128599604</v>
      </c>
      <c r="C247" s="15" t="s">
        <v>256</v>
      </c>
      <c r="D247" s="13" t="s">
        <v>280</v>
      </c>
      <c r="E247" s="4" t="s">
        <v>13</v>
      </c>
      <c r="F247" s="4">
        <v>1</v>
      </c>
      <c r="G247" s="6">
        <v>1189812</v>
      </c>
      <c r="H247" s="6">
        <f t="shared" si="12"/>
        <v>226064</v>
      </c>
      <c r="I247" s="6">
        <f t="shared" si="13"/>
        <v>1415876</v>
      </c>
      <c r="J247" s="6"/>
      <c r="K247" s="6">
        <f t="shared" si="14"/>
        <v>0</v>
      </c>
      <c r="L247" s="6">
        <f t="shared" si="15"/>
        <v>0</v>
      </c>
    </row>
    <row r="248" spans="1:12" x14ac:dyDescent="0.15">
      <c r="A248" s="4">
        <v>178</v>
      </c>
      <c r="B248" s="13">
        <v>1121099335</v>
      </c>
      <c r="C248" s="14" t="s">
        <v>281</v>
      </c>
      <c r="D248" s="13" t="s">
        <v>282</v>
      </c>
      <c r="E248" s="4" t="s">
        <v>13</v>
      </c>
      <c r="F248" s="4">
        <v>1</v>
      </c>
      <c r="G248" s="6">
        <v>2360249</v>
      </c>
      <c r="H248" s="6">
        <f t="shared" si="12"/>
        <v>448447</v>
      </c>
      <c r="I248" s="6">
        <f t="shared" si="13"/>
        <v>2808696</v>
      </c>
      <c r="J248" s="6"/>
      <c r="K248" s="6">
        <f t="shared" si="14"/>
        <v>0</v>
      </c>
      <c r="L248" s="6">
        <f t="shared" si="15"/>
        <v>0</v>
      </c>
    </row>
    <row r="249" spans="1:12" x14ac:dyDescent="0.15">
      <c r="A249" s="4">
        <v>179</v>
      </c>
      <c r="B249" s="13">
        <v>1121099335</v>
      </c>
      <c r="C249" s="14" t="s">
        <v>283</v>
      </c>
      <c r="D249" s="13" t="s">
        <v>282</v>
      </c>
      <c r="E249" s="4" t="s">
        <v>13</v>
      </c>
      <c r="F249" s="4">
        <v>1</v>
      </c>
      <c r="G249" s="6">
        <v>162621</v>
      </c>
      <c r="H249" s="6">
        <f t="shared" si="12"/>
        <v>30898</v>
      </c>
      <c r="I249" s="6">
        <f t="shared" si="13"/>
        <v>193519</v>
      </c>
      <c r="J249" s="6"/>
      <c r="K249" s="6">
        <f t="shared" si="14"/>
        <v>0</v>
      </c>
      <c r="L249" s="6">
        <f t="shared" si="15"/>
        <v>0</v>
      </c>
    </row>
    <row r="250" spans="1:12" x14ac:dyDescent="0.15">
      <c r="A250" s="4">
        <v>180</v>
      </c>
      <c r="B250" s="13">
        <v>1128599804</v>
      </c>
      <c r="C250" s="15" t="s">
        <v>268</v>
      </c>
      <c r="D250" s="13" t="s">
        <v>284</v>
      </c>
      <c r="E250" s="4" t="s">
        <v>13</v>
      </c>
      <c r="F250" s="4">
        <v>1</v>
      </c>
      <c r="G250" s="6">
        <v>805640</v>
      </c>
      <c r="H250" s="6">
        <f t="shared" si="12"/>
        <v>153072</v>
      </c>
      <c r="I250" s="6">
        <f t="shared" si="13"/>
        <v>958712</v>
      </c>
      <c r="J250" s="6"/>
      <c r="K250" s="6">
        <f t="shared" si="14"/>
        <v>0</v>
      </c>
      <c r="L250" s="6">
        <f t="shared" si="15"/>
        <v>0</v>
      </c>
    </row>
    <row r="251" spans="1:12" ht="12.75" x14ac:dyDescent="0.2">
      <c r="A251" s="4">
        <v>181</v>
      </c>
      <c r="B251" s="16" t="s">
        <v>334</v>
      </c>
      <c r="C251" s="15" t="s">
        <v>239</v>
      </c>
      <c r="D251" s="13" t="s">
        <v>88</v>
      </c>
      <c r="E251" s="4" t="s">
        <v>13</v>
      </c>
      <c r="F251" s="4">
        <v>1</v>
      </c>
      <c r="G251" s="6">
        <v>2798855</v>
      </c>
      <c r="H251" s="6">
        <f t="shared" si="12"/>
        <v>531782</v>
      </c>
      <c r="I251" s="6">
        <f t="shared" si="13"/>
        <v>3330637</v>
      </c>
      <c r="J251" s="6"/>
      <c r="K251" s="6">
        <f t="shared" si="14"/>
        <v>0</v>
      </c>
      <c r="L251" s="6">
        <f t="shared" si="15"/>
        <v>0</v>
      </c>
    </row>
    <row r="252" spans="1:12" ht="21" x14ac:dyDescent="0.2">
      <c r="A252" s="4">
        <v>182</v>
      </c>
      <c r="B252" s="16" t="s">
        <v>334</v>
      </c>
      <c r="C252" s="15" t="s">
        <v>285</v>
      </c>
      <c r="D252" s="13" t="s">
        <v>286</v>
      </c>
      <c r="E252" s="4" t="s">
        <v>13</v>
      </c>
      <c r="F252" s="4">
        <v>1</v>
      </c>
      <c r="G252" s="6">
        <v>2467648</v>
      </c>
      <c r="H252" s="6">
        <f t="shared" si="12"/>
        <v>468853</v>
      </c>
      <c r="I252" s="6">
        <f t="shared" si="13"/>
        <v>2936501</v>
      </c>
      <c r="J252" s="6"/>
      <c r="K252" s="6">
        <f t="shared" si="14"/>
        <v>0</v>
      </c>
      <c r="L252" s="6">
        <f t="shared" si="15"/>
        <v>0</v>
      </c>
    </row>
    <row r="253" spans="1:12" ht="12.75" x14ac:dyDescent="0.2">
      <c r="A253" s="4">
        <v>183</v>
      </c>
      <c r="B253" s="16" t="s">
        <v>334</v>
      </c>
      <c r="C253" s="15" t="s">
        <v>239</v>
      </c>
      <c r="D253" s="13" t="s">
        <v>287</v>
      </c>
      <c r="E253" s="4" t="s">
        <v>13</v>
      </c>
      <c r="F253" s="4">
        <v>1</v>
      </c>
      <c r="G253" s="6">
        <v>137258</v>
      </c>
      <c r="H253" s="6">
        <f t="shared" si="12"/>
        <v>26079</v>
      </c>
      <c r="I253" s="6">
        <f t="shared" si="13"/>
        <v>163337</v>
      </c>
      <c r="J253" s="6"/>
      <c r="K253" s="6">
        <f t="shared" si="14"/>
        <v>0</v>
      </c>
      <c r="L253" s="6">
        <f t="shared" si="15"/>
        <v>0</v>
      </c>
    </row>
    <row r="254" spans="1:12" ht="21" x14ac:dyDescent="0.2">
      <c r="A254" s="4">
        <v>184</v>
      </c>
      <c r="B254" s="16" t="s">
        <v>334</v>
      </c>
      <c r="C254" s="15" t="s">
        <v>285</v>
      </c>
      <c r="D254" s="13" t="s">
        <v>288</v>
      </c>
      <c r="E254" s="4" t="s">
        <v>13</v>
      </c>
      <c r="F254" s="4">
        <v>1</v>
      </c>
      <c r="G254" s="6">
        <v>70568</v>
      </c>
      <c r="H254" s="6">
        <f t="shared" si="12"/>
        <v>13408</v>
      </c>
      <c r="I254" s="6">
        <f t="shared" si="13"/>
        <v>83976</v>
      </c>
      <c r="J254" s="6"/>
      <c r="K254" s="6">
        <f t="shared" si="14"/>
        <v>0</v>
      </c>
      <c r="L254" s="6">
        <f t="shared" si="15"/>
        <v>0</v>
      </c>
    </row>
    <row r="255" spans="1:12" ht="21" x14ac:dyDescent="0.2">
      <c r="A255" s="4">
        <v>185</v>
      </c>
      <c r="B255" s="16" t="s">
        <v>334</v>
      </c>
      <c r="C255" s="15" t="s">
        <v>285</v>
      </c>
      <c r="D255" s="13" t="s">
        <v>289</v>
      </c>
      <c r="E255" s="4" t="s">
        <v>13</v>
      </c>
      <c r="F255" s="4">
        <v>1</v>
      </c>
      <c r="G255" s="6">
        <v>74000</v>
      </c>
      <c r="H255" s="6">
        <f t="shared" si="12"/>
        <v>14060</v>
      </c>
      <c r="I255" s="6">
        <f t="shared" si="13"/>
        <v>88060</v>
      </c>
      <c r="J255" s="6"/>
      <c r="K255" s="6">
        <f t="shared" si="14"/>
        <v>0</v>
      </c>
      <c r="L255" s="6">
        <f t="shared" si="15"/>
        <v>0</v>
      </c>
    </row>
    <row r="256" spans="1:12" ht="21" x14ac:dyDescent="0.2">
      <c r="A256" s="4">
        <v>186</v>
      </c>
      <c r="B256" s="16" t="s">
        <v>334</v>
      </c>
      <c r="C256" s="15" t="s">
        <v>223</v>
      </c>
      <c r="D256" s="13" t="s">
        <v>290</v>
      </c>
      <c r="E256" s="4" t="s">
        <v>13</v>
      </c>
      <c r="F256" s="4">
        <v>1</v>
      </c>
      <c r="G256" s="6">
        <v>1007648</v>
      </c>
      <c r="H256" s="6">
        <f t="shared" si="12"/>
        <v>191453</v>
      </c>
      <c r="I256" s="6">
        <f t="shared" si="13"/>
        <v>1199101</v>
      </c>
      <c r="J256" s="6"/>
      <c r="K256" s="6">
        <f t="shared" si="14"/>
        <v>0</v>
      </c>
      <c r="L256" s="6">
        <f t="shared" si="15"/>
        <v>0</v>
      </c>
    </row>
    <row r="257" spans="1:12" ht="21" x14ac:dyDescent="0.2">
      <c r="A257" s="4">
        <v>187</v>
      </c>
      <c r="B257" s="16" t="s">
        <v>334</v>
      </c>
      <c r="C257" s="15" t="s">
        <v>223</v>
      </c>
      <c r="D257" s="13" t="s">
        <v>291</v>
      </c>
      <c r="E257" s="4" t="s">
        <v>13</v>
      </c>
      <c r="F257" s="4">
        <v>1</v>
      </c>
      <c r="G257" s="6">
        <v>793706</v>
      </c>
      <c r="H257" s="6">
        <f t="shared" si="12"/>
        <v>150804</v>
      </c>
      <c r="I257" s="6">
        <f t="shared" si="13"/>
        <v>944510</v>
      </c>
      <c r="J257" s="6"/>
      <c r="K257" s="6">
        <f t="shared" si="14"/>
        <v>0</v>
      </c>
      <c r="L257" s="6">
        <f t="shared" si="15"/>
        <v>0</v>
      </c>
    </row>
    <row r="258" spans="1:12" ht="21" x14ac:dyDescent="0.2">
      <c r="A258" s="4">
        <v>188</v>
      </c>
      <c r="B258" s="16" t="s">
        <v>334</v>
      </c>
      <c r="C258" s="15" t="s">
        <v>223</v>
      </c>
      <c r="D258" s="13" t="s">
        <v>292</v>
      </c>
      <c r="E258" s="4" t="s">
        <v>13</v>
      </c>
      <c r="F258" s="4">
        <v>1</v>
      </c>
      <c r="G258" s="6">
        <v>141733</v>
      </c>
      <c r="H258" s="6">
        <f t="shared" si="12"/>
        <v>26929</v>
      </c>
      <c r="I258" s="6">
        <f t="shared" si="13"/>
        <v>168662</v>
      </c>
      <c r="J258" s="6"/>
      <c r="K258" s="6">
        <f t="shared" si="14"/>
        <v>0</v>
      </c>
      <c r="L258" s="6">
        <f t="shared" si="15"/>
        <v>0</v>
      </c>
    </row>
    <row r="259" spans="1:12" ht="21" x14ac:dyDescent="0.2">
      <c r="A259" s="4">
        <v>189</v>
      </c>
      <c r="B259" s="16" t="s">
        <v>334</v>
      </c>
      <c r="C259" s="15" t="s">
        <v>223</v>
      </c>
      <c r="D259" s="13" t="s">
        <v>293</v>
      </c>
      <c r="E259" s="4" t="s">
        <v>13</v>
      </c>
      <c r="F259" s="4">
        <v>1</v>
      </c>
      <c r="G259" s="6">
        <v>545150</v>
      </c>
      <c r="H259" s="6">
        <f t="shared" ref="H259:H295" si="16">ROUND(G259*0.19,0)</f>
        <v>103579</v>
      </c>
      <c r="I259" s="6">
        <f t="shared" ref="I259:I295" si="17">+G259+H259</f>
        <v>648729</v>
      </c>
      <c r="J259" s="6"/>
      <c r="K259" s="6">
        <f t="shared" ref="K259:K295" si="18">ROUND(J259*0.19,0)</f>
        <v>0</v>
      </c>
      <c r="L259" s="6">
        <f t="shared" ref="L259:L295" si="19">+J259+K259</f>
        <v>0</v>
      </c>
    </row>
    <row r="260" spans="1:12" ht="21" x14ac:dyDescent="0.2">
      <c r="A260" s="4">
        <v>190</v>
      </c>
      <c r="B260" s="16" t="s">
        <v>334</v>
      </c>
      <c r="C260" s="15" t="s">
        <v>223</v>
      </c>
      <c r="D260" s="13" t="s">
        <v>294</v>
      </c>
      <c r="E260" s="4" t="s">
        <v>13</v>
      </c>
      <c r="F260" s="4">
        <v>1</v>
      </c>
      <c r="G260" s="6">
        <v>980047</v>
      </c>
      <c r="H260" s="6">
        <f t="shared" si="16"/>
        <v>186209</v>
      </c>
      <c r="I260" s="6">
        <f t="shared" si="17"/>
        <v>1166256</v>
      </c>
      <c r="J260" s="6"/>
      <c r="K260" s="6">
        <f t="shared" si="18"/>
        <v>0</v>
      </c>
      <c r="L260" s="6">
        <f t="shared" si="19"/>
        <v>0</v>
      </c>
    </row>
    <row r="261" spans="1:12" ht="21" x14ac:dyDescent="0.2">
      <c r="A261" s="4">
        <v>191</v>
      </c>
      <c r="B261" s="16" t="s">
        <v>334</v>
      </c>
      <c r="C261" s="15" t="s">
        <v>295</v>
      </c>
      <c r="D261" s="13" t="s">
        <v>296</v>
      </c>
      <c r="E261" s="4" t="s">
        <v>13</v>
      </c>
      <c r="F261" s="4">
        <v>1</v>
      </c>
      <c r="G261" s="6">
        <v>378949</v>
      </c>
      <c r="H261" s="6">
        <f t="shared" si="16"/>
        <v>72000</v>
      </c>
      <c r="I261" s="6">
        <f t="shared" si="17"/>
        <v>450949</v>
      </c>
      <c r="J261" s="6"/>
      <c r="K261" s="6">
        <f t="shared" si="18"/>
        <v>0</v>
      </c>
      <c r="L261" s="6">
        <f t="shared" si="19"/>
        <v>0</v>
      </c>
    </row>
    <row r="262" spans="1:12" ht="12.75" x14ac:dyDescent="0.2">
      <c r="A262" s="4">
        <v>192</v>
      </c>
      <c r="B262" s="16" t="s">
        <v>334</v>
      </c>
      <c r="C262" s="15" t="s">
        <v>109</v>
      </c>
      <c r="D262" s="13" t="s">
        <v>297</v>
      </c>
      <c r="E262" s="4" t="s">
        <v>13</v>
      </c>
      <c r="F262" s="4">
        <v>1</v>
      </c>
      <c r="G262" s="6">
        <v>3064418</v>
      </c>
      <c r="H262" s="6">
        <f t="shared" si="16"/>
        <v>582239</v>
      </c>
      <c r="I262" s="6">
        <f t="shared" si="17"/>
        <v>3646657</v>
      </c>
      <c r="J262" s="6"/>
      <c r="K262" s="6">
        <f t="shared" si="18"/>
        <v>0</v>
      </c>
      <c r="L262" s="6">
        <f t="shared" si="19"/>
        <v>0</v>
      </c>
    </row>
    <row r="263" spans="1:12" ht="12.75" x14ac:dyDescent="0.2">
      <c r="A263" s="4">
        <v>193</v>
      </c>
      <c r="B263" s="16" t="s">
        <v>334</v>
      </c>
      <c r="C263" s="15" t="s">
        <v>109</v>
      </c>
      <c r="D263" s="13" t="s">
        <v>298</v>
      </c>
      <c r="E263" s="4" t="s">
        <v>13</v>
      </c>
      <c r="F263" s="4">
        <v>1</v>
      </c>
      <c r="G263" s="6">
        <v>129798</v>
      </c>
      <c r="H263" s="6">
        <f t="shared" si="16"/>
        <v>24662</v>
      </c>
      <c r="I263" s="6">
        <f t="shared" si="17"/>
        <v>154460</v>
      </c>
      <c r="J263" s="6"/>
      <c r="K263" s="6">
        <f t="shared" si="18"/>
        <v>0</v>
      </c>
      <c r="L263" s="6">
        <f t="shared" si="19"/>
        <v>0</v>
      </c>
    </row>
    <row r="264" spans="1:12" ht="12.75" x14ac:dyDescent="0.2">
      <c r="A264" s="4">
        <v>194</v>
      </c>
      <c r="B264" s="16" t="s">
        <v>334</v>
      </c>
      <c r="C264" s="15" t="s">
        <v>239</v>
      </c>
      <c r="D264" s="13" t="s">
        <v>299</v>
      </c>
      <c r="E264" s="4" t="s">
        <v>13</v>
      </c>
      <c r="F264" s="4">
        <v>1</v>
      </c>
      <c r="G264" s="6">
        <v>28346</v>
      </c>
      <c r="H264" s="6">
        <f t="shared" si="16"/>
        <v>5386</v>
      </c>
      <c r="I264" s="6">
        <f t="shared" si="17"/>
        <v>33732</v>
      </c>
      <c r="J264" s="6"/>
      <c r="K264" s="6">
        <f t="shared" si="18"/>
        <v>0</v>
      </c>
      <c r="L264" s="6">
        <f t="shared" si="19"/>
        <v>0</v>
      </c>
    </row>
    <row r="265" spans="1:12" ht="12.75" x14ac:dyDescent="0.2">
      <c r="A265" s="4">
        <v>195</v>
      </c>
      <c r="B265" s="16" t="s">
        <v>334</v>
      </c>
      <c r="C265" s="15" t="s">
        <v>239</v>
      </c>
      <c r="D265" s="13" t="s">
        <v>344</v>
      </c>
      <c r="E265" s="4" t="s">
        <v>13</v>
      </c>
      <c r="F265" s="4">
        <v>1</v>
      </c>
      <c r="G265" s="6">
        <v>28346</v>
      </c>
      <c r="H265" s="6">
        <f t="shared" si="16"/>
        <v>5386</v>
      </c>
      <c r="I265" s="6">
        <f t="shared" si="17"/>
        <v>33732</v>
      </c>
      <c r="J265" s="6"/>
      <c r="K265" s="6">
        <f t="shared" si="18"/>
        <v>0</v>
      </c>
      <c r="L265" s="6">
        <f t="shared" si="19"/>
        <v>0</v>
      </c>
    </row>
    <row r="266" spans="1:12" ht="12.75" x14ac:dyDescent="0.2">
      <c r="A266" s="4">
        <v>196</v>
      </c>
      <c r="B266" s="16" t="s">
        <v>334</v>
      </c>
      <c r="C266" s="15" t="s">
        <v>239</v>
      </c>
      <c r="D266" s="13" t="s">
        <v>300</v>
      </c>
      <c r="E266" s="4" t="s">
        <v>13</v>
      </c>
      <c r="F266" s="4">
        <v>1</v>
      </c>
      <c r="G266" s="6">
        <v>740741</v>
      </c>
      <c r="H266" s="6">
        <f t="shared" si="16"/>
        <v>140741</v>
      </c>
      <c r="I266" s="6">
        <f t="shared" si="17"/>
        <v>881482</v>
      </c>
      <c r="J266" s="6"/>
      <c r="K266" s="6">
        <f t="shared" si="18"/>
        <v>0</v>
      </c>
      <c r="L266" s="6">
        <f t="shared" si="19"/>
        <v>0</v>
      </c>
    </row>
    <row r="267" spans="1:12" ht="12.75" x14ac:dyDescent="0.2">
      <c r="A267" s="4">
        <v>197</v>
      </c>
      <c r="B267" s="16" t="s">
        <v>334</v>
      </c>
      <c r="C267" s="15" t="s">
        <v>239</v>
      </c>
      <c r="D267" s="13" t="s">
        <v>301</v>
      </c>
      <c r="E267" s="4" t="s">
        <v>13</v>
      </c>
      <c r="F267" s="4">
        <v>1</v>
      </c>
      <c r="G267" s="6">
        <v>113387</v>
      </c>
      <c r="H267" s="6">
        <f t="shared" si="16"/>
        <v>21544</v>
      </c>
      <c r="I267" s="6">
        <f t="shared" si="17"/>
        <v>134931</v>
      </c>
      <c r="J267" s="6"/>
      <c r="K267" s="6">
        <f t="shared" si="18"/>
        <v>0</v>
      </c>
      <c r="L267" s="6">
        <f t="shared" si="19"/>
        <v>0</v>
      </c>
    </row>
    <row r="268" spans="1:12" ht="12.75" x14ac:dyDescent="0.2">
      <c r="A268" s="4">
        <v>198</v>
      </c>
      <c r="B268" s="16" t="s">
        <v>334</v>
      </c>
      <c r="C268" s="15" t="s">
        <v>239</v>
      </c>
      <c r="D268" s="13" t="s">
        <v>302</v>
      </c>
      <c r="E268" s="4" t="s">
        <v>13</v>
      </c>
      <c r="F268" s="4">
        <v>1</v>
      </c>
      <c r="G268" s="6">
        <v>102943</v>
      </c>
      <c r="H268" s="6">
        <f t="shared" si="16"/>
        <v>19559</v>
      </c>
      <c r="I268" s="6">
        <f t="shared" si="17"/>
        <v>122502</v>
      </c>
      <c r="J268" s="6"/>
      <c r="K268" s="6">
        <f t="shared" si="18"/>
        <v>0</v>
      </c>
      <c r="L268" s="6">
        <f t="shared" si="19"/>
        <v>0</v>
      </c>
    </row>
    <row r="269" spans="1:12" ht="21" x14ac:dyDescent="0.2">
      <c r="A269" s="4">
        <v>199</v>
      </c>
      <c r="B269" s="16" t="s">
        <v>334</v>
      </c>
      <c r="C269" s="15" t="s">
        <v>285</v>
      </c>
      <c r="D269" s="13" t="s">
        <v>303</v>
      </c>
      <c r="E269" s="4" t="s">
        <v>13</v>
      </c>
      <c r="F269" s="4">
        <v>1</v>
      </c>
      <c r="G269" s="6">
        <v>62661</v>
      </c>
      <c r="H269" s="6">
        <f t="shared" si="16"/>
        <v>11906</v>
      </c>
      <c r="I269" s="6">
        <f t="shared" si="17"/>
        <v>74567</v>
      </c>
      <c r="J269" s="6"/>
      <c r="K269" s="6">
        <f t="shared" si="18"/>
        <v>0</v>
      </c>
      <c r="L269" s="6">
        <f t="shared" si="19"/>
        <v>0</v>
      </c>
    </row>
    <row r="270" spans="1:12" ht="21" x14ac:dyDescent="0.2">
      <c r="A270" s="4">
        <v>200</v>
      </c>
      <c r="B270" s="16" t="s">
        <v>334</v>
      </c>
      <c r="C270" s="15" t="s">
        <v>239</v>
      </c>
      <c r="D270" s="13" t="s">
        <v>304</v>
      </c>
      <c r="E270" s="4" t="s">
        <v>13</v>
      </c>
      <c r="F270" s="4">
        <v>1</v>
      </c>
      <c r="G270" s="6">
        <v>110403</v>
      </c>
      <c r="H270" s="6">
        <f t="shared" si="16"/>
        <v>20977</v>
      </c>
      <c r="I270" s="6">
        <f t="shared" si="17"/>
        <v>131380</v>
      </c>
      <c r="J270" s="6"/>
      <c r="K270" s="6">
        <f t="shared" si="18"/>
        <v>0</v>
      </c>
      <c r="L270" s="6">
        <f t="shared" si="19"/>
        <v>0</v>
      </c>
    </row>
    <row r="271" spans="1:12" ht="12.75" x14ac:dyDescent="0.2">
      <c r="A271" s="4">
        <v>201</v>
      </c>
      <c r="B271" s="16" t="s">
        <v>334</v>
      </c>
      <c r="C271" s="15" t="s">
        <v>239</v>
      </c>
      <c r="D271" s="13" t="s">
        <v>305</v>
      </c>
      <c r="E271" s="4" t="s">
        <v>13</v>
      </c>
      <c r="F271" s="4">
        <v>1</v>
      </c>
      <c r="G271" s="6">
        <v>17903</v>
      </c>
      <c r="H271" s="6">
        <f t="shared" si="16"/>
        <v>3402</v>
      </c>
      <c r="I271" s="6">
        <f t="shared" si="17"/>
        <v>21305</v>
      </c>
      <c r="J271" s="6"/>
      <c r="K271" s="6">
        <f t="shared" si="18"/>
        <v>0</v>
      </c>
      <c r="L271" s="6">
        <f t="shared" si="19"/>
        <v>0</v>
      </c>
    </row>
    <row r="272" spans="1:12" ht="12.75" x14ac:dyDescent="0.2">
      <c r="A272" s="4">
        <v>202</v>
      </c>
      <c r="B272" s="16" t="s">
        <v>334</v>
      </c>
      <c r="C272" s="15" t="s">
        <v>239</v>
      </c>
      <c r="D272" s="13" t="s">
        <v>306</v>
      </c>
      <c r="E272" s="4" t="s">
        <v>13</v>
      </c>
      <c r="F272" s="4">
        <v>1</v>
      </c>
      <c r="G272" s="6">
        <v>26258</v>
      </c>
      <c r="H272" s="6">
        <f t="shared" si="16"/>
        <v>4989</v>
      </c>
      <c r="I272" s="6">
        <f t="shared" si="17"/>
        <v>31247</v>
      </c>
      <c r="J272" s="6"/>
      <c r="K272" s="6">
        <f t="shared" si="18"/>
        <v>0</v>
      </c>
      <c r="L272" s="6">
        <f t="shared" si="19"/>
        <v>0</v>
      </c>
    </row>
    <row r="273" spans="1:12" ht="12.75" x14ac:dyDescent="0.2">
      <c r="A273" s="4">
        <v>203</v>
      </c>
      <c r="B273" s="16" t="s">
        <v>334</v>
      </c>
      <c r="C273" s="15" t="s">
        <v>239</v>
      </c>
      <c r="D273" s="13" t="s">
        <v>307</v>
      </c>
      <c r="E273" s="4" t="s">
        <v>13</v>
      </c>
      <c r="F273" s="4">
        <v>1</v>
      </c>
      <c r="G273" s="6">
        <v>293910</v>
      </c>
      <c r="H273" s="6">
        <f t="shared" si="16"/>
        <v>55843</v>
      </c>
      <c r="I273" s="6">
        <f t="shared" si="17"/>
        <v>349753</v>
      </c>
      <c r="J273" s="6"/>
      <c r="K273" s="6">
        <f t="shared" si="18"/>
        <v>0</v>
      </c>
      <c r="L273" s="6">
        <f t="shared" si="19"/>
        <v>0</v>
      </c>
    </row>
    <row r="274" spans="1:12" ht="12.75" x14ac:dyDescent="0.2">
      <c r="A274" s="4">
        <v>204</v>
      </c>
      <c r="B274" s="16" t="s">
        <v>334</v>
      </c>
      <c r="C274" s="15" t="s">
        <v>239</v>
      </c>
      <c r="D274" s="13" t="s">
        <v>308</v>
      </c>
      <c r="E274" s="4" t="s">
        <v>13</v>
      </c>
      <c r="F274" s="4">
        <v>1</v>
      </c>
      <c r="G274" s="6">
        <v>23574</v>
      </c>
      <c r="H274" s="6">
        <f t="shared" si="16"/>
        <v>4479</v>
      </c>
      <c r="I274" s="6">
        <f t="shared" si="17"/>
        <v>28053</v>
      </c>
      <c r="J274" s="6"/>
      <c r="K274" s="6">
        <f t="shared" si="18"/>
        <v>0</v>
      </c>
      <c r="L274" s="6">
        <f t="shared" si="19"/>
        <v>0</v>
      </c>
    </row>
    <row r="275" spans="1:12" ht="21" x14ac:dyDescent="0.2">
      <c r="A275" s="4">
        <v>205</v>
      </c>
      <c r="B275" s="16" t="s">
        <v>334</v>
      </c>
      <c r="C275" s="15" t="s">
        <v>239</v>
      </c>
      <c r="D275" s="13" t="s">
        <v>309</v>
      </c>
      <c r="E275" s="4" t="s">
        <v>13</v>
      </c>
      <c r="F275" s="4">
        <v>1</v>
      </c>
      <c r="G275" s="6">
        <v>395361</v>
      </c>
      <c r="H275" s="6">
        <f t="shared" si="16"/>
        <v>75119</v>
      </c>
      <c r="I275" s="6">
        <f t="shared" si="17"/>
        <v>470480</v>
      </c>
      <c r="J275" s="6"/>
      <c r="K275" s="6">
        <f t="shared" si="18"/>
        <v>0</v>
      </c>
      <c r="L275" s="6">
        <f t="shared" si="19"/>
        <v>0</v>
      </c>
    </row>
    <row r="276" spans="1:12" ht="21" x14ac:dyDescent="0.2">
      <c r="A276" s="4">
        <v>206</v>
      </c>
      <c r="B276" s="16" t="s">
        <v>334</v>
      </c>
      <c r="C276" s="15" t="s">
        <v>285</v>
      </c>
      <c r="D276" s="13" t="s">
        <v>310</v>
      </c>
      <c r="E276" s="4" t="s">
        <v>13</v>
      </c>
      <c r="F276" s="4">
        <v>1</v>
      </c>
      <c r="G276" s="6">
        <v>490845</v>
      </c>
      <c r="H276" s="6">
        <f t="shared" si="16"/>
        <v>93261</v>
      </c>
      <c r="I276" s="6">
        <f t="shared" si="17"/>
        <v>584106</v>
      </c>
      <c r="J276" s="6"/>
      <c r="K276" s="6">
        <f t="shared" si="18"/>
        <v>0</v>
      </c>
      <c r="L276" s="6">
        <f t="shared" si="19"/>
        <v>0</v>
      </c>
    </row>
    <row r="277" spans="1:12" ht="21" x14ac:dyDescent="0.2">
      <c r="A277" s="4">
        <v>207</v>
      </c>
      <c r="B277" s="16" t="s">
        <v>334</v>
      </c>
      <c r="C277" s="15" t="s">
        <v>285</v>
      </c>
      <c r="D277" s="13" t="s">
        <v>311</v>
      </c>
      <c r="E277" s="4" t="s">
        <v>13</v>
      </c>
      <c r="F277" s="4">
        <v>1</v>
      </c>
      <c r="G277" s="6">
        <v>1200000</v>
      </c>
      <c r="H277" s="6">
        <f t="shared" si="16"/>
        <v>228000</v>
      </c>
      <c r="I277" s="6">
        <f t="shared" si="17"/>
        <v>1428000</v>
      </c>
      <c r="J277" s="6"/>
      <c r="K277" s="6">
        <f t="shared" si="18"/>
        <v>0</v>
      </c>
      <c r="L277" s="6">
        <f t="shared" si="19"/>
        <v>0</v>
      </c>
    </row>
    <row r="278" spans="1:12" ht="21" x14ac:dyDescent="0.2">
      <c r="A278" s="4">
        <v>208</v>
      </c>
      <c r="B278" s="16" t="s">
        <v>334</v>
      </c>
      <c r="C278" s="15" t="s">
        <v>86</v>
      </c>
      <c r="D278" s="13" t="s">
        <v>312</v>
      </c>
      <c r="E278" s="4" t="s">
        <v>13</v>
      </c>
      <c r="F278" s="4">
        <v>1</v>
      </c>
      <c r="G278" s="6">
        <v>700000</v>
      </c>
      <c r="H278" s="6">
        <f t="shared" si="16"/>
        <v>133000</v>
      </c>
      <c r="I278" s="6">
        <f t="shared" si="17"/>
        <v>833000</v>
      </c>
      <c r="J278" s="6"/>
      <c r="K278" s="6">
        <f t="shared" si="18"/>
        <v>0</v>
      </c>
      <c r="L278" s="6">
        <f t="shared" si="19"/>
        <v>0</v>
      </c>
    </row>
    <row r="279" spans="1:12" ht="12.75" x14ac:dyDescent="0.2">
      <c r="A279" s="4">
        <v>209</v>
      </c>
      <c r="B279" s="16" t="s">
        <v>334</v>
      </c>
      <c r="C279" s="15" t="s">
        <v>281</v>
      </c>
      <c r="D279" s="13" t="s">
        <v>313</v>
      </c>
      <c r="E279" s="4" t="s">
        <v>13</v>
      </c>
      <c r="F279" s="4">
        <v>1</v>
      </c>
      <c r="G279" s="6">
        <v>450000</v>
      </c>
      <c r="H279" s="6">
        <f t="shared" si="16"/>
        <v>85500</v>
      </c>
      <c r="I279" s="6">
        <f t="shared" si="17"/>
        <v>535500</v>
      </c>
      <c r="J279" s="6"/>
      <c r="K279" s="6">
        <f t="shared" si="18"/>
        <v>0</v>
      </c>
      <c r="L279" s="6">
        <f t="shared" si="19"/>
        <v>0</v>
      </c>
    </row>
    <row r="280" spans="1:12" ht="12.75" x14ac:dyDescent="0.2">
      <c r="A280" s="4">
        <v>210</v>
      </c>
      <c r="B280" s="16" t="s">
        <v>334</v>
      </c>
      <c r="C280" s="15" t="s">
        <v>281</v>
      </c>
      <c r="D280" s="13" t="s">
        <v>314</v>
      </c>
      <c r="E280" s="4" t="s">
        <v>13</v>
      </c>
      <c r="F280" s="4">
        <v>1</v>
      </c>
      <c r="G280" s="6">
        <v>380000</v>
      </c>
      <c r="H280" s="6">
        <f t="shared" si="16"/>
        <v>72200</v>
      </c>
      <c r="I280" s="6">
        <f t="shared" si="17"/>
        <v>452200</v>
      </c>
      <c r="J280" s="6"/>
      <c r="K280" s="6">
        <f t="shared" si="18"/>
        <v>0</v>
      </c>
      <c r="L280" s="6">
        <f t="shared" si="19"/>
        <v>0</v>
      </c>
    </row>
    <row r="281" spans="1:12" ht="12.75" x14ac:dyDescent="0.2">
      <c r="A281" s="4">
        <v>211</v>
      </c>
      <c r="B281" s="16" t="s">
        <v>334</v>
      </c>
      <c r="C281" s="15" t="s">
        <v>281</v>
      </c>
      <c r="D281" s="13" t="s">
        <v>315</v>
      </c>
      <c r="E281" s="4" t="s">
        <v>13</v>
      </c>
      <c r="F281" s="4">
        <v>1</v>
      </c>
      <c r="G281" s="6">
        <v>350000</v>
      </c>
      <c r="H281" s="6">
        <f t="shared" si="16"/>
        <v>66500</v>
      </c>
      <c r="I281" s="6">
        <f t="shared" si="17"/>
        <v>416500</v>
      </c>
      <c r="J281" s="6"/>
      <c r="K281" s="6">
        <f t="shared" si="18"/>
        <v>0</v>
      </c>
      <c r="L281" s="6">
        <f t="shared" si="19"/>
        <v>0</v>
      </c>
    </row>
    <row r="282" spans="1:12" ht="12.75" x14ac:dyDescent="0.2">
      <c r="A282" s="4">
        <v>212</v>
      </c>
      <c r="B282" s="16" t="s">
        <v>334</v>
      </c>
      <c r="C282" s="15" t="s">
        <v>86</v>
      </c>
      <c r="D282" s="13" t="s">
        <v>316</v>
      </c>
      <c r="E282" s="4" t="s">
        <v>13</v>
      </c>
      <c r="F282" s="4">
        <v>1</v>
      </c>
      <c r="G282" s="6">
        <v>55000</v>
      </c>
      <c r="H282" s="6">
        <f t="shared" si="16"/>
        <v>10450</v>
      </c>
      <c r="I282" s="6">
        <f t="shared" si="17"/>
        <v>65450</v>
      </c>
      <c r="J282" s="6"/>
      <c r="K282" s="6">
        <f t="shared" si="18"/>
        <v>0</v>
      </c>
      <c r="L282" s="6">
        <f t="shared" si="19"/>
        <v>0</v>
      </c>
    </row>
    <row r="283" spans="1:12" ht="12.75" x14ac:dyDescent="0.2">
      <c r="A283" s="4">
        <v>213</v>
      </c>
      <c r="B283" s="16" t="s">
        <v>334</v>
      </c>
      <c r="C283" s="15" t="s">
        <v>268</v>
      </c>
      <c r="D283" s="13" t="s">
        <v>317</v>
      </c>
      <c r="E283" s="4" t="s">
        <v>13</v>
      </c>
      <c r="F283" s="4">
        <v>1</v>
      </c>
      <c r="G283" s="6">
        <v>45000</v>
      </c>
      <c r="H283" s="6">
        <f t="shared" si="16"/>
        <v>8550</v>
      </c>
      <c r="I283" s="6">
        <f t="shared" si="17"/>
        <v>53550</v>
      </c>
      <c r="J283" s="6"/>
      <c r="K283" s="6">
        <f t="shared" si="18"/>
        <v>0</v>
      </c>
      <c r="L283" s="6">
        <f t="shared" si="19"/>
        <v>0</v>
      </c>
    </row>
    <row r="284" spans="1:12" ht="12.75" x14ac:dyDescent="0.2">
      <c r="A284" s="4">
        <v>214</v>
      </c>
      <c r="B284" s="16" t="s">
        <v>334</v>
      </c>
      <c r="C284" s="15" t="s">
        <v>268</v>
      </c>
      <c r="D284" s="13" t="s">
        <v>318</v>
      </c>
      <c r="E284" s="4" t="s">
        <v>13</v>
      </c>
      <c r="F284" s="4">
        <v>1</v>
      </c>
      <c r="G284" s="6">
        <v>50000</v>
      </c>
      <c r="H284" s="6">
        <f t="shared" si="16"/>
        <v>9500</v>
      </c>
      <c r="I284" s="6">
        <f t="shared" si="17"/>
        <v>59500</v>
      </c>
      <c r="J284" s="6"/>
      <c r="K284" s="6">
        <f t="shared" si="18"/>
        <v>0</v>
      </c>
      <c r="L284" s="6">
        <f t="shared" si="19"/>
        <v>0</v>
      </c>
    </row>
    <row r="285" spans="1:12" ht="12.75" x14ac:dyDescent="0.2">
      <c r="A285" s="4">
        <v>215</v>
      </c>
      <c r="B285" s="16" t="s">
        <v>334</v>
      </c>
      <c r="C285" s="15" t="s">
        <v>268</v>
      </c>
      <c r="D285" s="13" t="s">
        <v>319</v>
      </c>
      <c r="E285" s="4" t="s">
        <v>13</v>
      </c>
      <c r="F285" s="4">
        <v>1</v>
      </c>
      <c r="G285" s="6">
        <v>48000</v>
      </c>
      <c r="H285" s="6">
        <f t="shared" si="16"/>
        <v>9120</v>
      </c>
      <c r="I285" s="6">
        <f t="shared" si="17"/>
        <v>57120</v>
      </c>
      <c r="J285" s="6"/>
      <c r="K285" s="6">
        <f t="shared" si="18"/>
        <v>0</v>
      </c>
      <c r="L285" s="6">
        <f t="shared" si="19"/>
        <v>0</v>
      </c>
    </row>
    <row r="286" spans="1:12" ht="12.75" x14ac:dyDescent="0.2">
      <c r="A286" s="4">
        <v>216</v>
      </c>
      <c r="B286" s="16" t="s">
        <v>334</v>
      </c>
      <c r="C286" s="15" t="s">
        <v>86</v>
      </c>
      <c r="D286" s="13" t="s">
        <v>320</v>
      </c>
      <c r="E286" s="4" t="s">
        <v>13</v>
      </c>
      <c r="F286" s="4">
        <v>1</v>
      </c>
      <c r="G286" s="6">
        <v>130000</v>
      </c>
      <c r="H286" s="6">
        <f t="shared" si="16"/>
        <v>24700</v>
      </c>
      <c r="I286" s="6">
        <f t="shared" si="17"/>
        <v>154700</v>
      </c>
      <c r="J286" s="6"/>
      <c r="K286" s="6">
        <f t="shared" si="18"/>
        <v>0</v>
      </c>
      <c r="L286" s="6">
        <f t="shared" si="19"/>
        <v>0</v>
      </c>
    </row>
    <row r="287" spans="1:12" ht="12.75" x14ac:dyDescent="0.2">
      <c r="A287" s="4">
        <v>217</v>
      </c>
      <c r="B287" s="16" t="s">
        <v>334</v>
      </c>
      <c r="C287" s="15" t="s">
        <v>268</v>
      </c>
      <c r="D287" s="13" t="s">
        <v>321</v>
      </c>
      <c r="E287" s="4" t="s">
        <v>13</v>
      </c>
      <c r="F287" s="4">
        <v>1</v>
      </c>
      <c r="G287" s="6">
        <v>110000</v>
      </c>
      <c r="H287" s="6">
        <f t="shared" si="16"/>
        <v>20900</v>
      </c>
      <c r="I287" s="6">
        <f t="shared" si="17"/>
        <v>130900</v>
      </c>
      <c r="J287" s="6"/>
      <c r="K287" s="6">
        <f t="shared" si="18"/>
        <v>0</v>
      </c>
      <c r="L287" s="6">
        <f t="shared" si="19"/>
        <v>0</v>
      </c>
    </row>
    <row r="288" spans="1:12" ht="12.75" x14ac:dyDescent="0.2">
      <c r="A288" s="4">
        <v>218</v>
      </c>
      <c r="B288" s="16" t="s">
        <v>334</v>
      </c>
      <c r="C288" s="15" t="s">
        <v>268</v>
      </c>
      <c r="D288" s="13" t="s">
        <v>322</v>
      </c>
      <c r="E288" s="4" t="s">
        <v>13</v>
      </c>
      <c r="F288" s="4">
        <v>1</v>
      </c>
      <c r="G288" s="6">
        <v>120000</v>
      </c>
      <c r="H288" s="6">
        <f t="shared" si="16"/>
        <v>22800</v>
      </c>
      <c r="I288" s="6">
        <f t="shared" si="17"/>
        <v>142800</v>
      </c>
      <c r="J288" s="6"/>
      <c r="K288" s="6">
        <f t="shared" si="18"/>
        <v>0</v>
      </c>
      <c r="L288" s="6">
        <f t="shared" si="19"/>
        <v>0</v>
      </c>
    </row>
    <row r="289" spans="1:12" ht="12.75" x14ac:dyDescent="0.2">
      <c r="A289" s="4">
        <v>219</v>
      </c>
      <c r="B289" s="16" t="s">
        <v>334</v>
      </c>
      <c r="C289" s="15" t="s">
        <v>268</v>
      </c>
      <c r="D289" s="13" t="s">
        <v>323</v>
      </c>
      <c r="E289" s="4" t="s">
        <v>13</v>
      </c>
      <c r="F289" s="4">
        <v>1</v>
      </c>
      <c r="G289" s="6">
        <v>90000</v>
      </c>
      <c r="H289" s="6">
        <f t="shared" si="16"/>
        <v>17100</v>
      </c>
      <c r="I289" s="6">
        <f t="shared" si="17"/>
        <v>107100</v>
      </c>
      <c r="J289" s="6"/>
      <c r="K289" s="6">
        <f t="shared" si="18"/>
        <v>0</v>
      </c>
      <c r="L289" s="6">
        <f t="shared" si="19"/>
        <v>0</v>
      </c>
    </row>
    <row r="290" spans="1:12" ht="12.75" x14ac:dyDescent="0.2">
      <c r="A290" s="4">
        <v>220</v>
      </c>
      <c r="B290" s="16" t="s">
        <v>334</v>
      </c>
      <c r="C290" s="15" t="s">
        <v>86</v>
      </c>
      <c r="D290" s="13" t="s">
        <v>324</v>
      </c>
      <c r="E290" s="4" t="s">
        <v>13</v>
      </c>
      <c r="F290" s="4">
        <v>1</v>
      </c>
      <c r="G290" s="6">
        <v>60000</v>
      </c>
      <c r="H290" s="6">
        <f t="shared" si="16"/>
        <v>11400</v>
      </c>
      <c r="I290" s="6">
        <f t="shared" si="17"/>
        <v>71400</v>
      </c>
      <c r="J290" s="6"/>
      <c r="K290" s="6">
        <f t="shared" si="18"/>
        <v>0</v>
      </c>
      <c r="L290" s="6">
        <f t="shared" si="19"/>
        <v>0</v>
      </c>
    </row>
    <row r="291" spans="1:12" ht="12.75" x14ac:dyDescent="0.2">
      <c r="A291" s="4">
        <v>221</v>
      </c>
      <c r="B291" s="16" t="s">
        <v>334</v>
      </c>
      <c r="C291" s="15" t="s">
        <v>133</v>
      </c>
      <c r="D291" s="13" t="s">
        <v>325</v>
      </c>
      <c r="E291" s="4" t="s">
        <v>13</v>
      </c>
      <c r="F291" s="4">
        <v>1</v>
      </c>
      <c r="G291" s="6">
        <v>180000</v>
      </c>
      <c r="H291" s="6">
        <f t="shared" si="16"/>
        <v>34200</v>
      </c>
      <c r="I291" s="6">
        <f t="shared" si="17"/>
        <v>214200</v>
      </c>
      <c r="J291" s="6"/>
      <c r="K291" s="6">
        <f t="shared" si="18"/>
        <v>0</v>
      </c>
      <c r="L291" s="6">
        <f t="shared" si="19"/>
        <v>0</v>
      </c>
    </row>
    <row r="292" spans="1:12" ht="21" x14ac:dyDescent="0.2">
      <c r="A292" s="4">
        <v>222</v>
      </c>
      <c r="B292" s="16" t="s">
        <v>334</v>
      </c>
      <c r="C292" s="15" t="s">
        <v>326</v>
      </c>
      <c r="D292" s="13" t="s">
        <v>327</v>
      </c>
      <c r="E292" s="4" t="s">
        <v>13</v>
      </c>
      <c r="F292" s="4">
        <v>1</v>
      </c>
      <c r="G292" s="6">
        <v>90000</v>
      </c>
      <c r="H292" s="6">
        <f t="shared" si="16"/>
        <v>17100</v>
      </c>
      <c r="I292" s="6">
        <f t="shared" si="17"/>
        <v>107100</v>
      </c>
      <c r="J292" s="6"/>
      <c r="K292" s="6">
        <f t="shared" si="18"/>
        <v>0</v>
      </c>
      <c r="L292" s="6">
        <f t="shared" si="19"/>
        <v>0</v>
      </c>
    </row>
    <row r="293" spans="1:12" ht="21" x14ac:dyDescent="0.2">
      <c r="A293" s="4">
        <v>223</v>
      </c>
      <c r="B293" s="16" t="s">
        <v>334</v>
      </c>
      <c r="C293" s="15" t="s">
        <v>268</v>
      </c>
      <c r="D293" s="13" t="s">
        <v>328</v>
      </c>
      <c r="E293" s="4" t="s">
        <v>13</v>
      </c>
      <c r="F293" s="4">
        <v>1</v>
      </c>
      <c r="G293" s="6">
        <v>1500000</v>
      </c>
      <c r="H293" s="6">
        <f t="shared" si="16"/>
        <v>285000</v>
      </c>
      <c r="I293" s="6">
        <f t="shared" si="17"/>
        <v>1785000</v>
      </c>
      <c r="J293" s="6"/>
      <c r="K293" s="6">
        <f t="shared" si="18"/>
        <v>0</v>
      </c>
      <c r="L293" s="6">
        <f t="shared" si="19"/>
        <v>0</v>
      </c>
    </row>
    <row r="294" spans="1:12" ht="12.75" x14ac:dyDescent="0.2">
      <c r="A294" s="4">
        <v>224</v>
      </c>
      <c r="B294" s="16" t="s">
        <v>334</v>
      </c>
      <c r="C294" s="15" t="s">
        <v>239</v>
      </c>
      <c r="D294" s="13" t="s">
        <v>329</v>
      </c>
      <c r="E294" s="4" t="s">
        <v>13</v>
      </c>
      <c r="F294" s="4">
        <v>1</v>
      </c>
      <c r="G294" s="6">
        <v>60000</v>
      </c>
      <c r="H294" s="6">
        <f t="shared" si="16"/>
        <v>11400</v>
      </c>
      <c r="I294" s="6">
        <f t="shared" si="17"/>
        <v>71400</v>
      </c>
      <c r="J294" s="6"/>
      <c r="K294" s="6">
        <f t="shared" si="18"/>
        <v>0</v>
      </c>
      <c r="L294" s="6">
        <f t="shared" si="19"/>
        <v>0</v>
      </c>
    </row>
    <row r="295" spans="1:12" x14ac:dyDescent="0.15">
      <c r="A295" s="4">
        <v>225</v>
      </c>
      <c r="B295" s="13"/>
      <c r="C295" s="15" t="s">
        <v>239</v>
      </c>
      <c r="D295" s="13" t="s">
        <v>330</v>
      </c>
      <c r="E295" s="4" t="s">
        <v>13</v>
      </c>
      <c r="F295" s="4">
        <v>1</v>
      </c>
      <c r="G295" s="6">
        <v>370000</v>
      </c>
      <c r="H295" s="6">
        <f t="shared" si="16"/>
        <v>70300</v>
      </c>
      <c r="I295" s="6">
        <f t="shared" si="17"/>
        <v>440300</v>
      </c>
      <c r="J295" s="6"/>
      <c r="K295" s="6">
        <f t="shared" si="18"/>
        <v>0</v>
      </c>
      <c r="L295" s="6">
        <f t="shared" si="19"/>
        <v>0</v>
      </c>
    </row>
    <row r="296" spans="1:12" s="12" customFormat="1" x14ac:dyDescent="0.15">
      <c r="A296" s="17" t="s">
        <v>331</v>
      </c>
      <c r="B296" s="18"/>
      <c r="C296" s="19"/>
      <c r="D296" s="10"/>
      <c r="E296" s="10"/>
      <c r="F296" s="10"/>
      <c r="G296" s="10"/>
      <c r="H296" s="10"/>
      <c r="I296" s="11">
        <f>SUM(I71:I295)</f>
        <v>152258543</v>
      </c>
      <c r="J296" s="10"/>
      <c r="K296" s="10"/>
      <c r="L296" s="11">
        <f>SUM(L71:L295)</f>
        <v>0</v>
      </c>
    </row>
    <row r="297" spans="1:12" s="12" customFormat="1" x14ac:dyDescent="0.15">
      <c r="A297" s="17" t="s">
        <v>332</v>
      </c>
      <c r="B297" s="18"/>
      <c r="C297" s="19"/>
      <c r="D297" s="10"/>
      <c r="E297" s="10"/>
      <c r="F297" s="10"/>
      <c r="G297" s="10"/>
      <c r="H297" s="10"/>
      <c r="I297" s="11">
        <f>+I68+I296</f>
        <v>333700632</v>
      </c>
      <c r="J297" s="10"/>
      <c r="K297" s="10"/>
      <c r="L297" s="11">
        <f>+L68+L296</f>
        <v>0</v>
      </c>
    </row>
  </sheetData>
  <mergeCells count="23">
    <mergeCell ref="J1:L1"/>
    <mergeCell ref="A68:C68"/>
    <mergeCell ref="A69:D69"/>
    <mergeCell ref="B37:B43"/>
    <mergeCell ref="C37:C43"/>
    <mergeCell ref="B44:B46"/>
    <mergeCell ref="C44:C46"/>
    <mergeCell ref="B47:B50"/>
    <mergeCell ref="C47:C50"/>
    <mergeCell ref="A1:C1"/>
    <mergeCell ref="G1:I1"/>
    <mergeCell ref="B3:B22"/>
    <mergeCell ref="C3:C22"/>
    <mergeCell ref="B23:B36"/>
    <mergeCell ref="C23:C36"/>
    <mergeCell ref="A296:C296"/>
    <mergeCell ref="A297:C297"/>
    <mergeCell ref="B52:B61"/>
    <mergeCell ref="C52:C61"/>
    <mergeCell ref="B62:B64"/>
    <mergeCell ref="C62:C64"/>
    <mergeCell ref="B65:B67"/>
    <mergeCell ref="C65:C67"/>
  </mergeCells>
  <pageMargins left="0.70866141732283472" right="0.70866141732283472" top="0.74803149606299213" bottom="0.74803149606299213" header="0.31496062992125984" footer="0.31496062992125984"/>
  <pageSetup paperSize="142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Oferta económica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Ramon Bueno</dc:creator>
  <cp:lastModifiedBy>Cristian David Medina Ramírez</cp:lastModifiedBy>
  <cp:lastPrinted>2025-08-25T20:58:42Z</cp:lastPrinted>
  <dcterms:created xsi:type="dcterms:W3CDTF">2025-04-01T12:23:56Z</dcterms:created>
  <dcterms:modified xsi:type="dcterms:W3CDTF">2025-08-29T18:21:00Z</dcterms:modified>
</cp:coreProperties>
</file>