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PGA ADMINISTRATIVO\Desktop\FORMULADOR DE PROYECTOS\40. Giras técnicas\FIRMADOS\"/>
    </mc:Choice>
  </mc:AlternateContent>
  <xr:revisionPtr revIDLastSave="0" documentId="13_ncr:1_{03E7973A-D7A5-4BEA-9133-670CA2AEAB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1" i="1" l="1"/>
  <c r="G10" i="1" l="1"/>
  <c r="J10" i="1" s="1"/>
  <c r="G6" i="1" l="1"/>
  <c r="J6" i="1" s="1"/>
  <c r="G9" i="1" l="1"/>
  <c r="J9" i="1" s="1"/>
  <c r="G8" i="1"/>
  <c r="J8" i="1" s="1"/>
  <c r="G7" i="1"/>
  <c r="J7" i="1" s="1"/>
  <c r="G5" i="1"/>
  <c r="J5" i="1" s="1"/>
  <c r="G4" i="1"/>
  <c r="J4" i="1" l="1"/>
  <c r="J12" i="1" s="1"/>
  <c r="G11" i="1"/>
</calcChain>
</file>

<file path=xl/sharedStrings.xml><?xml version="1.0" encoding="utf-8"?>
<sst xmlns="http://schemas.openxmlformats.org/spreadsheetml/2006/main" count="31" uniqueCount="24">
  <si>
    <t>ÍTEM</t>
  </si>
  <si>
    <t>CODIGO UNSPSC</t>
  </si>
  <si>
    <t>DESCRIPCIÓN DETALLADA</t>
  </si>
  <si>
    <t>UNIDAD DE MEDIDA</t>
  </si>
  <si>
    <t>CANTIDAD</t>
  </si>
  <si>
    <t>Unidad</t>
  </si>
  <si>
    <t>ESPECIFICACIONES TÉCNICAS</t>
  </si>
  <si>
    <t>Vr. UNIT
(IVA Incluido)</t>
  </si>
  <si>
    <t>Vr. TOTAL                   (IVA Incluido)</t>
  </si>
  <si>
    <t>Vr. UNIT</t>
  </si>
  <si>
    <t xml:space="preserve"> OLCO &amp; DONE
 OPERACIONES LOGISTICAS Y COMERCIALIZADORAS</t>
  </si>
  <si>
    <r>
      <rPr>
        <b/>
        <sz val="11"/>
        <color theme="1"/>
        <rFont val="Calibri"/>
        <family val="2"/>
        <scheme val="minor"/>
      </rPr>
      <t xml:space="preserve">TRANSPORTE TERRESTRE INTERMUNICIPAL: </t>
    </r>
    <r>
      <rPr>
        <sz val="11"/>
        <color theme="1"/>
        <rFont val="Calibri"/>
        <family val="2"/>
        <scheme val="minor"/>
      </rPr>
      <t xml:space="preserve">    Incluye: Transporte en bus turístico con capacidad para 30 personas (aire acondicionado, baño, GPS, Wi-Fi, sillas reclinables). Recorrido: Caucasia – Medellín – Caucasia. Conductor capacitado y con experiencia en rutas institucionales. Combustible, peajes y parqueaderos. Seguro de viaje (SOAT + póliza de accidentes personales)</t>
    </r>
  </si>
  <si>
    <r>
      <rPr>
        <b/>
        <sz val="11"/>
        <color theme="1"/>
        <rFont val="Calibri"/>
        <family val="2"/>
        <scheme val="minor"/>
      </rPr>
      <t>HOSPEDAJE NOCHE:</t>
    </r>
    <r>
      <rPr>
        <sz val="11"/>
        <color theme="1"/>
        <rFont val="Calibri"/>
        <family val="2"/>
        <scheme val="minor"/>
      </rPr>
      <t xml:space="preserve"> Incluye: Alojamiento en hotel. Habitaciones múltiples para aprendices. TV, Wi-Fi, baño privado, ropa de cama y aseo diario. Seguridad 24 horas. Seguro hotelero.</t>
    </r>
  </si>
  <si>
    <r>
      <t xml:space="preserve">Desayunos </t>
    </r>
    <r>
      <rPr>
        <sz val="11"/>
        <color theme="1"/>
        <rFont val="Calibri"/>
        <family val="2"/>
        <scheme val="minor"/>
      </rPr>
      <t>Servicio de comedor tipo desayuno (consistente en arepa tela, huevo, pan o tostada, café con leche o chocolate)</t>
    </r>
  </si>
  <si>
    <r>
      <t xml:space="preserve">Almuerzos </t>
    </r>
    <r>
      <rPr>
        <sz val="11"/>
        <color theme="1"/>
        <rFont val="Calibri"/>
        <family val="2"/>
        <scheme val="minor"/>
      </rPr>
      <t xml:space="preserve"> Servicio de comedor tipo almuerzo ejecutivo (consistente en 120 Gr de Arroz; 50 Gr Ensalada; 200 Gr Carne, 100 Gr Harina; 50 CC sopa y 12 Onzas de Jugo Natural)</t>
    </r>
  </si>
  <si>
    <r>
      <t>Cenas</t>
    </r>
    <r>
      <rPr>
        <sz val="11"/>
        <color theme="1"/>
        <rFont val="Calibri"/>
        <family val="2"/>
        <scheme val="minor"/>
      </rPr>
      <t xml:space="preserve"> (consistente en 120 Gr de Arroz; 50 Gr Ensalada; 200 Gr Carne o proteína equivalente, 100 Gr Harina; y 12 Onzas de Jugo Natural)</t>
    </r>
  </si>
  <si>
    <r>
      <t>Refrigerio</t>
    </r>
    <r>
      <rPr>
        <sz val="11"/>
        <color theme="1"/>
        <rFont val="Calibri"/>
        <family val="2"/>
        <scheme val="minor"/>
      </rPr>
      <t xml:space="preserve"> consta de u n pastel de pollo o un pastel de carne de 250 gramos; y un jugo natural en agua de 250 ml en presentación Tetra Pack (incluye elementos y recipientes desechables para servirlos y entrega higienica) Empacado en bolsa de papel aluminio)</t>
    </r>
  </si>
  <si>
    <t>DISTRIBUCIONES VEGA VÉLEZ EXPRESS S.A.S.</t>
  </si>
  <si>
    <t xml:space="preserve">VALOR 
PROMEDIO </t>
  </si>
  <si>
    <t>TOTAL COSTO PROMEDIO</t>
  </si>
  <si>
    <t>Elaboró: Carlos Alberto Ramos - Formulador</t>
  </si>
  <si>
    <t xml:space="preserve">ESTUDIO DE MERCADO: Contratar el servicio de logística integral para la realización de giras técnicas de las que participaran los aprendices del Complejo Tecnológico Para la Gestión Agroempresarial </t>
  </si>
  <si>
    <t xml:space="preserve">Revisó: Luisa Fernanda Rojas </t>
  </si>
  <si>
    <r>
      <rPr>
        <b/>
        <sz val="11"/>
        <color theme="1"/>
        <rFont val="Calibri"/>
        <family val="2"/>
        <scheme val="minor"/>
      </rPr>
      <t xml:space="preserve">TRANSPORTE TERRESTRE INTERNO: </t>
    </r>
    <r>
      <rPr>
        <sz val="11"/>
        <color theme="1"/>
        <rFont val="Calibri"/>
        <family val="2"/>
        <scheme val="minor"/>
      </rPr>
      <t xml:space="preserve">Incluye: Desplazamientos internos para visitas técnicas y actividades programadas, </t>
    </r>
    <r>
      <rPr>
        <b/>
        <sz val="11"/>
        <color theme="1"/>
        <rFont val="Calibri"/>
        <family val="2"/>
        <scheme val="minor"/>
      </rPr>
      <t>para 27 personas</t>
    </r>
    <r>
      <rPr>
        <sz val="11"/>
        <color theme="1"/>
        <rFont val="Calibri"/>
        <family val="2"/>
        <scheme val="minor"/>
      </rPr>
      <t>. Recorrido: Hotel – Centro de formación – Hotel. Conductor capacitado y con experiencia en rutas institucionales. Combustible, peajes y parqueaderos. Seguro de viaje (SOAT + póliza de accidentes personales)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</si>
</sst>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_-[$$-240A]\ * #,##0.00_-;\-[$$-240A]\ * #,##0.00_-;_-[$$-240A]\ * &quot;-&quot;??_-;_-@_-"/>
    <numFmt numFmtId="166" formatCode="&quot;$&quot;#,##0"/>
  </numFmts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Font="1" applyBorder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5" fillId="0" borderId="0" xfId="0" applyFont="1" applyAlignment="1"/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165" fontId="5" fillId="4" borderId="9" xfId="0" applyNumberFormat="1" applyFont="1" applyFill="1" applyBorder="1" applyAlignment="1">
      <alignment horizontal="center" vertical="center" wrapText="1"/>
    </xf>
    <xf numFmtId="165" fontId="5" fillId="4" borderId="10" xfId="0" applyNumberFormat="1" applyFont="1" applyFill="1" applyBorder="1" applyAlignment="1">
      <alignment horizontal="center" vertical="center" wrapText="1"/>
    </xf>
    <xf numFmtId="165" fontId="5" fillId="5" borderId="9" xfId="0" applyNumberFormat="1" applyFont="1" applyFill="1" applyBorder="1" applyAlignment="1">
      <alignment horizontal="center" vertical="center"/>
    </xf>
    <xf numFmtId="165" fontId="5" fillId="5" borderId="10" xfId="0" applyNumberFormat="1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3" fontId="5" fillId="0" borderId="18" xfId="0" applyNumberFormat="1" applyFont="1" applyBorder="1" applyAlignment="1">
      <alignment vertical="center"/>
    </xf>
    <xf numFmtId="0" fontId="1" fillId="2" borderId="1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3" fontId="4" fillId="3" borderId="11" xfId="0" applyNumberFormat="1" applyFont="1" applyFill="1" applyBorder="1" applyAlignment="1">
      <alignment horizontal="center"/>
    </xf>
    <xf numFmtId="3" fontId="0" fillId="0" borderId="4" xfId="0" applyNumberFormat="1" applyFont="1" applyFill="1" applyBorder="1" applyAlignment="1">
      <alignment vertical="center"/>
    </xf>
    <xf numFmtId="3" fontId="0" fillId="0" borderId="1" xfId="0" applyNumberFormat="1" applyFont="1" applyFill="1" applyBorder="1" applyAlignment="1">
      <alignment vertical="center"/>
    </xf>
    <xf numFmtId="3" fontId="8" fillId="0" borderId="3" xfId="0" applyNumberFormat="1" applyFont="1" applyBorder="1" applyAlignment="1">
      <alignment vertical="center"/>
    </xf>
    <xf numFmtId="3" fontId="0" fillId="0" borderId="12" xfId="1" applyNumberFormat="1" applyFont="1" applyBorder="1" applyAlignment="1">
      <alignment horizontal="center" vertical="center"/>
    </xf>
    <xf numFmtId="3" fontId="6" fillId="0" borderId="16" xfId="0" applyNumberFormat="1" applyFont="1" applyBorder="1" applyAlignment="1">
      <alignment vertical="center"/>
    </xf>
    <xf numFmtId="3" fontId="0" fillId="0" borderId="2" xfId="0" applyNumberFormat="1" applyFont="1" applyFill="1" applyBorder="1" applyAlignment="1">
      <alignment vertical="center"/>
    </xf>
    <xf numFmtId="3" fontId="6" fillId="0" borderId="25" xfId="0" applyNumberFormat="1" applyFont="1" applyBorder="1" applyAlignment="1">
      <alignment vertical="center"/>
    </xf>
    <xf numFmtId="3" fontId="0" fillId="0" borderId="5" xfId="0" applyNumberFormat="1" applyFont="1" applyFill="1" applyBorder="1" applyAlignment="1">
      <alignment vertical="center"/>
    </xf>
    <xf numFmtId="3" fontId="0" fillId="0" borderId="22" xfId="0" applyNumberFormat="1" applyFont="1" applyFill="1" applyBorder="1" applyAlignment="1">
      <alignment vertical="center"/>
    </xf>
    <xf numFmtId="3" fontId="0" fillId="0" borderId="23" xfId="0" applyNumberFormat="1" applyFont="1" applyFill="1" applyBorder="1" applyAlignment="1">
      <alignment vertical="center"/>
    </xf>
    <xf numFmtId="3" fontId="8" fillId="0" borderId="21" xfId="0" applyNumberFormat="1" applyFont="1" applyBorder="1" applyAlignment="1">
      <alignment vertical="center"/>
    </xf>
    <xf numFmtId="3" fontId="0" fillId="0" borderId="24" xfId="1" applyNumberFormat="1" applyFont="1" applyBorder="1" applyAlignment="1">
      <alignment horizontal="center" vertical="center"/>
    </xf>
    <xf numFmtId="3" fontId="6" fillId="0" borderId="17" xfId="0" applyNumberFormat="1" applyFont="1" applyBorder="1" applyAlignment="1">
      <alignment vertical="center"/>
    </xf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166" fontId="6" fillId="3" borderId="15" xfId="0" applyNumberFormat="1" applyFont="1" applyFill="1" applyBorder="1" applyAlignment="1">
      <alignment horizontal="center" vertical="center" wrapText="1"/>
    </xf>
    <xf numFmtId="166" fontId="6" fillId="3" borderId="20" xfId="0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222515</xdr:colOff>
      <xdr:row>13</xdr:row>
      <xdr:rowOff>155133</xdr:rowOff>
    </xdr:from>
    <xdr:to>
      <xdr:col>2</xdr:col>
      <xdr:colOff>598843</xdr:colOff>
      <xdr:row>17</xdr:row>
      <xdr:rowOff>67397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515" y="6088855"/>
          <a:ext cx="1843884" cy="674264"/>
        </a:xfrm>
        <a:prstGeom prst="rect">
          <a:avLst/>
        </a:prstGeom>
      </xdr:spPr>
    </xdr:pic>
    <xdr:clientData/>
  </xdr:twoCellAnchor>
  <xdr:twoCellAnchor editAs="oneCell">
    <xdr:from>
      <xdr:col>2</xdr:col>
      <xdr:colOff>338666</xdr:colOff>
      <xdr:row>16</xdr:row>
      <xdr:rowOff>91722</xdr:rowOff>
    </xdr:from>
    <xdr:to>
      <xdr:col>2</xdr:col>
      <xdr:colOff>938388</xdr:colOff>
      <xdr:row>18</xdr:row>
      <xdr:rowOff>112888</xdr:rowOff>
    </xdr:to>
    <xdr:pic>
      <xdr:nvPicPr>
        <xdr:cNvPr id="3" name="Imagen 2" descr="D:\Bibliotecas\Downloads\WhatsApp_Image_2025-05-20_at_6.31.54_PM-removebg-preview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6222" y="6604000"/>
          <a:ext cx="599722" cy="3880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9"/>
  <sheetViews>
    <sheetView tabSelected="1" zoomScale="90" zoomScaleNormal="90" workbookViewId="0">
      <selection activeCell="C6" sqref="C6"/>
    </sheetView>
  </sheetViews>
  <sheetFormatPr baseColWidth="10" defaultColWidth="11.42578125" defaultRowHeight="15" x14ac:dyDescent="0.25"/>
  <cols>
    <col min="1" max="1" width="8.140625" style="5" customWidth="1"/>
    <col min="2" max="2" width="12.85546875" style="6" customWidth="1"/>
    <col min="3" max="3" width="66.42578125" style="7" customWidth="1"/>
    <col min="4" max="4" width="11.42578125" style="5"/>
    <col min="5" max="5" width="12.28515625" style="17" customWidth="1"/>
    <col min="6" max="6" width="13.140625" style="9" bestFit="1" customWidth="1"/>
    <col min="7" max="7" width="13.140625" style="8" bestFit="1" customWidth="1"/>
    <col min="8" max="8" width="9.85546875" style="7" bestFit="1" customWidth="1"/>
    <col min="9" max="9" width="13.140625" style="6" bestFit="1" customWidth="1"/>
    <col min="10" max="10" width="14.42578125" style="7" bestFit="1" customWidth="1"/>
    <col min="11" max="16384" width="11.42578125" style="7"/>
  </cols>
  <sheetData>
    <row r="1" spans="1:10" s="4" customFormat="1" ht="26.25" customHeight="1" thickBot="1" x14ac:dyDescent="0.3">
      <c r="A1" s="50" t="s">
        <v>21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s="10" customFormat="1" ht="15.75" thickBot="1" x14ac:dyDescent="0.3">
      <c r="A2" s="53" t="s">
        <v>6</v>
      </c>
      <c r="B2" s="54"/>
      <c r="C2" s="54"/>
      <c r="D2" s="54"/>
      <c r="E2" s="54"/>
      <c r="F2" s="55" t="s">
        <v>17</v>
      </c>
      <c r="G2" s="56"/>
      <c r="H2" s="57" t="s">
        <v>10</v>
      </c>
      <c r="I2" s="58"/>
      <c r="J2" s="59" t="s">
        <v>18</v>
      </c>
    </row>
    <row r="3" spans="1:10" s="5" customFormat="1" ht="30.75" thickBot="1" x14ac:dyDescent="0.3">
      <c r="A3" s="24" t="s">
        <v>0</v>
      </c>
      <c r="B3" s="2" t="s">
        <v>1</v>
      </c>
      <c r="C3" s="2" t="s">
        <v>2</v>
      </c>
      <c r="D3" s="2" t="s">
        <v>3</v>
      </c>
      <c r="E3" s="22" t="s">
        <v>4</v>
      </c>
      <c r="F3" s="18" t="s">
        <v>7</v>
      </c>
      <c r="G3" s="19" t="s">
        <v>8</v>
      </c>
      <c r="H3" s="20" t="s">
        <v>9</v>
      </c>
      <c r="I3" s="21" t="s">
        <v>8</v>
      </c>
      <c r="J3" s="60"/>
    </row>
    <row r="4" spans="1:10" ht="90" x14ac:dyDescent="0.25">
      <c r="A4" s="25">
        <v>1</v>
      </c>
      <c r="B4" s="11">
        <v>78111800</v>
      </c>
      <c r="C4" s="12" t="s">
        <v>11</v>
      </c>
      <c r="D4" s="13" t="s">
        <v>5</v>
      </c>
      <c r="E4" s="13">
        <v>1</v>
      </c>
      <c r="F4" s="32">
        <v>7500000</v>
      </c>
      <c r="G4" s="33">
        <f>E4*F4</f>
        <v>7500000</v>
      </c>
      <c r="H4" s="34">
        <v>7485000</v>
      </c>
      <c r="I4" s="35">
        <v>7485000</v>
      </c>
      <c r="J4" s="36">
        <f>AVERAGE(G4,I4)</f>
        <v>7492500</v>
      </c>
    </row>
    <row r="5" spans="1:10" ht="75" x14ac:dyDescent="0.25">
      <c r="A5" s="25">
        <v>2</v>
      </c>
      <c r="B5" s="11">
        <v>78111800</v>
      </c>
      <c r="C5" s="12" t="s">
        <v>23</v>
      </c>
      <c r="D5" s="13" t="s">
        <v>5</v>
      </c>
      <c r="E5" s="13">
        <v>1</v>
      </c>
      <c r="F5" s="32">
        <v>1318000</v>
      </c>
      <c r="G5" s="37">
        <f>E5*F5</f>
        <v>1318000</v>
      </c>
      <c r="H5" s="34">
        <v>1315364</v>
      </c>
      <c r="I5" s="35">
        <v>1315364</v>
      </c>
      <c r="J5" s="38">
        <f t="shared" ref="J5:J10" si="0">AVERAGE(G5,I5)</f>
        <v>1316682</v>
      </c>
    </row>
    <row r="6" spans="1:10" ht="45" x14ac:dyDescent="0.25">
      <c r="A6" s="25">
        <v>3</v>
      </c>
      <c r="B6" s="11">
        <v>90111500</v>
      </c>
      <c r="C6" s="12" t="s">
        <v>12</v>
      </c>
      <c r="D6" s="13" t="s">
        <v>5</v>
      </c>
      <c r="E6" s="13">
        <v>54</v>
      </c>
      <c r="F6" s="39">
        <v>90000</v>
      </c>
      <c r="G6" s="37">
        <f>E6*F6</f>
        <v>4860000</v>
      </c>
      <c r="H6" s="34">
        <v>89820</v>
      </c>
      <c r="I6" s="35">
        <v>4850280</v>
      </c>
      <c r="J6" s="38">
        <f t="shared" si="0"/>
        <v>4855140</v>
      </c>
    </row>
    <row r="7" spans="1:10" ht="30" x14ac:dyDescent="0.25">
      <c r="A7" s="25">
        <v>4</v>
      </c>
      <c r="B7" s="11">
        <v>90101700</v>
      </c>
      <c r="C7" s="14" t="s">
        <v>13</v>
      </c>
      <c r="D7" s="13" t="s">
        <v>5</v>
      </c>
      <c r="E7" s="13">
        <v>81</v>
      </c>
      <c r="F7" s="39">
        <v>25000</v>
      </c>
      <c r="G7" s="37">
        <f>E7*F7</f>
        <v>2025000</v>
      </c>
      <c r="H7" s="34">
        <v>24950</v>
      </c>
      <c r="I7" s="35">
        <v>2020950</v>
      </c>
      <c r="J7" s="38">
        <f t="shared" si="0"/>
        <v>2022975</v>
      </c>
    </row>
    <row r="8" spans="1:10" ht="45" x14ac:dyDescent="0.25">
      <c r="A8" s="25">
        <v>5</v>
      </c>
      <c r="B8" s="11">
        <v>90101700</v>
      </c>
      <c r="C8" s="14" t="s">
        <v>14</v>
      </c>
      <c r="D8" s="13" t="s">
        <v>5</v>
      </c>
      <c r="E8" s="13">
        <v>81</v>
      </c>
      <c r="F8" s="32">
        <v>30000</v>
      </c>
      <c r="G8" s="33">
        <f>E8*F8</f>
        <v>2430000</v>
      </c>
      <c r="H8" s="34">
        <v>30938</v>
      </c>
      <c r="I8" s="35">
        <v>2505978</v>
      </c>
      <c r="J8" s="38">
        <f t="shared" si="0"/>
        <v>2467989</v>
      </c>
    </row>
    <row r="9" spans="1:10" ht="30" x14ac:dyDescent="0.25">
      <c r="A9" s="25">
        <v>6</v>
      </c>
      <c r="B9" s="11">
        <v>90101700</v>
      </c>
      <c r="C9" s="14" t="s">
        <v>15</v>
      </c>
      <c r="D9" s="13" t="s">
        <v>5</v>
      </c>
      <c r="E9" s="13">
        <v>81</v>
      </c>
      <c r="F9" s="32">
        <v>30000</v>
      </c>
      <c r="G9" s="33">
        <f t="shared" ref="G9" si="1">E9*F9</f>
        <v>2430000</v>
      </c>
      <c r="H9" s="34">
        <v>29940</v>
      </c>
      <c r="I9" s="35">
        <v>2425140</v>
      </c>
      <c r="J9" s="38">
        <f t="shared" si="0"/>
        <v>2427570</v>
      </c>
    </row>
    <row r="10" spans="1:10" ht="60.75" thickBot="1" x14ac:dyDescent="0.3">
      <c r="A10" s="26">
        <v>7</v>
      </c>
      <c r="B10" s="27">
        <v>90101700</v>
      </c>
      <c r="C10" s="28" t="s">
        <v>16</v>
      </c>
      <c r="D10" s="29" t="s">
        <v>5</v>
      </c>
      <c r="E10" s="29">
        <v>162</v>
      </c>
      <c r="F10" s="40">
        <v>13000</v>
      </c>
      <c r="G10" s="41">
        <f>SUM(F10*E10)</f>
        <v>2106000</v>
      </c>
      <c r="H10" s="42">
        <v>12974</v>
      </c>
      <c r="I10" s="43">
        <v>2101788</v>
      </c>
      <c r="J10" s="44">
        <f t="shared" si="0"/>
        <v>2103894</v>
      </c>
    </row>
    <row r="11" spans="1:10" ht="15.75" thickBot="1" x14ac:dyDescent="0.3">
      <c r="E11" s="15"/>
      <c r="F11" s="16"/>
      <c r="G11" s="23">
        <f>SUM(G4:G10)</f>
        <v>22669000</v>
      </c>
      <c r="I11" s="23">
        <f>SUM(I4:I10)</f>
        <v>22704500</v>
      </c>
    </row>
    <row r="12" spans="1:10" ht="19.5" thickBot="1" x14ac:dyDescent="0.35">
      <c r="A12" s="45" t="s">
        <v>19</v>
      </c>
      <c r="B12" s="46"/>
      <c r="C12" s="46"/>
      <c r="D12" s="46"/>
      <c r="E12" s="46"/>
      <c r="F12" s="46"/>
      <c r="G12" s="46"/>
      <c r="H12" s="46"/>
      <c r="I12" s="47"/>
      <c r="J12" s="31">
        <f>SUM(J4:J11)</f>
        <v>22686750</v>
      </c>
    </row>
    <row r="13" spans="1:10" x14ac:dyDescent="0.25">
      <c r="E13" s="15"/>
      <c r="F13" s="16"/>
    </row>
    <row r="14" spans="1:10" x14ac:dyDescent="0.25">
      <c r="E14" s="15"/>
      <c r="F14" s="16"/>
    </row>
    <row r="15" spans="1:10" ht="15.75" x14ac:dyDescent="0.25">
      <c r="A15" s="1"/>
      <c r="B15" s="30"/>
      <c r="C15" s="3"/>
      <c r="E15" s="15"/>
      <c r="F15" s="16"/>
    </row>
    <row r="16" spans="1:10" ht="15.75" customHeight="1" x14ac:dyDescent="0.25">
      <c r="A16" s="48" t="s">
        <v>20</v>
      </c>
      <c r="B16" s="48"/>
      <c r="C16" s="48"/>
      <c r="E16" s="15"/>
      <c r="F16" s="16"/>
    </row>
    <row r="17" spans="1:6" x14ac:dyDescent="0.25">
      <c r="A17"/>
      <c r="B17"/>
      <c r="C17"/>
      <c r="E17" s="15"/>
      <c r="F17" s="16"/>
    </row>
    <row r="18" spans="1:6" x14ac:dyDescent="0.25">
      <c r="A18" s="49" t="s">
        <v>22</v>
      </c>
      <c r="B18" s="49"/>
      <c r="C18" s="49"/>
      <c r="E18" s="15"/>
      <c r="F18" s="16"/>
    </row>
    <row r="19" spans="1:6" x14ac:dyDescent="0.25">
      <c r="E19" s="15"/>
      <c r="F19" s="16"/>
    </row>
    <row r="20" spans="1:6" x14ac:dyDescent="0.25">
      <c r="E20" s="15"/>
      <c r="F20" s="16"/>
    </row>
    <row r="21" spans="1:6" x14ac:dyDescent="0.25">
      <c r="E21" s="15"/>
      <c r="F21" s="16"/>
    </row>
    <row r="22" spans="1:6" x14ac:dyDescent="0.25">
      <c r="E22" s="15"/>
      <c r="F22" s="16"/>
    </row>
    <row r="23" spans="1:6" x14ac:dyDescent="0.25">
      <c r="E23" s="15"/>
      <c r="F23" s="16"/>
    </row>
    <row r="24" spans="1:6" x14ac:dyDescent="0.25">
      <c r="E24" s="15"/>
      <c r="F24" s="16"/>
    </row>
    <row r="25" spans="1:6" x14ac:dyDescent="0.25">
      <c r="E25" s="15"/>
      <c r="F25" s="16"/>
    </row>
    <row r="26" spans="1:6" x14ac:dyDescent="0.25">
      <c r="E26" s="15"/>
      <c r="F26" s="16"/>
    </row>
    <row r="27" spans="1:6" x14ac:dyDescent="0.25">
      <c r="E27" s="15"/>
      <c r="F27" s="16"/>
    </row>
    <row r="28" spans="1:6" x14ac:dyDescent="0.25">
      <c r="E28" s="15"/>
      <c r="F28" s="16"/>
    </row>
    <row r="29" spans="1:6" x14ac:dyDescent="0.25">
      <c r="E29" s="15"/>
      <c r="F29" s="16"/>
    </row>
    <row r="30" spans="1:6" x14ac:dyDescent="0.25">
      <c r="E30" s="15"/>
      <c r="F30" s="16"/>
    </row>
    <row r="31" spans="1:6" x14ac:dyDescent="0.25">
      <c r="E31" s="15"/>
      <c r="F31" s="16"/>
    </row>
    <row r="32" spans="1:6" x14ac:dyDescent="0.25">
      <c r="E32" s="15"/>
      <c r="F32" s="16"/>
    </row>
    <row r="33" spans="5:6" x14ac:dyDescent="0.25">
      <c r="E33" s="15"/>
      <c r="F33" s="16"/>
    </row>
    <row r="34" spans="5:6" x14ac:dyDescent="0.25">
      <c r="E34" s="15"/>
      <c r="F34" s="16"/>
    </row>
    <row r="35" spans="5:6" x14ac:dyDescent="0.25">
      <c r="E35" s="15"/>
      <c r="F35" s="16"/>
    </row>
    <row r="36" spans="5:6" x14ac:dyDescent="0.25">
      <c r="E36" s="15"/>
      <c r="F36" s="16"/>
    </row>
    <row r="37" spans="5:6" x14ac:dyDescent="0.25">
      <c r="E37" s="15"/>
      <c r="F37" s="16"/>
    </row>
    <row r="38" spans="5:6" x14ac:dyDescent="0.25">
      <c r="E38" s="15"/>
      <c r="F38" s="16"/>
    </row>
    <row r="39" spans="5:6" x14ac:dyDescent="0.25">
      <c r="E39" s="15"/>
      <c r="F39" s="16"/>
    </row>
    <row r="40" spans="5:6" x14ac:dyDescent="0.25">
      <c r="E40" s="15"/>
      <c r="F40" s="16"/>
    </row>
    <row r="41" spans="5:6" x14ac:dyDescent="0.25">
      <c r="E41" s="15"/>
      <c r="F41" s="16"/>
    </row>
    <row r="42" spans="5:6" x14ac:dyDescent="0.25">
      <c r="E42" s="15"/>
      <c r="F42" s="16"/>
    </row>
    <row r="43" spans="5:6" x14ac:dyDescent="0.25">
      <c r="E43" s="15"/>
      <c r="F43" s="16"/>
    </row>
    <row r="44" spans="5:6" x14ac:dyDescent="0.25">
      <c r="E44" s="15"/>
      <c r="F44" s="16"/>
    </row>
    <row r="45" spans="5:6" x14ac:dyDescent="0.25">
      <c r="E45" s="15"/>
      <c r="F45" s="16"/>
    </row>
    <row r="46" spans="5:6" x14ac:dyDescent="0.25">
      <c r="E46" s="15"/>
      <c r="F46" s="16"/>
    </row>
    <row r="47" spans="5:6" x14ac:dyDescent="0.25">
      <c r="E47" s="15"/>
      <c r="F47" s="16"/>
    </row>
    <row r="48" spans="5:6" x14ac:dyDescent="0.25">
      <c r="E48" s="15"/>
      <c r="F48" s="16"/>
    </row>
    <row r="49" spans="5:6" x14ac:dyDescent="0.25">
      <c r="E49" s="15"/>
      <c r="F49" s="16"/>
    </row>
    <row r="50" spans="5:6" x14ac:dyDescent="0.25">
      <c r="E50" s="15"/>
      <c r="F50" s="16"/>
    </row>
    <row r="51" spans="5:6" x14ac:dyDescent="0.25">
      <c r="E51" s="15"/>
      <c r="F51" s="16"/>
    </row>
    <row r="52" spans="5:6" x14ac:dyDescent="0.25">
      <c r="E52" s="15"/>
      <c r="F52" s="16"/>
    </row>
    <row r="53" spans="5:6" x14ac:dyDescent="0.25">
      <c r="E53" s="15"/>
      <c r="F53" s="16"/>
    </row>
    <row r="54" spans="5:6" x14ac:dyDescent="0.25">
      <c r="E54" s="15"/>
      <c r="F54" s="16"/>
    </row>
    <row r="55" spans="5:6" x14ac:dyDescent="0.25">
      <c r="E55" s="15"/>
      <c r="F55" s="16"/>
    </row>
    <row r="56" spans="5:6" x14ac:dyDescent="0.25">
      <c r="E56" s="15"/>
      <c r="F56" s="16"/>
    </row>
    <row r="57" spans="5:6" x14ac:dyDescent="0.25">
      <c r="E57" s="15"/>
      <c r="F57" s="16"/>
    </row>
    <row r="58" spans="5:6" x14ac:dyDescent="0.25">
      <c r="E58" s="15"/>
      <c r="F58" s="16"/>
    </row>
    <row r="59" spans="5:6" x14ac:dyDescent="0.25">
      <c r="E59" s="15"/>
      <c r="F59" s="16"/>
    </row>
    <row r="60" spans="5:6" x14ac:dyDescent="0.25">
      <c r="E60" s="15"/>
      <c r="F60" s="16"/>
    </row>
    <row r="61" spans="5:6" x14ac:dyDescent="0.25">
      <c r="E61" s="15"/>
      <c r="F61" s="16"/>
    </row>
    <row r="62" spans="5:6" x14ac:dyDescent="0.25">
      <c r="E62" s="15"/>
      <c r="F62" s="16"/>
    </row>
    <row r="63" spans="5:6" x14ac:dyDescent="0.25">
      <c r="E63" s="15"/>
      <c r="F63" s="16"/>
    </row>
    <row r="64" spans="5:6" x14ac:dyDescent="0.25">
      <c r="E64" s="15"/>
      <c r="F64" s="16"/>
    </row>
    <row r="65" spans="5:6" x14ac:dyDescent="0.25">
      <c r="E65" s="15"/>
      <c r="F65" s="16"/>
    </row>
    <row r="66" spans="5:6" x14ac:dyDescent="0.25">
      <c r="E66" s="15"/>
      <c r="F66" s="16"/>
    </row>
    <row r="67" spans="5:6" x14ac:dyDescent="0.25">
      <c r="E67" s="15"/>
      <c r="F67" s="16"/>
    </row>
    <row r="68" spans="5:6" x14ac:dyDescent="0.25">
      <c r="E68" s="15"/>
      <c r="F68" s="16"/>
    </row>
    <row r="69" spans="5:6" x14ac:dyDescent="0.25">
      <c r="E69" s="15"/>
      <c r="F69" s="16"/>
    </row>
    <row r="70" spans="5:6" x14ac:dyDescent="0.25">
      <c r="E70" s="15"/>
      <c r="F70" s="16"/>
    </row>
    <row r="71" spans="5:6" x14ac:dyDescent="0.25">
      <c r="E71" s="15"/>
      <c r="F71" s="16"/>
    </row>
    <row r="72" spans="5:6" x14ac:dyDescent="0.25">
      <c r="E72" s="15"/>
      <c r="F72" s="16"/>
    </row>
    <row r="73" spans="5:6" x14ac:dyDescent="0.25">
      <c r="E73" s="15"/>
      <c r="F73" s="16"/>
    </row>
    <row r="74" spans="5:6" x14ac:dyDescent="0.25">
      <c r="E74" s="15"/>
      <c r="F74" s="16"/>
    </row>
    <row r="75" spans="5:6" x14ac:dyDescent="0.25">
      <c r="E75" s="15"/>
      <c r="F75" s="16"/>
    </row>
    <row r="76" spans="5:6" x14ac:dyDescent="0.25">
      <c r="E76" s="15"/>
      <c r="F76" s="16"/>
    </row>
    <row r="77" spans="5:6" x14ac:dyDescent="0.25">
      <c r="E77" s="15"/>
      <c r="F77" s="16"/>
    </row>
    <row r="78" spans="5:6" x14ac:dyDescent="0.25">
      <c r="E78" s="15"/>
      <c r="F78" s="16"/>
    </row>
    <row r="79" spans="5:6" x14ac:dyDescent="0.25">
      <c r="E79" s="15"/>
      <c r="F79" s="16"/>
    </row>
    <row r="80" spans="5:6" x14ac:dyDescent="0.25">
      <c r="E80" s="15"/>
      <c r="F80" s="16"/>
    </row>
    <row r="81" spans="5:6" x14ac:dyDescent="0.25">
      <c r="E81" s="15"/>
      <c r="F81" s="16"/>
    </row>
    <row r="82" spans="5:6" x14ac:dyDescent="0.25">
      <c r="E82" s="15"/>
      <c r="F82" s="16"/>
    </row>
    <row r="83" spans="5:6" x14ac:dyDescent="0.25">
      <c r="E83" s="15"/>
      <c r="F83" s="16"/>
    </row>
    <row r="84" spans="5:6" x14ac:dyDescent="0.25">
      <c r="E84" s="15"/>
      <c r="F84" s="16"/>
    </row>
    <row r="85" spans="5:6" x14ac:dyDescent="0.25">
      <c r="E85" s="15"/>
      <c r="F85" s="16"/>
    </row>
    <row r="86" spans="5:6" x14ac:dyDescent="0.25">
      <c r="E86" s="15"/>
      <c r="F86" s="16"/>
    </row>
    <row r="87" spans="5:6" x14ac:dyDescent="0.25">
      <c r="E87" s="15"/>
      <c r="F87" s="16"/>
    </row>
    <row r="88" spans="5:6" x14ac:dyDescent="0.25">
      <c r="E88" s="15"/>
      <c r="F88" s="16"/>
    </row>
    <row r="89" spans="5:6" x14ac:dyDescent="0.25">
      <c r="E89" s="15"/>
      <c r="F89" s="16"/>
    </row>
    <row r="90" spans="5:6" x14ac:dyDescent="0.25">
      <c r="E90" s="15"/>
      <c r="F90" s="16"/>
    </row>
    <row r="91" spans="5:6" x14ac:dyDescent="0.25">
      <c r="E91" s="15"/>
      <c r="F91" s="16"/>
    </row>
    <row r="92" spans="5:6" x14ac:dyDescent="0.25">
      <c r="E92" s="15"/>
      <c r="F92" s="16"/>
    </row>
    <row r="93" spans="5:6" x14ac:dyDescent="0.25">
      <c r="E93" s="15"/>
      <c r="F93" s="16"/>
    </row>
    <row r="94" spans="5:6" x14ac:dyDescent="0.25">
      <c r="E94" s="15"/>
      <c r="F94" s="16"/>
    </row>
    <row r="95" spans="5:6" x14ac:dyDescent="0.25">
      <c r="E95" s="15"/>
      <c r="F95" s="16"/>
    </row>
    <row r="96" spans="5:6" x14ac:dyDescent="0.25">
      <c r="E96" s="15"/>
      <c r="F96" s="16"/>
    </row>
    <row r="97" spans="5:6" x14ac:dyDescent="0.25">
      <c r="E97" s="15"/>
      <c r="F97" s="16"/>
    </row>
    <row r="98" spans="5:6" x14ac:dyDescent="0.25">
      <c r="E98" s="15"/>
      <c r="F98" s="16"/>
    </row>
    <row r="99" spans="5:6" x14ac:dyDescent="0.25">
      <c r="E99" s="15"/>
      <c r="F99" s="16"/>
    </row>
    <row r="100" spans="5:6" x14ac:dyDescent="0.25">
      <c r="E100" s="15"/>
      <c r="F100" s="16"/>
    </row>
    <row r="101" spans="5:6" x14ac:dyDescent="0.25">
      <c r="E101" s="15"/>
      <c r="F101" s="16"/>
    </row>
    <row r="102" spans="5:6" x14ac:dyDescent="0.25">
      <c r="E102" s="15"/>
      <c r="F102" s="16"/>
    </row>
    <row r="103" spans="5:6" x14ac:dyDescent="0.25">
      <c r="E103" s="15"/>
      <c r="F103" s="16"/>
    </row>
    <row r="104" spans="5:6" x14ac:dyDescent="0.25">
      <c r="E104" s="15"/>
      <c r="F104" s="16"/>
    </row>
    <row r="105" spans="5:6" x14ac:dyDescent="0.25">
      <c r="E105" s="15"/>
      <c r="F105" s="16"/>
    </row>
    <row r="106" spans="5:6" x14ac:dyDescent="0.25">
      <c r="E106" s="15"/>
      <c r="F106" s="16"/>
    </row>
    <row r="107" spans="5:6" x14ac:dyDescent="0.25">
      <c r="E107" s="15"/>
      <c r="F107" s="16"/>
    </row>
    <row r="108" spans="5:6" x14ac:dyDescent="0.25">
      <c r="E108" s="15"/>
      <c r="F108" s="16"/>
    </row>
    <row r="109" spans="5:6" x14ac:dyDescent="0.25">
      <c r="E109" s="15"/>
      <c r="F109" s="16"/>
    </row>
    <row r="110" spans="5:6" x14ac:dyDescent="0.25">
      <c r="E110" s="15"/>
      <c r="F110" s="16"/>
    </row>
    <row r="111" spans="5:6" x14ac:dyDescent="0.25">
      <c r="E111" s="15"/>
      <c r="F111" s="16"/>
    </row>
    <row r="112" spans="5:6" x14ac:dyDescent="0.25">
      <c r="E112" s="15"/>
      <c r="F112" s="16"/>
    </row>
    <row r="113" spans="5:6" x14ac:dyDescent="0.25">
      <c r="E113" s="15"/>
      <c r="F113" s="16"/>
    </row>
    <row r="114" spans="5:6" x14ac:dyDescent="0.25">
      <c r="E114" s="15"/>
      <c r="F114" s="16"/>
    </row>
    <row r="115" spans="5:6" x14ac:dyDescent="0.25">
      <c r="E115" s="15"/>
      <c r="F115" s="16"/>
    </row>
    <row r="116" spans="5:6" x14ac:dyDescent="0.25">
      <c r="E116" s="15"/>
      <c r="F116" s="16"/>
    </row>
    <row r="117" spans="5:6" x14ac:dyDescent="0.25">
      <c r="E117" s="15"/>
      <c r="F117" s="16"/>
    </row>
    <row r="118" spans="5:6" x14ac:dyDescent="0.25">
      <c r="E118" s="15"/>
      <c r="F118" s="16"/>
    </row>
    <row r="119" spans="5:6" x14ac:dyDescent="0.25">
      <c r="E119" s="15"/>
      <c r="F119" s="16"/>
    </row>
    <row r="120" spans="5:6" x14ac:dyDescent="0.25">
      <c r="E120" s="15"/>
      <c r="F120" s="16"/>
    </row>
    <row r="121" spans="5:6" x14ac:dyDescent="0.25">
      <c r="E121" s="15"/>
      <c r="F121" s="16"/>
    </row>
    <row r="122" spans="5:6" x14ac:dyDescent="0.25">
      <c r="E122" s="15"/>
      <c r="F122" s="16"/>
    </row>
    <row r="123" spans="5:6" x14ac:dyDescent="0.25">
      <c r="E123" s="15"/>
      <c r="F123" s="16"/>
    </row>
    <row r="124" spans="5:6" x14ac:dyDescent="0.25">
      <c r="E124" s="15"/>
      <c r="F124" s="16"/>
    </row>
    <row r="125" spans="5:6" x14ac:dyDescent="0.25">
      <c r="E125" s="15"/>
      <c r="F125" s="16"/>
    </row>
    <row r="126" spans="5:6" x14ac:dyDescent="0.25">
      <c r="E126" s="15"/>
      <c r="F126" s="16"/>
    </row>
    <row r="127" spans="5:6" x14ac:dyDescent="0.25">
      <c r="E127" s="15"/>
      <c r="F127" s="16"/>
    </row>
    <row r="128" spans="5:6" x14ac:dyDescent="0.25">
      <c r="E128" s="15"/>
      <c r="F128" s="16"/>
    </row>
    <row r="129" spans="5:6" x14ac:dyDescent="0.25">
      <c r="E129" s="15"/>
      <c r="F129" s="16"/>
    </row>
    <row r="130" spans="5:6" x14ac:dyDescent="0.25">
      <c r="E130" s="15"/>
      <c r="F130" s="16"/>
    </row>
    <row r="131" spans="5:6" x14ac:dyDescent="0.25">
      <c r="E131" s="15"/>
      <c r="F131" s="16"/>
    </row>
    <row r="132" spans="5:6" x14ac:dyDescent="0.25">
      <c r="E132" s="15"/>
      <c r="F132" s="16"/>
    </row>
    <row r="133" spans="5:6" x14ac:dyDescent="0.25">
      <c r="E133" s="15"/>
      <c r="F133" s="16"/>
    </row>
    <row r="134" spans="5:6" x14ac:dyDescent="0.25">
      <c r="E134" s="15"/>
      <c r="F134" s="16"/>
    </row>
    <row r="135" spans="5:6" x14ac:dyDescent="0.25">
      <c r="E135" s="15"/>
      <c r="F135" s="16"/>
    </row>
    <row r="136" spans="5:6" x14ac:dyDescent="0.25">
      <c r="E136" s="15"/>
      <c r="F136" s="16"/>
    </row>
    <row r="137" spans="5:6" x14ac:dyDescent="0.25">
      <c r="E137" s="15"/>
      <c r="F137" s="16"/>
    </row>
    <row r="138" spans="5:6" x14ac:dyDescent="0.25">
      <c r="E138" s="15"/>
      <c r="F138" s="16"/>
    </row>
    <row r="139" spans="5:6" x14ac:dyDescent="0.25">
      <c r="E139" s="15"/>
      <c r="F139" s="16"/>
    </row>
    <row r="140" spans="5:6" x14ac:dyDescent="0.25">
      <c r="E140" s="15"/>
      <c r="F140" s="16"/>
    </row>
    <row r="141" spans="5:6" x14ac:dyDescent="0.25">
      <c r="E141" s="15"/>
      <c r="F141" s="16"/>
    </row>
    <row r="142" spans="5:6" x14ac:dyDescent="0.25">
      <c r="E142" s="15"/>
      <c r="F142" s="16"/>
    </row>
    <row r="143" spans="5:6" x14ac:dyDescent="0.25">
      <c r="E143" s="15"/>
      <c r="F143" s="16"/>
    </row>
    <row r="144" spans="5:6" x14ac:dyDescent="0.25">
      <c r="E144" s="15"/>
      <c r="F144" s="16"/>
    </row>
    <row r="145" spans="5:6" x14ac:dyDescent="0.25">
      <c r="E145" s="15"/>
      <c r="F145" s="16"/>
    </row>
    <row r="146" spans="5:6" x14ac:dyDescent="0.25">
      <c r="E146" s="15"/>
      <c r="F146" s="16"/>
    </row>
    <row r="147" spans="5:6" x14ac:dyDescent="0.25">
      <c r="E147" s="15"/>
      <c r="F147" s="16"/>
    </row>
    <row r="148" spans="5:6" x14ac:dyDescent="0.25">
      <c r="E148" s="15"/>
      <c r="F148" s="16"/>
    </row>
    <row r="149" spans="5:6" x14ac:dyDescent="0.25">
      <c r="E149" s="15"/>
      <c r="F149" s="16"/>
    </row>
    <row r="150" spans="5:6" x14ac:dyDescent="0.25">
      <c r="E150" s="15"/>
      <c r="F150" s="16"/>
    </row>
    <row r="151" spans="5:6" x14ac:dyDescent="0.25">
      <c r="E151" s="15"/>
      <c r="F151" s="16"/>
    </row>
    <row r="152" spans="5:6" x14ac:dyDescent="0.25">
      <c r="E152" s="15"/>
      <c r="F152" s="16"/>
    </row>
    <row r="153" spans="5:6" x14ac:dyDescent="0.25">
      <c r="E153" s="15"/>
      <c r="F153" s="16"/>
    </row>
    <row r="154" spans="5:6" x14ac:dyDescent="0.25">
      <c r="E154" s="15"/>
      <c r="F154" s="16"/>
    </row>
    <row r="155" spans="5:6" x14ac:dyDescent="0.25">
      <c r="E155" s="15"/>
      <c r="F155" s="16"/>
    </row>
    <row r="156" spans="5:6" x14ac:dyDescent="0.25">
      <c r="E156" s="15"/>
      <c r="F156" s="16"/>
    </row>
    <row r="157" spans="5:6" x14ac:dyDescent="0.25">
      <c r="E157" s="15"/>
      <c r="F157" s="16"/>
    </row>
    <row r="158" spans="5:6" x14ac:dyDescent="0.25">
      <c r="E158" s="15"/>
      <c r="F158" s="16"/>
    </row>
    <row r="159" spans="5:6" x14ac:dyDescent="0.25">
      <c r="E159" s="15"/>
      <c r="F159" s="16"/>
    </row>
    <row r="160" spans="5:6" x14ac:dyDescent="0.25">
      <c r="E160" s="15"/>
      <c r="F160" s="16"/>
    </row>
    <row r="161" spans="5:6" x14ac:dyDescent="0.25">
      <c r="E161" s="15"/>
      <c r="F161" s="16"/>
    </row>
    <row r="162" spans="5:6" x14ac:dyDescent="0.25">
      <c r="E162" s="15"/>
      <c r="F162" s="16"/>
    </row>
    <row r="163" spans="5:6" x14ac:dyDescent="0.25">
      <c r="E163" s="15"/>
      <c r="F163" s="16"/>
    </row>
    <row r="164" spans="5:6" x14ac:dyDescent="0.25">
      <c r="E164" s="15"/>
      <c r="F164" s="16"/>
    </row>
    <row r="165" spans="5:6" x14ac:dyDescent="0.25">
      <c r="E165" s="15"/>
      <c r="F165" s="16"/>
    </row>
    <row r="166" spans="5:6" x14ac:dyDescent="0.25">
      <c r="E166" s="15"/>
      <c r="F166" s="16"/>
    </row>
    <row r="167" spans="5:6" x14ac:dyDescent="0.25">
      <c r="E167" s="15"/>
      <c r="F167" s="16"/>
    </row>
    <row r="168" spans="5:6" x14ac:dyDescent="0.25">
      <c r="E168" s="15"/>
      <c r="F168" s="16"/>
    </row>
    <row r="169" spans="5:6" x14ac:dyDescent="0.25">
      <c r="E169" s="15"/>
      <c r="F169" s="16"/>
    </row>
    <row r="170" spans="5:6" x14ac:dyDescent="0.25">
      <c r="E170" s="15"/>
      <c r="F170" s="16"/>
    </row>
    <row r="171" spans="5:6" x14ac:dyDescent="0.25">
      <c r="E171" s="15"/>
      <c r="F171" s="16"/>
    </row>
    <row r="172" spans="5:6" x14ac:dyDescent="0.25">
      <c r="E172" s="15"/>
      <c r="F172" s="16"/>
    </row>
    <row r="173" spans="5:6" x14ac:dyDescent="0.25">
      <c r="E173" s="15"/>
      <c r="F173" s="16"/>
    </row>
    <row r="174" spans="5:6" x14ac:dyDescent="0.25">
      <c r="E174" s="15"/>
      <c r="F174" s="16"/>
    </row>
    <row r="175" spans="5:6" x14ac:dyDescent="0.25">
      <c r="E175" s="15"/>
      <c r="F175" s="16"/>
    </row>
    <row r="176" spans="5:6" x14ac:dyDescent="0.25">
      <c r="E176" s="15"/>
      <c r="F176" s="16"/>
    </row>
    <row r="177" spans="5:6" x14ac:dyDescent="0.25">
      <c r="E177" s="15"/>
      <c r="F177" s="16"/>
    </row>
    <row r="178" spans="5:6" x14ac:dyDescent="0.25">
      <c r="E178" s="15"/>
      <c r="F178" s="16"/>
    </row>
    <row r="179" spans="5:6" x14ac:dyDescent="0.25">
      <c r="E179" s="15"/>
      <c r="F179" s="16"/>
    </row>
    <row r="180" spans="5:6" x14ac:dyDescent="0.25">
      <c r="E180" s="15"/>
      <c r="F180" s="16"/>
    </row>
    <row r="181" spans="5:6" x14ac:dyDescent="0.25">
      <c r="E181" s="15"/>
      <c r="F181" s="16"/>
    </row>
    <row r="182" spans="5:6" x14ac:dyDescent="0.25">
      <c r="E182" s="15"/>
      <c r="F182" s="16"/>
    </row>
    <row r="183" spans="5:6" x14ac:dyDescent="0.25">
      <c r="E183" s="15"/>
      <c r="F183" s="16"/>
    </row>
    <row r="184" spans="5:6" x14ac:dyDescent="0.25">
      <c r="E184" s="15"/>
      <c r="F184" s="16"/>
    </row>
    <row r="185" spans="5:6" x14ac:dyDescent="0.25">
      <c r="E185" s="15"/>
      <c r="F185" s="16"/>
    </row>
    <row r="186" spans="5:6" x14ac:dyDescent="0.25">
      <c r="E186" s="15"/>
      <c r="F186" s="16"/>
    </row>
    <row r="187" spans="5:6" x14ac:dyDescent="0.25">
      <c r="E187" s="15"/>
      <c r="F187" s="16"/>
    </row>
    <row r="188" spans="5:6" x14ac:dyDescent="0.25">
      <c r="E188" s="15"/>
      <c r="F188" s="16"/>
    </row>
    <row r="189" spans="5:6" x14ac:dyDescent="0.25">
      <c r="E189" s="15"/>
      <c r="F189" s="16"/>
    </row>
    <row r="190" spans="5:6" x14ac:dyDescent="0.25">
      <c r="E190" s="15"/>
      <c r="F190" s="16"/>
    </row>
    <row r="191" spans="5:6" x14ac:dyDescent="0.25">
      <c r="E191" s="15"/>
      <c r="F191" s="16"/>
    </row>
    <row r="192" spans="5:6" x14ac:dyDescent="0.25">
      <c r="E192" s="15"/>
      <c r="F192" s="16"/>
    </row>
    <row r="193" spans="5:6" x14ac:dyDescent="0.25">
      <c r="E193" s="15"/>
      <c r="F193" s="16"/>
    </row>
    <row r="194" spans="5:6" x14ac:dyDescent="0.25">
      <c r="E194" s="15"/>
      <c r="F194" s="16"/>
    </row>
    <row r="195" spans="5:6" x14ac:dyDescent="0.25">
      <c r="E195" s="15"/>
      <c r="F195" s="16"/>
    </row>
    <row r="196" spans="5:6" x14ac:dyDescent="0.25">
      <c r="E196" s="15"/>
      <c r="F196" s="16"/>
    </row>
    <row r="197" spans="5:6" x14ac:dyDescent="0.25">
      <c r="E197" s="15"/>
      <c r="F197" s="16"/>
    </row>
    <row r="198" spans="5:6" x14ac:dyDescent="0.25">
      <c r="E198" s="15"/>
      <c r="F198" s="16"/>
    </row>
    <row r="199" spans="5:6" x14ac:dyDescent="0.25">
      <c r="E199" s="15"/>
      <c r="F199" s="16"/>
    </row>
    <row r="200" spans="5:6" x14ac:dyDescent="0.25">
      <c r="E200" s="15"/>
      <c r="F200" s="16"/>
    </row>
    <row r="201" spans="5:6" x14ac:dyDescent="0.25">
      <c r="E201" s="15"/>
      <c r="F201" s="16"/>
    </row>
    <row r="202" spans="5:6" x14ac:dyDescent="0.25">
      <c r="E202" s="15"/>
      <c r="F202" s="16"/>
    </row>
    <row r="203" spans="5:6" x14ac:dyDescent="0.25">
      <c r="E203" s="15"/>
      <c r="F203" s="16"/>
    </row>
    <row r="204" spans="5:6" x14ac:dyDescent="0.25">
      <c r="E204" s="15"/>
      <c r="F204" s="16"/>
    </row>
    <row r="205" spans="5:6" x14ac:dyDescent="0.25">
      <c r="E205" s="15"/>
      <c r="F205" s="16"/>
    </row>
    <row r="206" spans="5:6" x14ac:dyDescent="0.25">
      <c r="E206" s="15"/>
      <c r="F206" s="16"/>
    </row>
    <row r="207" spans="5:6" x14ac:dyDescent="0.25">
      <c r="E207" s="15"/>
      <c r="F207" s="16"/>
    </row>
    <row r="208" spans="5:6" x14ac:dyDescent="0.25">
      <c r="E208" s="15"/>
      <c r="F208" s="16"/>
    </row>
    <row r="209" spans="5:6" x14ac:dyDescent="0.25">
      <c r="E209" s="15"/>
      <c r="F209" s="16"/>
    </row>
    <row r="210" spans="5:6" x14ac:dyDescent="0.25">
      <c r="E210" s="15"/>
      <c r="F210" s="16"/>
    </row>
    <row r="211" spans="5:6" x14ac:dyDescent="0.25">
      <c r="E211" s="15"/>
      <c r="F211" s="16"/>
    </row>
    <row r="212" spans="5:6" x14ac:dyDescent="0.25">
      <c r="E212" s="15"/>
      <c r="F212" s="16"/>
    </row>
    <row r="213" spans="5:6" x14ac:dyDescent="0.25">
      <c r="E213" s="15"/>
      <c r="F213" s="16"/>
    </row>
    <row r="214" spans="5:6" x14ac:dyDescent="0.25">
      <c r="E214" s="15"/>
      <c r="F214" s="16"/>
    </row>
    <row r="215" spans="5:6" x14ac:dyDescent="0.25">
      <c r="E215" s="15"/>
      <c r="F215" s="16"/>
    </row>
    <row r="216" spans="5:6" x14ac:dyDescent="0.25">
      <c r="E216" s="15"/>
      <c r="F216" s="16"/>
    </row>
    <row r="217" spans="5:6" x14ac:dyDescent="0.25">
      <c r="E217" s="15"/>
      <c r="F217" s="16"/>
    </row>
    <row r="218" spans="5:6" x14ac:dyDescent="0.25">
      <c r="E218" s="15"/>
      <c r="F218" s="16"/>
    </row>
    <row r="219" spans="5:6" x14ac:dyDescent="0.25">
      <c r="E219" s="15"/>
      <c r="F219" s="16"/>
    </row>
    <row r="220" spans="5:6" x14ac:dyDescent="0.25">
      <c r="E220" s="15"/>
      <c r="F220" s="16"/>
    </row>
    <row r="221" spans="5:6" x14ac:dyDescent="0.25">
      <c r="E221" s="15"/>
      <c r="F221" s="16"/>
    </row>
    <row r="222" spans="5:6" x14ac:dyDescent="0.25">
      <c r="E222" s="15"/>
      <c r="F222" s="16"/>
    </row>
    <row r="223" spans="5:6" x14ac:dyDescent="0.25">
      <c r="E223" s="15"/>
      <c r="F223" s="16"/>
    </row>
    <row r="224" spans="5:6" x14ac:dyDescent="0.25">
      <c r="E224" s="15"/>
      <c r="F224" s="16"/>
    </row>
    <row r="225" spans="5:6" x14ac:dyDescent="0.25">
      <c r="E225" s="15"/>
      <c r="F225" s="16"/>
    </row>
    <row r="226" spans="5:6" x14ac:dyDescent="0.25">
      <c r="E226" s="15"/>
      <c r="F226" s="16"/>
    </row>
    <row r="227" spans="5:6" x14ac:dyDescent="0.25">
      <c r="E227" s="15"/>
      <c r="F227" s="16"/>
    </row>
    <row r="228" spans="5:6" x14ac:dyDescent="0.25">
      <c r="E228" s="15"/>
      <c r="F228" s="16"/>
    </row>
    <row r="229" spans="5:6" x14ac:dyDescent="0.25">
      <c r="E229" s="15"/>
      <c r="F229" s="16"/>
    </row>
    <row r="230" spans="5:6" x14ac:dyDescent="0.25">
      <c r="E230" s="15"/>
      <c r="F230" s="16"/>
    </row>
    <row r="231" spans="5:6" x14ac:dyDescent="0.25">
      <c r="E231" s="15"/>
      <c r="F231" s="16"/>
    </row>
    <row r="232" spans="5:6" x14ac:dyDescent="0.25">
      <c r="E232" s="15"/>
      <c r="F232" s="16"/>
    </row>
    <row r="233" spans="5:6" x14ac:dyDescent="0.25">
      <c r="E233" s="15"/>
      <c r="F233" s="16"/>
    </row>
    <row r="234" spans="5:6" x14ac:dyDescent="0.25">
      <c r="E234" s="15"/>
      <c r="F234" s="16"/>
    </row>
    <row r="235" spans="5:6" x14ac:dyDescent="0.25">
      <c r="E235" s="15"/>
      <c r="F235" s="16"/>
    </row>
    <row r="236" spans="5:6" x14ac:dyDescent="0.25">
      <c r="E236" s="15"/>
      <c r="F236" s="16"/>
    </row>
    <row r="237" spans="5:6" x14ac:dyDescent="0.25">
      <c r="E237" s="15"/>
      <c r="F237" s="16"/>
    </row>
    <row r="238" spans="5:6" x14ac:dyDescent="0.25">
      <c r="E238" s="15"/>
      <c r="F238" s="16"/>
    </row>
    <row r="239" spans="5:6" x14ac:dyDescent="0.25">
      <c r="E239" s="15"/>
      <c r="F239" s="16"/>
    </row>
    <row r="240" spans="5:6" x14ac:dyDescent="0.25">
      <c r="E240" s="15"/>
      <c r="F240" s="16"/>
    </row>
    <row r="241" spans="5:6" x14ac:dyDescent="0.25">
      <c r="E241" s="15"/>
      <c r="F241" s="16"/>
    </row>
    <row r="242" spans="5:6" x14ac:dyDescent="0.25">
      <c r="E242" s="15"/>
      <c r="F242" s="16"/>
    </row>
    <row r="243" spans="5:6" x14ac:dyDescent="0.25">
      <c r="E243" s="15"/>
      <c r="F243" s="16"/>
    </row>
    <row r="244" spans="5:6" x14ac:dyDescent="0.25">
      <c r="E244" s="15"/>
      <c r="F244" s="16"/>
    </row>
    <row r="245" spans="5:6" x14ac:dyDescent="0.25">
      <c r="E245" s="15"/>
      <c r="F245" s="16"/>
    </row>
    <row r="246" spans="5:6" x14ac:dyDescent="0.25">
      <c r="E246" s="15"/>
      <c r="F246" s="16"/>
    </row>
    <row r="247" spans="5:6" x14ac:dyDescent="0.25">
      <c r="E247" s="15"/>
      <c r="F247" s="16"/>
    </row>
    <row r="248" spans="5:6" x14ac:dyDescent="0.25">
      <c r="E248" s="15"/>
      <c r="F248" s="16"/>
    </row>
    <row r="249" spans="5:6" x14ac:dyDescent="0.25">
      <c r="E249" s="15"/>
      <c r="F249" s="16"/>
    </row>
    <row r="250" spans="5:6" x14ac:dyDescent="0.25">
      <c r="E250" s="15"/>
      <c r="F250" s="16"/>
    </row>
    <row r="251" spans="5:6" x14ac:dyDescent="0.25">
      <c r="E251" s="15"/>
      <c r="F251" s="16"/>
    </row>
    <row r="252" spans="5:6" x14ac:dyDescent="0.25">
      <c r="E252" s="15"/>
      <c r="F252" s="16"/>
    </row>
    <row r="253" spans="5:6" x14ac:dyDescent="0.25">
      <c r="E253" s="15"/>
      <c r="F253" s="16"/>
    </row>
    <row r="254" spans="5:6" x14ac:dyDescent="0.25">
      <c r="E254" s="15"/>
      <c r="F254" s="16"/>
    </row>
    <row r="255" spans="5:6" x14ac:dyDescent="0.25">
      <c r="E255" s="15"/>
      <c r="F255" s="16"/>
    </row>
    <row r="256" spans="5:6" x14ac:dyDescent="0.25">
      <c r="E256" s="15"/>
      <c r="F256" s="16"/>
    </row>
    <row r="257" spans="5:6" x14ac:dyDescent="0.25">
      <c r="E257" s="15"/>
      <c r="F257" s="16"/>
    </row>
    <row r="258" spans="5:6" x14ac:dyDescent="0.25">
      <c r="E258" s="15"/>
      <c r="F258" s="16"/>
    </row>
    <row r="259" spans="5:6" x14ac:dyDescent="0.25">
      <c r="E259" s="15"/>
      <c r="F259" s="16"/>
    </row>
    <row r="260" spans="5:6" x14ac:dyDescent="0.25">
      <c r="E260" s="15"/>
      <c r="F260" s="16"/>
    </row>
    <row r="261" spans="5:6" x14ac:dyDescent="0.25">
      <c r="E261" s="15"/>
      <c r="F261" s="16"/>
    </row>
    <row r="262" spans="5:6" x14ac:dyDescent="0.25">
      <c r="E262" s="15"/>
      <c r="F262" s="16"/>
    </row>
    <row r="263" spans="5:6" x14ac:dyDescent="0.25">
      <c r="E263" s="15"/>
      <c r="F263" s="16"/>
    </row>
    <row r="264" spans="5:6" x14ac:dyDescent="0.25">
      <c r="E264" s="15"/>
      <c r="F264" s="16"/>
    </row>
    <row r="265" spans="5:6" x14ac:dyDescent="0.25">
      <c r="E265" s="15"/>
      <c r="F265" s="16"/>
    </row>
    <row r="266" spans="5:6" x14ac:dyDescent="0.25">
      <c r="E266" s="15"/>
      <c r="F266" s="16"/>
    </row>
    <row r="267" spans="5:6" x14ac:dyDescent="0.25">
      <c r="E267" s="15"/>
      <c r="F267" s="16"/>
    </row>
    <row r="268" spans="5:6" x14ac:dyDescent="0.25">
      <c r="E268" s="15"/>
      <c r="F268" s="16"/>
    </row>
    <row r="269" spans="5:6" x14ac:dyDescent="0.25">
      <c r="E269" s="15"/>
      <c r="F269" s="16"/>
    </row>
    <row r="270" spans="5:6" x14ac:dyDescent="0.25">
      <c r="E270" s="15"/>
      <c r="F270" s="16"/>
    </row>
    <row r="271" spans="5:6" x14ac:dyDescent="0.25">
      <c r="E271" s="15"/>
      <c r="F271" s="16"/>
    </row>
    <row r="272" spans="5:6" x14ac:dyDescent="0.25">
      <c r="E272" s="15"/>
      <c r="F272" s="16"/>
    </row>
    <row r="273" spans="5:6" x14ac:dyDescent="0.25">
      <c r="E273" s="15"/>
      <c r="F273" s="16"/>
    </row>
    <row r="274" spans="5:6" x14ac:dyDescent="0.25">
      <c r="E274" s="15"/>
      <c r="F274" s="16"/>
    </row>
    <row r="275" spans="5:6" x14ac:dyDescent="0.25">
      <c r="E275" s="15"/>
      <c r="F275" s="16"/>
    </row>
    <row r="276" spans="5:6" x14ac:dyDescent="0.25">
      <c r="E276" s="15"/>
      <c r="F276" s="16"/>
    </row>
    <row r="277" spans="5:6" x14ac:dyDescent="0.25">
      <c r="E277" s="15"/>
      <c r="F277" s="16"/>
    </row>
    <row r="278" spans="5:6" x14ac:dyDescent="0.25">
      <c r="E278" s="15"/>
      <c r="F278" s="16"/>
    </row>
    <row r="279" spans="5:6" x14ac:dyDescent="0.25">
      <c r="E279" s="15"/>
      <c r="F279" s="16"/>
    </row>
    <row r="280" spans="5:6" x14ac:dyDescent="0.25">
      <c r="E280" s="15"/>
      <c r="F280" s="16"/>
    </row>
    <row r="281" spans="5:6" x14ac:dyDescent="0.25">
      <c r="E281" s="15"/>
      <c r="F281" s="16"/>
    </row>
    <row r="282" spans="5:6" x14ac:dyDescent="0.25">
      <c r="E282" s="15"/>
      <c r="F282" s="16"/>
    </row>
    <row r="283" spans="5:6" x14ac:dyDescent="0.25">
      <c r="E283" s="15"/>
      <c r="F283" s="16"/>
    </row>
    <row r="284" spans="5:6" x14ac:dyDescent="0.25">
      <c r="E284" s="15"/>
      <c r="F284" s="16"/>
    </row>
    <row r="285" spans="5:6" x14ac:dyDescent="0.25">
      <c r="E285" s="15"/>
      <c r="F285" s="16"/>
    </row>
    <row r="286" spans="5:6" x14ac:dyDescent="0.25">
      <c r="E286" s="15"/>
      <c r="F286" s="16"/>
    </row>
    <row r="287" spans="5:6" x14ac:dyDescent="0.25">
      <c r="E287" s="15"/>
      <c r="F287" s="16"/>
    </row>
    <row r="288" spans="5:6" x14ac:dyDescent="0.25">
      <c r="E288" s="15"/>
      <c r="F288" s="16"/>
    </row>
    <row r="289" spans="5:6" x14ac:dyDescent="0.25">
      <c r="E289" s="15"/>
      <c r="F289" s="16"/>
    </row>
    <row r="290" spans="5:6" x14ac:dyDescent="0.25">
      <c r="E290" s="15"/>
      <c r="F290" s="16"/>
    </row>
    <row r="291" spans="5:6" x14ac:dyDescent="0.25">
      <c r="E291" s="15"/>
      <c r="F291" s="16"/>
    </row>
    <row r="292" spans="5:6" x14ac:dyDescent="0.25">
      <c r="E292" s="15"/>
      <c r="F292" s="16"/>
    </row>
    <row r="293" spans="5:6" x14ac:dyDescent="0.25">
      <c r="E293" s="15"/>
      <c r="F293" s="16"/>
    </row>
    <row r="294" spans="5:6" x14ac:dyDescent="0.25">
      <c r="E294" s="15"/>
      <c r="F294" s="16"/>
    </row>
    <row r="295" spans="5:6" x14ac:dyDescent="0.25">
      <c r="E295" s="15"/>
      <c r="F295" s="16"/>
    </row>
    <row r="296" spans="5:6" x14ac:dyDescent="0.25">
      <c r="E296" s="15"/>
      <c r="F296" s="16"/>
    </row>
    <row r="297" spans="5:6" x14ac:dyDescent="0.25">
      <c r="E297" s="15"/>
      <c r="F297" s="16"/>
    </row>
    <row r="298" spans="5:6" x14ac:dyDescent="0.25">
      <c r="E298" s="15"/>
      <c r="F298" s="16"/>
    </row>
    <row r="299" spans="5:6" x14ac:dyDescent="0.25">
      <c r="E299" s="15"/>
      <c r="F299" s="16"/>
    </row>
    <row r="300" spans="5:6" x14ac:dyDescent="0.25">
      <c r="E300" s="15"/>
      <c r="F300" s="16"/>
    </row>
    <row r="301" spans="5:6" x14ac:dyDescent="0.25">
      <c r="E301" s="15"/>
      <c r="F301" s="16"/>
    </row>
    <row r="302" spans="5:6" x14ac:dyDescent="0.25">
      <c r="E302" s="15"/>
      <c r="F302" s="16"/>
    </row>
    <row r="303" spans="5:6" x14ac:dyDescent="0.25">
      <c r="E303" s="15"/>
      <c r="F303" s="16"/>
    </row>
    <row r="304" spans="5:6" x14ac:dyDescent="0.25">
      <c r="E304" s="15"/>
      <c r="F304" s="16"/>
    </row>
    <row r="305" spans="5:6" x14ac:dyDescent="0.25">
      <c r="E305" s="15"/>
      <c r="F305" s="16"/>
    </row>
    <row r="306" spans="5:6" x14ac:dyDescent="0.25">
      <c r="E306" s="15"/>
      <c r="F306" s="16"/>
    </row>
    <row r="307" spans="5:6" x14ac:dyDescent="0.25">
      <c r="E307" s="15"/>
      <c r="F307" s="16"/>
    </row>
    <row r="308" spans="5:6" x14ac:dyDescent="0.25">
      <c r="E308" s="15"/>
      <c r="F308" s="16"/>
    </row>
    <row r="309" spans="5:6" x14ac:dyDescent="0.25">
      <c r="E309" s="15"/>
      <c r="F309" s="16"/>
    </row>
    <row r="310" spans="5:6" x14ac:dyDescent="0.25">
      <c r="E310" s="15"/>
      <c r="F310" s="16"/>
    </row>
    <row r="311" spans="5:6" x14ac:dyDescent="0.25">
      <c r="E311" s="15"/>
      <c r="F311" s="16"/>
    </row>
    <row r="312" spans="5:6" x14ac:dyDescent="0.25">
      <c r="E312" s="15"/>
      <c r="F312" s="16"/>
    </row>
    <row r="313" spans="5:6" x14ac:dyDescent="0.25">
      <c r="E313" s="15"/>
      <c r="F313" s="16"/>
    </row>
    <row r="314" spans="5:6" x14ac:dyDescent="0.25">
      <c r="E314" s="15"/>
      <c r="F314" s="16"/>
    </row>
    <row r="315" spans="5:6" x14ac:dyDescent="0.25">
      <c r="E315" s="15"/>
      <c r="F315" s="16"/>
    </row>
    <row r="316" spans="5:6" x14ac:dyDescent="0.25">
      <c r="E316" s="15"/>
      <c r="F316" s="16"/>
    </row>
    <row r="317" spans="5:6" x14ac:dyDescent="0.25">
      <c r="E317" s="15"/>
      <c r="F317" s="16"/>
    </row>
    <row r="318" spans="5:6" x14ac:dyDescent="0.25">
      <c r="E318" s="15"/>
      <c r="F318" s="16"/>
    </row>
    <row r="319" spans="5:6" x14ac:dyDescent="0.25">
      <c r="E319" s="15"/>
      <c r="F319" s="16"/>
    </row>
    <row r="320" spans="5:6" x14ac:dyDescent="0.25">
      <c r="E320" s="15"/>
      <c r="F320" s="16"/>
    </row>
    <row r="321" spans="5:6" x14ac:dyDescent="0.25">
      <c r="E321" s="15"/>
      <c r="F321" s="16"/>
    </row>
    <row r="322" spans="5:6" x14ac:dyDescent="0.25">
      <c r="E322" s="15"/>
      <c r="F322" s="16"/>
    </row>
    <row r="323" spans="5:6" x14ac:dyDescent="0.25">
      <c r="E323" s="15"/>
      <c r="F323" s="16"/>
    </row>
    <row r="324" spans="5:6" x14ac:dyDescent="0.25">
      <c r="E324" s="15"/>
      <c r="F324" s="16"/>
    </row>
    <row r="325" spans="5:6" x14ac:dyDescent="0.25">
      <c r="E325" s="15"/>
      <c r="F325" s="16"/>
    </row>
    <row r="326" spans="5:6" x14ac:dyDescent="0.25">
      <c r="E326" s="15"/>
      <c r="F326" s="16"/>
    </row>
    <row r="327" spans="5:6" x14ac:dyDescent="0.25">
      <c r="E327" s="15"/>
      <c r="F327" s="16"/>
    </row>
    <row r="328" spans="5:6" x14ac:dyDescent="0.25">
      <c r="E328" s="15"/>
      <c r="F328" s="16"/>
    </row>
    <row r="329" spans="5:6" x14ac:dyDescent="0.25">
      <c r="E329" s="15"/>
      <c r="F329" s="16"/>
    </row>
    <row r="330" spans="5:6" x14ac:dyDescent="0.25">
      <c r="E330" s="15"/>
      <c r="F330" s="16"/>
    </row>
    <row r="331" spans="5:6" x14ac:dyDescent="0.25">
      <c r="E331" s="15"/>
      <c r="F331" s="16"/>
    </row>
    <row r="332" spans="5:6" x14ac:dyDescent="0.25">
      <c r="E332" s="15"/>
      <c r="F332" s="16"/>
    </row>
    <row r="333" spans="5:6" x14ac:dyDescent="0.25">
      <c r="E333" s="15"/>
      <c r="F333" s="16"/>
    </row>
    <row r="334" spans="5:6" x14ac:dyDescent="0.25">
      <c r="E334" s="15"/>
      <c r="F334" s="16"/>
    </row>
    <row r="335" spans="5:6" x14ac:dyDescent="0.25">
      <c r="E335" s="15"/>
      <c r="F335" s="16"/>
    </row>
    <row r="336" spans="5:6" x14ac:dyDescent="0.25">
      <c r="E336" s="15"/>
      <c r="F336" s="16"/>
    </row>
    <row r="337" spans="5:6" x14ac:dyDescent="0.25">
      <c r="E337" s="15"/>
      <c r="F337" s="16"/>
    </row>
    <row r="338" spans="5:6" x14ac:dyDescent="0.25">
      <c r="E338" s="15"/>
      <c r="F338" s="16"/>
    </row>
    <row r="339" spans="5:6" x14ac:dyDescent="0.25">
      <c r="E339" s="15"/>
      <c r="F339" s="16"/>
    </row>
    <row r="340" spans="5:6" x14ac:dyDescent="0.25">
      <c r="E340" s="15"/>
      <c r="F340" s="16"/>
    </row>
    <row r="341" spans="5:6" x14ac:dyDescent="0.25">
      <c r="E341" s="15"/>
      <c r="F341" s="16"/>
    </row>
    <row r="342" spans="5:6" x14ac:dyDescent="0.25">
      <c r="E342" s="15"/>
      <c r="F342" s="16"/>
    </row>
    <row r="343" spans="5:6" x14ac:dyDescent="0.25">
      <c r="E343" s="15"/>
      <c r="F343" s="16"/>
    </row>
    <row r="344" spans="5:6" x14ac:dyDescent="0.25">
      <c r="E344" s="15"/>
      <c r="F344" s="16"/>
    </row>
    <row r="345" spans="5:6" x14ac:dyDescent="0.25">
      <c r="E345" s="15"/>
      <c r="F345" s="16"/>
    </row>
    <row r="346" spans="5:6" x14ac:dyDescent="0.25">
      <c r="E346" s="15"/>
      <c r="F346" s="16"/>
    </row>
    <row r="347" spans="5:6" x14ac:dyDescent="0.25">
      <c r="E347" s="15"/>
      <c r="F347" s="16"/>
    </row>
    <row r="348" spans="5:6" x14ac:dyDescent="0.25">
      <c r="E348" s="15"/>
      <c r="F348" s="16"/>
    </row>
    <row r="349" spans="5:6" x14ac:dyDescent="0.25">
      <c r="E349" s="15"/>
      <c r="F349" s="16"/>
    </row>
    <row r="350" spans="5:6" x14ac:dyDescent="0.25">
      <c r="E350" s="15"/>
      <c r="F350" s="16"/>
    </row>
    <row r="351" spans="5:6" x14ac:dyDescent="0.25">
      <c r="E351" s="15"/>
      <c r="F351" s="16"/>
    </row>
    <row r="352" spans="5:6" x14ac:dyDescent="0.25">
      <c r="E352" s="15"/>
      <c r="F352" s="16"/>
    </row>
    <row r="353" spans="5:6" x14ac:dyDescent="0.25">
      <c r="E353" s="15"/>
      <c r="F353" s="16"/>
    </row>
    <row r="354" spans="5:6" x14ac:dyDescent="0.25">
      <c r="E354" s="15"/>
      <c r="F354" s="16"/>
    </row>
    <row r="355" spans="5:6" x14ac:dyDescent="0.25">
      <c r="E355" s="15"/>
      <c r="F355" s="16"/>
    </row>
    <row r="356" spans="5:6" x14ac:dyDescent="0.25">
      <c r="E356" s="15"/>
      <c r="F356" s="16"/>
    </row>
    <row r="357" spans="5:6" x14ac:dyDescent="0.25">
      <c r="E357" s="15"/>
      <c r="F357" s="16"/>
    </row>
    <row r="358" spans="5:6" x14ac:dyDescent="0.25">
      <c r="E358" s="15"/>
      <c r="F358" s="16"/>
    </row>
    <row r="359" spans="5:6" x14ac:dyDescent="0.25">
      <c r="E359" s="15"/>
      <c r="F359" s="16"/>
    </row>
    <row r="360" spans="5:6" x14ac:dyDescent="0.25">
      <c r="E360" s="15"/>
      <c r="F360" s="16"/>
    </row>
    <row r="361" spans="5:6" x14ac:dyDescent="0.25">
      <c r="E361" s="15"/>
      <c r="F361" s="16"/>
    </row>
    <row r="362" spans="5:6" x14ac:dyDescent="0.25">
      <c r="E362" s="15"/>
      <c r="F362" s="16"/>
    </row>
    <row r="363" spans="5:6" x14ac:dyDescent="0.25">
      <c r="E363" s="15"/>
      <c r="F363" s="16"/>
    </row>
    <row r="364" spans="5:6" x14ac:dyDescent="0.25">
      <c r="E364" s="15"/>
      <c r="F364" s="16"/>
    </row>
    <row r="365" spans="5:6" x14ac:dyDescent="0.25">
      <c r="E365" s="15"/>
      <c r="F365" s="16"/>
    </row>
    <row r="366" spans="5:6" x14ac:dyDescent="0.25">
      <c r="E366" s="15"/>
      <c r="F366" s="16"/>
    </row>
    <row r="367" spans="5:6" x14ac:dyDescent="0.25">
      <c r="E367" s="15"/>
      <c r="F367" s="16"/>
    </row>
    <row r="368" spans="5:6" x14ac:dyDescent="0.25">
      <c r="E368" s="15"/>
      <c r="F368" s="16"/>
    </row>
    <row r="369" spans="5:6" x14ac:dyDescent="0.25">
      <c r="E369" s="15"/>
      <c r="F369" s="16"/>
    </row>
    <row r="370" spans="5:6" x14ac:dyDescent="0.25">
      <c r="E370" s="15"/>
      <c r="F370" s="16"/>
    </row>
    <row r="371" spans="5:6" x14ac:dyDescent="0.25">
      <c r="E371" s="15"/>
      <c r="F371" s="16"/>
    </row>
    <row r="372" spans="5:6" x14ac:dyDescent="0.25">
      <c r="E372" s="15"/>
      <c r="F372" s="16"/>
    </row>
    <row r="373" spans="5:6" x14ac:dyDescent="0.25">
      <c r="E373" s="15"/>
      <c r="F373" s="16"/>
    </row>
    <row r="374" spans="5:6" x14ac:dyDescent="0.25">
      <c r="E374" s="15"/>
      <c r="F374" s="16"/>
    </row>
    <row r="375" spans="5:6" x14ac:dyDescent="0.25">
      <c r="E375" s="15"/>
      <c r="F375" s="16"/>
    </row>
    <row r="376" spans="5:6" x14ac:dyDescent="0.25">
      <c r="E376" s="15"/>
      <c r="F376" s="16"/>
    </row>
    <row r="377" spans="5:6" x14ac:dyDescent="0.25">
      <c r="E377" s="15"/>
      <c r="F377" s="16"/>
    </row>
    <row r="378" spans="5:6" x14ac:dyDescent="0.25">
      <c r="E378" s="15"/>
      <c r="F378" s="16"/>
    </row>
    <row r="379" spans="5:6" x14ac:dyDescent="0.25">
      <c r="E379" s="15"/>
      <c r="F379" s="16"/>
    </row>
    <row r="380" spans="5:6" x14ac:dyDescent="0.25">
      <c r="E380" s="15"/>
      <c r="F380" s="16"/>
    </row>
    <row r="381" spans="5:6" x14ac:dyDescent="0.25">
      <c r="E381" s="15"/>
      <c r="F381" s="16"/>
    </row>
    <row r="382" spans="5:6" x14ac:dyDescent="0.25">
      <c r="E382" s="15"/>
      <c r="F382" s="16"/>
    </row>
    <row r="383" spans="5:6" x14ac:dyDescent="0.25">
      <c r="E383" s="15"/>
      <c r="F383" s="16"/>
    </row>
    <row r="384" spans="5:6" x14ac:dyDescent="0.25">
      <c r="E384" s="15"/>
      <c r="F384" s="16"/>
    </row>
    <row r="385" spans="5:6" x14ac:dyDescent="0.25">
      <c r="E385" s="15"/>
      <c r="F385" s="16"/>
    </row>
    <row r="386" spans="5:6" x14ac:dyDescent="0.25">
      <c r="E386" s="15"/>
      <c r="F386" s="16"/>
    </row>
    <row r="387" spans="5:6" x14ac:dyDescent="0.25">
      <c r="E387" s="15"/>
      <c r="F387" s="16"/>
    </row>
    <row r="388" spans="5:6" x14ac:dyDescent="0.25">
      <c r="E388" s="15"/>
      <c r="F388" s="16"/>
    </row>
    <row r="389" spans="5:6" x14ac:dyDescent="0.25">
      <c r="E389" s="15"/>
      <c r="F389" s="16"/>
    </row>
    <row r="390" spans="5:6" x14ac:dyDescent="0.25">
      <c r="E390" s="15"/>
      <c r="F390" s="16"/>
    </row>
    <row r="391" spans="5:6" x14ac:dyDescent="0.25">
      <c r="E391" s="15"/>
      <c r="F391" s="16"/>
    </row>
    <row r="392" spans="5:6" x14ac:dyDescent="0.25">
      <c r="E392" s="15"/>
      <c r="F392" s="16"/>
    </row>
    <row r="393" spans="5:6" x14ac:dyDescent="0.25">
      <c r="E393" s="15"/>
      <c r="F393" s="16"/>
    </row>
    <row r="394" spans="5:6" x14ac:dyDescent="0.25">
      <c r="E394" s="15"/>
      <c r="F394" s="16"/>
    </row>
    <row r="395" spans="5:6" x14ac:dyDescent="0.25">
      <c r="E395" s="15"/>
      <c r="F395" s="16"/>
    </row>
    <row r="396" spans="5:6" x14ac:dyDescent="0.25">
      <c r="E396" s="15"/>
      <c r="F396" s="16"/>
    </row>
    <row r="397" spans="5:6" x14ac:dyDescent="0.25">
      <c r="E397" s="15"/>
      <c r="F397" s="16"/>
    </row>
    <row r="398" spans="5:6" x14ac:dyDescent="0.25">
      <c r="E398" s="15"/>
      <c r="F398" s="16"/>
    </row>
    <row r="399" spans="5:6" x14ac:dyDescent="0.25">
      <c r="E399" s="15"/>
      <c r="F399" s="16"/>
    </row>
    <row r="400" spans="5:6" x14ac:dyDescent="0.25">
      <c r="E400" s="15"/>
      <c r="F400" s="16"/>
    </row>
    <row r="401" spans="5:6" x14ac:dyDescent="0.25">
      <c r="E401" s="15"/>
      <c r="F401" s="16"/>
    </row>
    <row r="402" spans="5:6" x14ac:dyDescent="0.25">
      <c r="E402" s="15"/>
      <c r="F402" s="16"/>
    </row>
    <row r="403" spans="5:6" x14ac:dyDescent="0.25">
      <c r="E403" s="15"/>
      <c r="F403" s="16"/>
    </row>
    <row r="404" spans="5:6" x14ac:dyDescent="0.25">
      <c r="E404" s="15"/>
      <c r="F404" s="16"/>
    </row>
    <row r="405" spans="5:6" x14ac:dyDescent="0.25">
      <c r="E405" s="15"/>
      <c r="F405" s="16"/>
    </row>
    <row r="406" spans="5:6" x14ac:dyDescent="0.25">
      <c r="E406" s="15"/>
      <c r="F406" s="16"/>
    </row>
    <row r="407" spans="5:6" x14ac:dyDescent="0.25">
      <c r="E407" s="15"/>
      <c r="F407" s="16"/>
    </row>
    <row r="408" spans="5:6" x14ac:dyDescent="0.25">
      <c r="E408" s="15"/>
      <c r="F408" s="16"/>
    </row>
    <row r="409" spans="5:6" x14ac:dyDescent="0.25">
      <c r="E409" s="15"/>
      <c r="F409" s="16"/>
    </row>
    <row r="410" spans="5:6" x14ac:dyDescent="0.25">
      <c r="E410" s="15"/>
      <c r="F410" s="16"/>
    </row>
    <row r="411" spans="5:6" x14ac:dyDescent="0.25">
      <c r="E411" s="15"/>
      <c r="F411" s="16"/>
    </row>
    <row r="412" spans="5:6" x14ac:dyDescent="0.25">
      <c r="E412" s="15"/>
      <c r="F412" s="16"/>
    </row>
    <row r="413" spans="5:6" x14ac:dyDescent="0.25">
      <c r="E413" s="15"/>
      <c r="F413" s="16"/>
    </row>
    <row r="414" spans="5:6" x14ac:dyDescent="0.25">
      <c r="E414" s="15"/>
      <c r="F414" s="16"/>
    </row>
    <row r="415" spans="5:6" x14ac:dyDescent="0.25">
      <c r="E415" s="15"/>
      <c r="F415" s="16"/>
    </row>
    <row r="416" spans="5:6" x14ac:dyDescent="0.25">
      <c r="E416" s="15"/>
      <c r="F416" s="16"/>
    </row>
    <row r="417" spans="5:6" x14ac:dyDescent="0.25">
      <c r="E417" s="15"/>
      <c r="F417" s="16"/>
    </row>
    <row r="418" spans="5:6" x14ac:dyDescent="0.25">
      <c r="E418" s="15"/>
      <c r="F418" s="16"/>
    </row>
    <row r="419" spans="5:6" x14ac:dyDescent="0.25">
      <c r="E419" s="15"/>
      <c r="F419" s="16"/>
    </row>
    <row r="420" spans="5:6" x14ac:dyDescent="0.25">
      <c r="E420" s="15"/>
      <c r="F420" s="16"/>
    </row>
    <row r="421" spans="5:6" x14ac:dyDescent="0.25">
      <c r="E421" s="15"/>
      <c r="F421" s="16"/>
    </row>
    <row r="422" spans="5:6" x14ac:dyDescent="0.25">
      <c r="E422" s="15"/>
      <c r="F422" s="16"/>
    </row>
    <row r="423" spans="5:6" x14ac:dyDescent="0.25">
      <c r="E423" s="15"/>
      <c r="F423" s="16"/>
    </row>
    <row r="424" spans="5:6" x14ac:dyDescent="0.25">
      <c r="E424" s="15"/>
      <c r="F424" s="16"/>
    </row>
    <row r="425" spans="5:6" x14ac:dyDescent="0.25">
      <c r="E425" s="15"/>
      <c r="F425" s="16"/>
    </row>
    <row r="426" spans="5:6" x14ac:dyDescent="0.25">
      <c r="E426" s="15"/>
      <c r="F426" s="16"/>
    </row>
    <row r="427" spans="5:6" x14ac:dyDescent="0.25">
      <c r="E427" s="15"/>
      <c r="F427" s="16"/>
    </row>
    <row r="428" spans="5:6" x14ac:dyDescent="0.25">
      <c r="E428" s="15"/>
      <c r="F428" s="16"/>
    </row>
    <row r="429" spans="5:6" x14ac:dyDescent="0.25">
      <c r="E429" s="15"/>
      <c r="F429" s="16"/>
    </row>
    <row r="430" spans="5:6" x14ac:dyDescent="0.25">
      <c r="E430" s="15"/>
      <c r="F430" s="16"/>
    </row>
    <row r="431" spans="5:6" x14ac:dyDescent="0.25">
      <c r="E431" s="15"/>
      <c r="F431" s="16"/>
    </row>
    <row r="432" spans="5:6" x14ac:dyDescent="0.25">
      <c r="E432" s="15"/>
      <c r="F432" s="16"/>
    </row>
    <row r="433" spans="5:6" x14ac:dyDescent="0.25">
      <c r="E433" s="15"/>
      <c r="F433" s="16"/>
    </row>
    <row r="434" spans="5:6" x14ac:dyDescent="0.25">
      <c r="E434" s="15"/>
      <c r="F434" s="16"/>
    </row>
    <row r="435" spans="5:6" x14ac:dyDescent="0.25">
      <c r="E435" s="15"/>
      <c r="F435" s="16"/>
    </row>
    <row r="436" spans="5:6" x14ac:dyDescent="0.25">
      <c r="E436" s="15"/>
      <c r="F436" s="16"/>
    </row>
    <row r="437" spans="5:6" x14ac:dyDescent="0.25">
      <c r="E437" s="15"/>
      <c r="F437" s="16"/>
    </row>
    <row r="438" spans="5:6" x14ac:dyDescent="0.25">
      <c r="E438" s="15"/>
      <c r="F438" s="16"/>
    </row>
    <row r="439" spans="5:6" x14ac:dyDescent="0.25">
      <c r="E439" s="15"/>
      <c r="F439" s="16"/>
    </row>
    <row r="440" spans="5:6" x14ac:dyDescent="0.25">
      <c r="E440" s="15"/>
      <c r="F440" s="16"/>
    </row>
    <row r="441" spans="5:6" x14ac:dyDescent="0.25">
      <c r="E441" s="15"/>
      <c r="F441" s="16"/>
    </row>
    <row r="442" spans="5:6" x14ac:dyDescent="0.25">
      <c r="E442" s="15"/>
      <c r="F442" s="16"/>
    </row>
    <row r="443" spans="5:6" x14ac:dyDescent="0.25">
      <c r="E443" s="15"/>
      <c r="F443" s="16"/>
    </row>
    <row r="444" spans="5:6" x14ac:dyDescent="0.25">
      <c r="E444" s="15"/>
      <c r="F444" s="16"/>
    </row>
    <row r="445" spans="5:6" x14ac:dyDescent="0.25">
      <c r="E445" s="15"/>
      <c r="F445" s="16"/>
    </row>
    <row r="446" spans="5:6" x14ac:dyDescent="0.25">
      <c r="E446" s="15"/>
      <c r="F446" s="16"/>
    </row>
    <row r="447" spans="5:6" x14ac:dyDescent="0.25">
      <c r="E447" s="15"/>
      <c r="F447" s="16"/>
    </row>
    <row r="448" spans="5:6" x14ac:dyDescent="0.25">
      <c r="E448" s="15"/>
      <c r="F448" s="16"/>
    </row>
    <row r="449" spans="5:6" x14ac:dyDescent="0.25">
      <c r="E449" s="15"/>
      <c r="F449" s="16"/>
    </row>
    <row r="450" spans="5:6" x14ac:dyDescent="0.25">
      <c r="E450" s="15"/>
      <c r="F450" s="16"/>
    </row>
    <row r="451" spans="5:6" x14ac:dyDescent="0.25">
      <c r="E451" s="15"/>
      <c r="F451" s="16"/>
    </row>
    <row r="452" spans="5:6" x14ac:dyDescent="0.25">
      <c r="E452" s="15"/>
      <c r="F452" s="16"/>
    </row>
    <row r="453" spans="5:6" x14ac:dyDescent="0.25">
      <c r="E453" s="15"/>
      <c r="F453" s="16"/>
    </row>
    <row r="454" spans="5:6" x14ac:dyDescent="0.25">
      <c r="E454" s="15"/>
      <c r="F454" s="16"/>
    </row>
    <row r="455" spans="5:6" x14ac:dyDescent="0.25">
      <c r="E455" s="15"/>
      <c r="F455" s="16"/>
    </row>
    <row r="456" spans="5:6" x14ac:dyDescent="0.25">
      <c r="E456" s="15"/>
      <c r="F456" s="16"/>
    </row>
    <row r="457" spans="5:6" x14ac:dyDescent="0.25">
      <c r="E457" s="15"/>
      <c r="F457" s="16"/>
    </row>
    <row r="458" spans="5:6" x14ac:dyDescent="0.25">
      <c r="E458" s="15"/>
      <c r="F458" s="16"/>
    </row>
    <row r="459" spans="5:6" x14ac:dyDescent="0.25">
      <c r="E459" s="15"/>
      <c r="F459" s="16"/>
    </row>
    <row r="460" spans="5:6" x14ac:dyDescent="0.25">
      <c r="E460" s="15"/>
      <c r="F460" s="16"/>
    </row>
    <row r="461" spans="5:6" x14ac:dyDescent="0.25">
      <c r="E461" s="15"/>
      <c r="F461" s="16"/>
    </row>
    <row r="462" spans="5:6" x14ac:dyDescent="0.25">
      <c r="E462" s="15"/>
      <c r="F462" s="16"/>
    </row>
    <row r="463" spans="5:6" x14ac:dyDescent="0.25">
      <c r="E463" s="15"/>
      <c r="F463" s="16"/>
    </row>
    <row r="464" spans="5:6" x14ac:dyDescent="0.25">
      <c r="E464" s="15"/>
      <c r="F464" s="16"/>
    </row>
    <row r="465" spans="5:6" x14ac:dyDescent="0.25">
      <c r="E465" s="15"/>
      <c r="F465" s="16"/>
    </row>
    <row r="466" spans="5:6" x14ac:dyDescent="0.25">
      <c r="E466" s="15"/>
      <c r="F466" s="16"/>
    </row>
    <row r="467" spans="5:6" x14ac:dyDescent="0.25">
      <c r="E467" s="15"/>
      <c r="F467" s="16"/>
    </row>
    <row r="468" spans="5:6" x14ac:dyDescent="0.25">
      <c r="E468" s="15"/>
      <c r="F468" s="16"/>
    </row>
    <row r="469" spans="5:6" x14ac:dyDescent="0.25">
      <c r="E469" s="15"/>
      <c r="F469" s="16"/>
    </row>
    <row r="470" spans="5:6" x14ac:dyDescent="0.25">
      <c r="E470" s="15"/>
      <c r="F470" s="16"/>
    </row>
    <row r="471" spans="5:6" x14ac:dyDescent="0.25">
      <c r="E471" s="15"/>
      <c r="F471" s="16"/>
    </row>
    <row r="472" spans="5:6" x14ac:dyDescent="0.25">
      <c r="E472" s="15"/>
      <c r="F472" s="16"/>
    </row>
    <row r="473" spans="5:6" x14ac:dyDescent="0.25">
      <c r="E473" s="15"/>
      <c r="F473" s="16"/>
    </row>
    <row r="474" spans="5:6" x14ac:dyDescent="0.25">
      <c r="E474" s="15"/>
      <c r="F474" s="16"/>
    </row>
    <row r="475" spans="5:6" x14ac:dyDescent="0.25">
      <c r="E475" s="15"/>
      <c r="F475" s="16"/>
    </row>
    <row r="476" spans="5:6" x14ac:dyDescent="0.25">
      <c r="E476" s="15"/>
      <c r="F476" s="16"/>
    </row>
    <row r="477" spans="5:6" x14ac:dyDescent="0.25">
      <c r="E477" s="15"/>
      <c r="F477" s="16"/>
    </row>
    <row r="478" spans="5:6" x14ac:dyDescent="0.25">
      <c r="E478" s="15"/>
      <c r="F478" s="16"/>
    </row>
    <row r="479" spans="5:6" x14ac:dyDescent="0.25">
      <c r="E479" s="15"/>
      <c r="F479" s="16"/>
    </row>
    <row r="480" spans="5:6" x14ac:dyDescent="0.25">
      <c r="E480" s="15"/>
      <c r="F480" s="16"/>
    </row>
    <row r="481" spans="5:6" x14ac:dyDescent="0.25">
      <c r="E481" s="15"/>
      <c r="F481" s="16"/>
    </row>
    <row r="482" spans="5:6" x14ac:dyDescent="0.25">
      <c r="E482" s="15"/>
      <c r="F482" s="16"/>
    </row>
    <row r="483" spans="5:6" x14ac:dyDescent="0.25">
      <c r="E483" s="15"/>
      <c r="F483" s="16"/>
    </row>
    <row r="484" spans="5:6" x14ac:dyDescent="0.25">
      <c r="E484" s="15"/>
      <c r="F484" s="16"/>
    </row>
    <row r="485" spans="5:6" x14ac:dyDescent="0.25">
      <c r="E485" s="15"/>
      <c r="F485" s="16"/>
    </row>
    <row r="486" spans="5:6" x14ac:dyDescent="0.25">
      <c r="E486" s="15"/>
      <c r="F486" s="16"/>
    </row>
    <row r="487" spans="5:6" x14ac:dyDescent="0.25">
      <c r="E487" s="15"/>
      <c r="F487" s="16"/>
    </row>
    <row r="488" spans="5:6" x14ac:dyDescent="0.25">
      <c r="E488" s="15"/>
      <c r="F488" s="16"/>
    </row>
    <row r="489" spans="5:6" x14ac:dyDescent="0.25">
      <c r="E489" s="15"/>
      <c r="F489" s="16"/>
    </row>
    <row r="490" spans="5:6" x14ac:dyDescent="0.25">
      <c r="E490" s="15"/>
      <c r="F490" s="16"/>
    </row>
    <row r="491" spans="5:6" x14ac:dyDescent="0.25">
      <c r="E491" s="15"/>
      <c r="F491" s="16"/>
    </row>
    <row r="492" spans="5:6" x14ac:dyDescent="0.25">
      <c r="E492" s="15"/>
      <c r="F492" s="16"/>
    </row>
    <row r="493" spans="5:6" x14ac:dyDescent="0.25">
      <c r="E493" s="15"/>
      <c r="F493" s="16"/>
    </row>
    <row r="494" spans="5:6" x14ac:dyDescent="0.25">
      <c r="E494" s="15"/>
      <c r="F494" s="16"/>
    </row>
    <row r="495" spans="5:6" x14ac:dyDescent="0.25">
      <c r="E495" s="15"/>
      <c r="F495" s="16"/>
    </row>
    <row r="496" spans="5:6" x14ac:dyDescent="0.25">
      <c r="E496" s="15"/>
      <c r="F496" s="16"/>
    </row>
    <row r="497" spans="5:6" x14ac:dyDescent="0.25">
      <c r="E497" s="15"/>
      <c r="F497" s="16"/>
    </row>
    <row r="498" spans="5:6" x14ac:dyDescent="0.25">
      <c r="E498" s="15"/>
      <c r="F498" s="16"/>
    </row>
    <row r="499" spans="5:6" x14ac:dyDescent="0.25">
      <c r="E499" s="15"/>
      <c r="F499" s="16"/>
    </row>
    <row r="500" spans="5:6" x14ac:dyDescent="0.25">
      <c r="E500" s="15"/>
      <c r="F500" s="16"/>
    </row>
    <row r="501" spans="5:6" x14ac:dyDescent="0.25">
      <c r="E501" s="15"/>
      <c r="F501" s="16"/>
    </row>
    <row r="502" spans="5:6" x14ac:dyDescent="0.25">
      <c r="E502" s="15"/>
      <c r="F502" s="16"/>
    </row>
    <row r="503" spans="5:6" x14ac:dyDescent="0.25">
      <c r="E503" s="15"/>
      <c r="F503" s="16"/>
    </row>
    <row r="504" spans="5:6" x14ac:dyDescent="0.25">
      <c r="E504" s="15"/>
      <c r="F504" s="16"/>
    </row>
    <row r="505" spans="5:6" x14ac:dyDescent="0.25">
      <c r="E505" s="15"/>
      <c r="F505" s="16"/>
    </row>
    <row r="506" spans="5:6" x14ac:dyDescent="0.25">
      <c r="E506" s="15"/>
      <c r="F506" s="16"/>
    </row>
    <row r="507" spans="5:6" x14ac:dyDescent="0.25">
      <c r="E507" s="15"/>
      <c r="F507" s="16"/>
    </row>
    <row r="508" spans="5:6" x14ac:dyDescent="0.25">
      <c r="E508" s="15"/>
      <c r="F508" s="16"/>
    </row>
    <row r="509" spans="5:6" x14ac:dyDescent="0.25">
      <c r="E509" s="15"/>
      <c r="F509" s="16"/>
    </row>
    <row r="510" spans="5:6" x14ac:dyDescent="0.25">
      <c r="E510" s="15"/>
      <c r="F510" s="16"/>
    </row>
    <row r="511" spans="5:6" x14ac:dyDescent="0.25">
      <c r="E511" s="15"/>
      <c r="F511" s="16"/>
    </row>
    <row r="512" spans="5:6" x14ac:dyDescent="0.25">
      <c r="E512" s="15"/>
      <c r="F512" s="16"/>
    </row>
    <row r="513" spans="5:6" x14ac:dyDescent="0.25">
      <c r="E513" s="15"/>
      <c r="F513" s="16"/>
    </row>
    <row r="514" spans="5:6" x14ac:dyDescent="0.25">
      <c r="E514" s="15"/>
      <c r="F514" s="16"/>
    </row>
    <row r="515" spans="5:6" x14ac:dyDescent="0.25">
      <c r="E515" s="15"/>
      <c r="F515" s="16"/>
    </row>
    <row r="516" spans="5:6" x14ac:dyDescent="0.25">
      <c r="E516" s="15"/>
      <c r="F516" s="16"/>
    </row>
    <row r="517" spans="5:6" x14ac:dyDescent="0.25">
      <c r="E517" s="15"/>
      <c r="F517" s="16"/>
    </row>
    <row r="518" spans="5:6" x14ac:dyDescent="0.25">
      <c r="E518" s="15"/>
      <c r="F518" s="16"/>
    </row>
    <row r="519" spans="5:6" x14ac:dyDescent="0.25">
      <c r="E519" s="15"/>
      <c r="F519" s="16"/>
    </row>
    <row r="520" spans="5:6" x14ac:dyDescent="0.25">
      <c r="E520" s="15"/>
      <c r="F520" s="16"/>
    </row>
    <row r="521" spans="5:6" x14ac:dyDescent="0.25">
      <c r="E521" s="15"/>
      <c r="F521" s="16"/>
    </row>
    <row r="522" spans="5:6" x14ac:dyDescent="0.25">
      <c r="E522" s="15"/>
      <c r="F522" s="16"/>
    </row>
    <row r="523" spans="5:6" x14ac:dyDescent="0.25">
      <c r="E523" s="15"/>
      <c r="F523" s="16"/>
    </row>
    <row r="524" spans="5:6" x14ac:dyDescent="0.25">
      <c r="E524" s="15"/>
      <c r="F524" s="16"/>
    </row>
    <row r="525" spans="5:6" x14ac:dyDescent="0.25">
      <c r="E525" s="15"/>
      <c r="F525" s="16"/>
    </row>
    <row r="526" spans="5:6" x14ac:dyDescent="0.25">
      <c r="E526" s="15"/>
      <c r="F526" s="16"/>
    </row>
    <row r="527" spans="5:6" x14ac:dyDescent="0.25">
      <c r="E527" s="15"/>
      <c r="F527" s="16"/>
    </row>
    <row r="528" spans="5:6" x14ac:dyDescent="0.25">
      <c r="E528" s="15"/>
      <c r="F528" s="16"/>
    </row>
    <row r="529" spans="5:6" x14ac:dyDescent="0.25">
      <c r="E529" s="15"/>
      <c r="F529" s="16"/>
    </row>
    <row r="530" spans="5:6" x14ac:dyDescent="0.25">
      <c r="E530" s="15"/>
      <c r="F530" s="16"/>
    </row>
    <row r="531" spans="5:6" x14ac:dyDescent="0.25">
      <c r="E531" s="15"/>
      <c r="F531" s="16"/>
    </row>
    <row r="532" spans="5:6" x14ac:dyDescent="0.25">
      <c r="E532" s="15"/>
      <c r="F532" s="16"/>
    </row>
    <row r="533" spans="5:6" x14ac:dyDescent="0.25">
      <c r="E533" s="15"/>
      <c r="F533" s="16"/>
    </row>
    <row r="534" spans="5:6" x14ac:dyDescent="0.25">
      <c r="E534" s="15"/>
      <c r="F534" s="16"/>
    </row>
    <row r="535" spans="5:6" x14ac:dyDescent="0.25">
      <c r="E535" s="15"/>
      <c r="F535" s="16"/>
    </row>
    <row r="536" spans="5:6" x14ac:dyDescent="0.25">
      <c r="E536" s="15"/>
      <c r="F536" s="16"/>
    </row>
    <row r="537" spans="5:6" x14ac:dyDescent="0.25">
      <c r="E537" s="15"/>
      <c r="F537" s="16"/>
    </row>
    <row r="538" spans="5:6" x14ac:dyDescent="0.25">
      <c r="E538" s="15"/>
      <c r="F538" s="16"/>
    </row>
    <row r="539" spans="5:6" x14ac:dyDescent="0.25">
      <c r="E539" s="15"/>
      <c r="F539" s="16"/>
    </row>
    <row r="540" spans="5:6" x14ac:dyDescent="0.25">
      <c r="E540" s="15"/>
      <c r="F540" s="16"/>
    </row>
    <row r="541" spans="5:6" x14ac:dyDescent="0.25">
      <c r="E541" s="15"/>
      <c r="F541" s="16"/>
    </row>
    <row r="542" spans="5:6" x14ac:dyDescent="0.25">
      <c r="E542" s="15"/>
      <c r="F542" s="16"/>
    </row>
    <row r="543" spans="5:6" x14ac:dyDescent="0.25">
      <c r="E543" s="15"/>
      <c r="F543" s="16"/>
    </row>
    <row r="544" spans="5:6" x14ac:dyDescent="0.25">
      <c r="E544" s="15"/>
      <c r="F544" s="16"/>
    </row>
    <row r="545" spans="5:6" x14ac:dyDescent="0.25">
      <c r="E545" s="15"/>
      <c r="F545" s="16"/>
    </row>
    <row r="546" spans="5:6" x14ac:dyDescent="0.25">
      <c r="E546" s="15"/>
      <c r="F546" s="16"/>
    </row>
    <row r="547" spans="5:6" x14ac:dyDescent="0.25">
      <c r="E547" s="15"/>
      <c r="F547" s="16"/>
    </row>
    <row r="548" spans="5:6" x14ac:dyDescent="0.25">
      <c r="E548" s="15"/>
      <c r="F548" s="16"/>
    </row>
    <row r="549" spans="5:6" x14ac:dyDescent="0.25">
      <c r="E549" s="15"/>
      <c r="F549" s="16"/>
    </row>
    <row r="550" spans="5:6" x14ac:dyDescent="0.25">
      <c r="E550" s="15"/>
      <c r="F550" s="16"/>
    </row>
    <row r="551" spans="5:6" x14ac:dyDescent="0.25">
      <c r="E551" s="15"/>
      <c r="F551" s="16"/>
    </row>
    <row r="552" spans="5:6" x14ac:dyDescent="0.25">
      <c r="E552" s="15"/>
      <c r="F552" s="16"/>
    </row>
    <row r="553" spans="5:6" x14ac:dyDescent="0.25">
      <c r="E553" s="15"/>
      <c r="F553" s="16"/>
    </row>
    <row r="554" spans="5:6" x14ac:dyDescent="0.25">
      <c r="E554" s="15"/>
      <c r="F554" s="16"/>
    </row>
    <row r="555" spans="5:6" x14ac:dyDescent="0.25">
      <c r="E555" s="15"/>
      <c r="F555" s="16"/>
    </row>
    <row r="556" spans="5:6" x14ac:dyDescent="0.25">
      <c r="E556" s="15"/>
      <c r="F556" s="16"/>
    </row>
    <row r="557" spans="5:6" x14ac:dyDescent="0.25">
      <c r="E557" s="15"/>
      <c r="F557" s="16"/>
    </row>
    <row r="558" spans="5:6" x14ac:dyDescent="0.25">
      <c r="E558" s="15"/>
      <c r="F558" s="16"/>
    </row>
    <row r="559" spans="5:6" x14ac:dyDescent="0.25">
      <c r="E559" s="15"/>
      <c r="F559" s="16"/>
    </row>
    <row r="560" spans="5:6" x14ac:dyDescent="0.25">
      <c r="E560" s="15"/>
      <c r="F560" s="16"/>
    </row>
    <row r="561" spans="5:6" x14ac:dyDescent="0.25">
      <c r="E561" s="15"/>
      <c r="F561" s="16"/>
    </row>
    <row r="562" spans="5:6" x14ac:dyDescent="0.25">
      <c r="E562" s="15"/>
      <c r="F562" s="16"/>
    </row>
    <row r="563" spans="5:6" x14ac:dyDescent="0.25">
      <c r="E563" s="15"/>
      <c r="F563" s="16"/>
    </row>
    <row r="564" spans="5:6" x14ac:dyDescent="0.25">
      <c r="E564" s="15"/>
      <c r="F564" s="16"/>
    </row>
    <row r="565" spans="5:6" x14ac:dyDescent="0.25">
      <c r="E565" s="15"/>
      <c r="F565" s="16"/>
    </row>
    <row r="566" spans="5:6" x14ac:dyDescent="0.25">
      <c r="E566" s="15"/>
      <c r="F566" s="16"/>
    </row>
    <row r="567" spans="5:6" x14ac:dyDescent="0.25">
      <c r="E567" s="15"/>
      <c r="F567" s="16"/>
    </row>
    <row r="568" spans="5:6" x14ac:dyDescent="0.25">
      <c r="E568" s="15"/>
      <c r="F568" s="16"/>
    </row>
    <row r="569" spans="5:6" x14ac:dyDescent="0.25">
      <c r="E569" s="15"/>
      <c r="F569" s="16"/>
    </row>
    <row r="570" spans="5:6" x14ac:dyDescent="0.25">
      <c r="E570" s="15"/>
      <c r="F570" s="16"/>
    </row>
    <row r="571" spans="5:6" x14ac:dyDescent="0.25">
      <c r="E571" s="15"/>
      <c r="F571" s="16"/>
    </row>
    <row r="572" spans="5:6" x14ac:dyDescent="0.25">
      <c r="E572" s="15"/>
      <c r="F572" s="16"/>
    </row>
    <row r="573" spans="5:6" x14ac:dyDescent="0.25">
      <c r="E573" s="15"/>
      <c r="F573" s="16"/>
    </row>
    <row r="574" spans="5:6" x14ac:dyDescent="0.25">
      <c r="E574" s="15"/>
      <c r="F574" s="16"/>
    </row>
    <row r="575" spans="5:6" x14ac:dyDescent="0.25">
      <c r="E575" s="15"/>
      <c r="F575" s="16"/>
    </row>
    <row r="576" spans="5:6" x14ac:dyDescent="0.25">
      <c r="E576" s="15"/>
      <c r="F576" s="16"/>
    </row>
    <row r="577" spans="5:6" x14ac:dyDescent="0.25">
      <c r="E577" s="15"/>
      <c r="F577" s="16"/>
    </row>
    <row r="578" spans="5:6" x14ac:dyDescent="0.25">
      <c r="E578" s="15"/>
      <c r="F578" s="16"/>
    </row>
    <row r="579" spans="5:6" x14ac:dyDescent="0.25">
      <c r="E579" s="15"/>
      <c r="F579" s="16"/>
    </row>
    <row r="580" spans="5:6" x14ac:dyDescent="0.25">
      <c r="E580" s="15"/>
      <c r="F580" s="16"/>
    </row>
    <row r="581" spans="5:6" x14ac:dyDescent="0.25">
      <c r="E581" s="15"/>
      <c r="F581" s="16"/>
    </row>
    <row r="582" spans="5:6" x14ac:dyDescent="0.25">
      <c r="E582" s="15"/>
      <c r="F582" s="16"/>
    </row>
    <row r="583" spans="5:6" x14ac:dyDescent="0.25">
      <c r="E583" s="15"/>
      <c r="F583" s="16"/>
    </row>
    <row r="584" spans="5:6" x14ac:dyDescent="0.25">
      <c r="E584" s="15"/>
      <c r="F584" s="16"/>
    </row>
    <row r="585" spans="5:6" x14ac:dyDescent="0.25">
      <c r="E585" s="15"/>
      <c r="F585" s="16"/>
    </row>
    <row r="586" spans="5:6" x14ac:dyDescent="0.25">
      <c r="E586" s="15"/>
      <c r="F586" s="16"/>
    </row>
    <row r="587" spans="5:6" x14ac:dyDescent="0.25">
      <c r="E587" s="15"/>
      <c r="F587" s="16"/>
    </row>
    <row r="588" spans="5:6" x14ac:dyDescent="0.25">
      <c r="E588" s="15"/>
      <c r="F588" s="16"/>
    </row>
    <row r="589" spans="5:6" x14ac:dyDescent="0.25">
      <c r="E589" s="15"/>
      <c r="F589" s="16"/>
    </row>
    <row r="590" spans="5:6" x14ac:dyDescent="0.25">
      <c r="E590" s="15"/>
      <c r="F590" s="16"/>
    </row>
    <row r="591" spans="5:6" x14ac:dyDescent="0.25">
      <c r="E591" s="15"/>
      <c r="F591" s="16"/>
    </row>
    <row r="592" spans="5:6" x14ac:dyDescent="0.25">
      <c r="E592" s="15"/>
      <c r="F592" s="16"/>
    </row>
    <row r="593" spans="5:6" x14ac:dyDescent="0.25">
      <c r="E593" s="15"/>
      <c r="F593" s="16"/>
    </row>
    <row r="594" spans="5:6" x14ac:dyDescent="0.25">
      <c r="E594" s="15"/>
      <c r="F594" s="16"/>
    </row>
    <row r="595" spans="5:6" x14ac:dyDescent="0.25">
      <c r="E595" s="15"/>
      <c r="F595" s="16"/>
    </row>
    <row r="596" spans="5:6" x14ac:dyDescent="0.25">
      <c r="E596" s="15"/>
      <c r="F596" s="16"/>
    </row>
    <row r="597" spans="5:6" x14ac:dyDescent="0.25">
      <c r="E597" s="15"/>
      <c r="F597" s="16"/>
    </row>
    <row r="598" spans="5:6" x14ac:dyDescent="0.25">
      <c r="E598" s="15"/>
      <c r="F598" s="16"/>
    </row>
    <row r="599" spans="5:6" x14ac:dyDescent="0.25">
      <c r="E599" s="15"/>
      <c r="F599" s="16"/>
    </row>
    <row r="600" spans="5:6" x14ac:dyDescent="0.25">
      <c r="E600" s="15"/>
      <c r="F600" s="16"/>
    </row>
    <row r="601" spans="5:6" x14ac:dyDescent="0.25">
      <c r="E601" s="15"/>
      <c r="F601" s="16"/>
    </row>
    <row r="602" spans="5:6" x14ac:dyDescent="0.25">
      <c r="E602" s="15"/>
      <c r="F602" s="16"/>
    </row>
    <row r="603" spans="5:6" x14ac:dyDescent="0.25">
      <c r="E603" s="15"/>
      <c r="F603" s="16"/>
    </row>
    <row r="604" spans="5:6" x14ac:dyDescent="0.25">
      <c r="E604" s="15"/>
      <c r="F604" s="16"/>
    </row>
    <row r="605" spans="5:6" x14ac:dyDescent="0.25">
      <c r="E605" s="15"/>
      <c r="F605" s="16"/>
    </row>
    <row r="606" spans="5:6" x14ac:dyDescent="0.25">
      <c r="E606" s="15"/>
      <c r="F606" s="16"/>
    </row>
    <row r="607" spans="5:6" x14ac:dyDescent="0.25">
      <c r="E607" s="15"/>
      <c r="F607" s="16"/>
    </row>
    <row r="608" spans="5:6" x14ac:dyDescent="0.25">
      <c r="E608" s="15"/>
      <c r="F608" s="16"/>
    </row>
    <row r="609" spans="5:6" x14ac:dyDescent="0.25">
      <c r="E609" s="15"/>
      <c r="F609" s="16"/>
    </row>
    <row r="610" spans="5:6" x14ac:dyDescent="0.25">
      <c r="E610" s="15"/>
      <c r="F610" s="16"/>
    </row>
    <row r="611" spans="5:6" x14ac:dyDescent="0.25">
      <c r="E611" s="15"/>
      <c r="F611" s="16"/>
    </row>
    <row r="612" spans="5:6" x14ac:dyDescent="0.25">
      <c r="E612" s="15"/>
      <c r="F612" s="16"/>
    </row>
    <row r="613" spans="5:6" x14ac:dyDescent="0.25">
      <c r="E613" s="15"/>
      <c r="F613" s="16"/>
    </row>
    <row r="614" spans="5:6" x14ac:dyDescent="0.25">
      <c r="E614" s="15"/>
      <c r="F614" s="16"/>
    </row>
    <row r="615" spans="5:6" x14ac:dyDescent="0.25">
      <c r="E615" s="15"/>
      <c r="F615" s="16"/>
    </row>
    <row r="616" spans="5:6" x14ac:dyDescent="0.25">
      <c r="E616" s="15"/>
      <c r="F616" s="16"/>
    </row>
    <row r="617" spans="5:6" x14ac:dyDescent="0.25">
      <c r="E617" s="15"/>
      <c r="F617" s="16"/>
    </row>
    <row r="618" spans="5:6" x14ac:dyDescent="0.25">
      <c r="E618" s="15"/>
      <c r="F618" s="16"/>
    </row>
    <row r="619" spans="5:6" x14ac:dyDescent="0.25">
      <c r="E619" s="15"/>
      <c r="F619" s="16"/>
    </row>
    <row r="620" spans="5:6" x14ac:dyDescent="0.25">
      <c r="E620" s="15"/>
      <c r="F620" s="16"/>
    </row>
    <row r="621" spans="5:6" x14ac:dyDescent="0.25">
      <c r="E621" s="15"/>
      <c r="F621" s="16"/>
    </row>
    <row r="622" spans="5:6" x14ac:dyDescent="0.25">
      <c r="E622" s="15"/>
      <c r="F622" s="16"/>
    </row>
    <row r="623" spans="5:6" x14ac:dyDescent="0.25">
      <c r="E623" s="15"/>
      <c r="F623" s="16"/>
    </row>
    <row r="624" spans="5:6" x14ac:dyDescent="0.25">
      <c r="E624" s="15"/>
      <c r="F624" s="16"/>
    </row>
    <row r="625" spans="5:6" x14ac:dyDescent="0.25">
      <c r="E625" s="15"/>
      <c r="F625" s="16"/>
    </row>
    <row r="626" spans="5:6" x14ac:dyDescent="0.25">
      <c r="E626" s="15"/>
      <c r="F626" s="16"/>
    </row>
    <row r="627" spans="5:6" x14ac:dyDescent="0.25">
      <c r="E627" s="15"/>
      <c r="F627" s="16"/>
    </row>
    <row r="628" spans="5:6" x14ac:dyDescent="0.25">
      <c r="E628" s="15"/>
      <c r="F628" s="16"/>
    </row>
    <row r="629" spans="5:6" x14ac:dyDescent="0.25">
      <c r="E629" s="15"/>
      <c r="F629" s="16"/>
    </row>
    <row r="630" spans="5:6" x14ac:dyDescent="0.25">
      <c r="E630" s="15"/>
      <c r="F630" s="16"/>
    </row>
    <row r="631" spans="5:6" x14ac:dyDescent="0.25">
      <c r="E631" s="15"/>
      <c r="F631" s="16"/>
    </row>
    <row r="632" spans="5:6" x14ac:dyDescent="0.25">
      <c r="E632" s="15"/>
      <c r="F632" s="16"/>
    </row>
    <row r="633" spans="5:6" x14ac:dyDescent="0.25">
      <c r="E633" s="15"/>
      <c r="F633" s="16"/>
    </row>
    <row r="634" spans="5:6" x14ac:dyDescent="0.25">
      <c r="E634" s="15"/>
      <c r="F634" s="16"/>
    </row>
    <row r="635" spans="5:6" x14ac:dyDescent="0.25">
      <c r="E635" s="15"/>
      <c r="F635" s="16"/>
    </row>
    <row r="636" spans="5:6" x14ac:dyDescent="0.25">
      <c r="E636" s="15"/>
      <c r="F636" s="16"/>
    </row>
    <row r="637" spans="5:6" x14ac:dyDescent="0.25">
      <c r="E637" s="15"/>
      <c r="F637" s="16"/>
    </row>
    <row r="638" spans="5:6" x14ac:dyDescent="0.25">
      <c r="E638" s="15"/>
      <c r="F638" s="16"/>
    </row>
    <row r="639" spans="5:6" x14ac:dyDescent="0.25">
      <c r="E639" s="15"/>
      <c r="F639" s="16"/>
    </row>
    <row r="640" spans="5:6" x14ac:dyDescent="0.25">
      <c r="E640" s="15"/>
      <c r="F640" s="16"/>
    </row>
    <row r="641" spans="5:6" x14ac:dyDescent="0.25">
      <c r="E641" s="15"/>
      <c r="F641" s="16"/>
    </row>
    <row r="642" spans="5:6" x14ac:dyDescent="0.25">
      <c r="E642" s="15"/>
      <c r="F642" s="16"/>
    </row>
    <row r="643" spans="5:6" x14ac:dyDescent="0.25">
      <c r="E643" s="15"/>
      <c r="F643" s="16"/>
    </row>
    <row r="644" spans="5:6" x14ac:dyDescent="0.25">
      <c r="E644" s="15"/>
      <c r="F644" s="16"/>
    </row>
    <row r="645" spans="5:6" x14ac:dyDescent="0.25">
      <c r="E645" s="15"/>
      <c r="F645" s="16"/>
    </row>
    <row r="646" spans="5:6" x14ac:dyDescent="0.25">
      <c r="E646" s="15"/>
      <c r="F646" s="16"/>
    </row>
    <row r="647" spans="5:6" x14ac:dyDescent="0.25">
      <c r="E647" s="15"/>
      <c r="F647" s="16"/>
    </row>
    <row r="648" spans="5:6" x14ac:dyDescent="0.25">
      <c r="E648" s="15"/>
      <c r="F648" s="16"/>
    </row>
    <row r="649" spans="5:6" x14ac:dyDescent="0.25">
      <c r="E649" s="15"/>
      <c r="F649" s="16"/>
    </row>
    <row r="650" spans="5:6" x14ac:dyDescent="0.25">
      <c r="E650" s="15"/>
      <c r="F650" s="16"/>
    </row>
    <row r="651" spans="5:6" x14ac:dyDescent="0.25">
      <c r="E651" s="15"/>
      <c r="F651" s="16"/>
    </row>
    <row r="652" spans="5:6" x14ac:dyDescent="0.25">
      <c r="E652" s="15"/>
      <c r="F652" s="16"/>
    </row>
    <row r="653" spans="5:6" x14ac:dyDescent="0.25">
      <c r="E653" s="15"/>
      <c r="F653" s="16"/>
    </row>
    <row r="654" spans="5:6" x14ac:dyDescent="0.25">
      <c r="E654" s="15"/>
      <c r="F654" s="16"/>
    </row>
    <row r="655" spans="5:6" x14ac:dyDescent="0.25">
      <c r="E655" s="15"/>
      <c r="F655" s="16"/>
    </row>
    <row r="656" spans="5:6" x14ac:dyDescent="0.25">
      <c r="E656" s="15"/>
      <c r="F656" s="16"/>
    </row>
    <row r="657" spans="5:6" x14ac:dyDescent="0.25">
      <c r="E657" s="15"/>
      <c r="F657" s="16"/>
    </row>
    <row r="658" spans="5:6" x14ac:dyDescent="0.25">
      <c r="E658" s="15"/>
      <c r="F658" s="16"/>
    </row>
    <row r="659" spans="5:6" x14ac:dyDescent="0.25">
      <c r="E659" s="15"/>
      <c r="F659" s="16"/>
    </row>
    <row r="660" spans="5:6" x14ac:dyDescent="0.25">
      <c r="E660" s="15"/>
      <c r="F660" s="16"/>
    </row>
    <row r="661" spans="5:6" x14ac:dyDescent="0.25">
      <c r="E661" s="15"/>
      <c r="F661" s="16"/>
    </row>
    <row r="662" spans="5:6" x14ac:dyDescent="0.25">
      <c r="E662" s="15"/>
      <c r="F662" s="16"/>
    </row>
    <row r="663" spans="5:6" x14ac:dyDescent="0.25">
      <c r="E663" s="15"/>
      <c r="F663" s="16"/>
    </row>
    <row r="664" spans="5:6" x14ac:dyDescent="0.25">
      <c r="E664" s="15"/>
      <c r="F664" s="16"/>
    </row>
    <row r="665" spans="5:6" x14ac:dyDescent="0.25">
      <c r="E665" s="15"/>
      <c r="F665" s="16"/>
    </row>
    <row r="666" spans="5:6" x14ac:dyDescent="0.25">
      <c r="E666" s="15"/>
      <c r="F666" s="16"/>
    </row>
    <row r="667" spans="5:6" x14ac:dyDescent="0.25">
      <c r="E667" s="15"/>
      <c r="F667" s="16"/>
    </row>
    <row r="668" spans="5:6" x14ac:dyDescent="0.25">
      <c r="E668" s="15"/>
      <c r="F668" s="16"/>
    </row>
    <row r="669" spans="5:6" x14ac:dyDescent="0.25">
      <c r="E669" s="15"/>
      <c r="F669" s="16"/>
    </row>
  </sheetData>
  <mergeCells count="8">
    <mergeCell ref="A12:I12"/>
    <mergeCell ref="A16:C16"/>
    <mergeCell ref="A18:C18"/>
    <mergeCell ref="A1:J1"/>
    <mergeCell ref="A2:E2"/>
    <mergeCell ref="F2:G2"/>
    <mergeCell ref="H2:I2"/>
    <mergeCell ref="J2:J3"/>
  </mergeCells>
  <pageMargins left="0.7" right="0.7" top="0.75" bottom="0.75" header="0.3" footer="0.3"/>
  <pageSetup paperSize="9" scale="5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vega seña</dc:creator>
  <cp:lastModifiedBy>CTPGA ADMINISTRATIVO</cp:lastModifiedBy>
  <dcterms:created xsi:type="dcterms:W3CDTF">2025-07-18T09:31:39Z</dcterms:created>
  <dcterms:modified xsi:type="dcterms:W3CDTF">2025-09-01T20:29:44Z</dcterms:modified>
</cp:coreProperties>
</file>