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ARLOS\Downloads\"/>
    </mc:Choice>
  </mc:AlternateContent>
  <bookViews>
    <workbookView xWindow="0" yWindow="0" windowWidth="28800" windowHeight="12300"/>
  </bookViews>
  <sheets>
    <sheet name="Formulario" sheetId="1" r:id="rId1"/>
    <sheet name="Base de datos" sheetId="2" r:id="rId2"/>
    <sheet name="Hoja de Control" sheetId="3" r:id="rId3"/>
    <sheet name="Grafico" sheetId="4" r:id="rId4"/>
  </sheets>
  <definedNames>
    <definedName name="Agrícola">Agricola[Agrícola]</definedName>
    <definedName name="Especies">#REF!</definedName>
    <definedName name="Grupo_Poblacional">Base_de_datos[GRUPO POBLACIONAL]</definedName>
    <definedName name="LINEA">LINEAS[LINEA]</definedName>
    <definedName name="Otros">Tabla3[Otros]</definedName>
    <definedName name="Poblacion">Tabla15[GRUPO POBLACIONAL]</definedName>
    <definedName name="Programa_Base">Base_de_datos[PROGRAMA]</definedName>
    <definedName name="PROGRAMAS">PROGRAMA[[#All],[Programas]]</definedName>
    <definedName name="SegmentaciónDeDatos_ESPECIES">#N/A</definedName>
    <definedName name="SegmentaciónDeDatos_LINEA">#N/A</definedName>
    <definedName name="SegmentaciónDeDatos_PROGRAMA">#N/A</definedName>
  </definedNames>
  <calcPr calcId="162913"/>
  <pivotCaches>
    <pivotCache cacheId="0" r:id="rId5"/>
    <pivotCache cacheId="1" r:id="rId6"/>
    <pivotCache cacheId="2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3" l="1" a="1"/>
  <c r="C11" i="3" s="1"/>
  <c r="E16" i="4" s="1"/>
  <c r="C10" i="3" a="1"/>
  <c r="C10" i="3" s="1"/>
  <c r="E15" i="4" s="1"/>
  <c r="C9" i="3" a="1"/>
  <c r="C9" i="3" s="1"/>
  <c r="E14" i="4" s="1"/>
  <c r="C8" i="3" a="1"/>
  <c r="C8" i="3" s="1"/>
  <c r="E13" i="4" s="1"/>
  <c r="C7" i="3" a="1"/>
  <c r="C7" i="3" s="1"/>
  <c r="E12" i="4" l="1"/>
  <c r="C13" i="3"/>
  <c r="E17" i="4" s="1"/>
</calcChain>
</file>

<file path=xl/sharedStrings.xml><?xml version="1.0" encoding="utf-8"?>
<sst xmlns="http://schemas.openxmlformats.org/spreadsheetml/2006/main" count="3776" uniqueCount="1347">
  <si>
    <t>Nombres</t>
  </si>
  <si>
    <t>Apellidos</t>
  </si>
  <si>
    <t>Cedula</t>
  </si>
  <si>
    <t>Fecha</t>
  </si>
  <si>
    <t>Telefono</t>
  </si>
  <si>
    <t>Vereda</t>
  </si>
  <si>
    <t>Predio</t>
  </si>
  <si>
    <t>Programa</t>
  </si>
  <si>
    <t>Linea</t>
  </si>
  <si>
    <t>Grupo Poblacional</t>
  </si>
  <si>
    <t>Descripcion</t>
  </si>
  <si>
    <t>Recomendaciones</t>
  </si>
  <si>
    <t>Numero de referencia</t>
  </si>
  <si>
    <t>CEDULA</t>
  </si>
  <si>
    <t>NOMBRES</t>
  </si>
  <si>
    <t>APELLIDOS</t>
  </si>
  <si>
    <t>TELEFONO</t>
  </si>
  <si>
    <t xml:space="preserve">VEREDA </t>
  </si>
  <si>
    <t>PREDIO</t>
  </si>
  <si>
    <t>RESPONSABLE</t>
  </si>
  <si>
    <t>PROGRAMA</t>
  </si>
  <si>
    <t>LINEA</t>
  </si>
  <si>
    <t xml:space="preserve">DESCRIPCIÓN </t>
  </si>
  <si>
    <t>RECOMENDACIONES</t>
  </si>
  <si>
    <t>GRUPO POBLACIONAL</t>
  </si>
  <si>
    <t>Otros</t>
  </si>
  <si>
    <t>Equinos</t>
  </si>
  <si>
    <t>Caracterización</t>
  </si>
  <si>
    <t>Conteo de Programas</t>
  </si>
  <si>
    <t>Agrícola</t>
  </si>
  <si>
    <t>Acoples PMG</t>
  </si>
  <si>
    <t>Discapacitado</t>
  </si>
  <si>
    <t>Casos</t>
  </si>
  <si>
    <t>Bovinos</t>
  </si>
  <si>
    <t>Alimentación Y Nutrición</t>
  </si>
  <si>
    <t>Madre cabeza de hogar</t>
  </si>
  <si>
    <t>Victima de conflicto</t>
  </si>
  <si>
    <t>Especies Menores</t>
  </si>
  <si>
    <t>Asesoria Técnica</t>
  </si>
  <si>
    <t>adulto mayor&gt;70</t>
  </si>
  <si>
    <t>Ninguno</t>
  </si>
  <si>
    <t>Chequeo Reproductivo</t>
  </si>
  <si>
    <t>Extención Rural</t>
  </si>
  <si>
    <t>Hortalizas</t>
  </si>
  <si>
    <t>Inseminación Artificial</t>
  </si>
  <si>
    <t>Mejoramiento De Praderas</t>
  </si>
  <si>
    <t>Papa</t>
  </si>
  <si>
    <t>Protocolo IATF</t>
  </si>
  <si>
    <t>Repoblamiento Ovino</t>
  </si>
  <si>
    <t>Sanidad Preventiva</t>
  </si>
  <si>
    <t>Silvopastoril</t>
  </si>
  <si>
    <t>Suma de Casos</t>
  </si>
  <si>
    <t>Cuenta de Programa</t>
  </si>
  <si>
    <t>Total general</t>
  </si>
  <si>
    <t>PROGRAMAS</t>
  </si>
  <si>
    <t xml:space="preserve">Aromáticas </t>
  </si>
  <si>
    <t xml:space="preserve">Fresa </t>
  </si>
  <si>
    <t xml:space="preserve">Frutales </t>
  </si>
  <si>
    <t xml:space="preserve">Mejoramiento de Praderas  </t>
  </si>
  <si>
    <t>Sistemas Silvopastoriles</t>
  </si>
  <si>
    <t>Apicultura</t>
  </si>
  <si>
    <t>Avicultura</t>
  </si>
  <si>
    <t>Cunicultura</t>
  </si>
  <si>
    <t>Piscicultura</t>
  </si>
  <si>
    <t>Porcicultura</t>
  </si>
  <si>
    <t>Caprinos</t>
  </si>
  <si>
    <t>Ovinos</t>
  </si>
  <si>
    <t>Forraje</t>
  </si>
  <si>
    <t>OTRAS ESPECIES</t>
  </si>
  <si>
    <t>Otras especies</t>
  </si>
  <si>
    <t>Agricola</t>
  </si>
  <si>
    <t>Especies_Menores</t>
  </si>
  <si>
    <t>Especies</t>
  </si>
  <si>
    <t>ESPECIES</t>
  </si>
  <si>
    <t>Responsable</t>
  </si>
  <si>
    <t>TOTAL</t>
  </si>
  <si>
    <t xml:space="preserve"> PROGRAMA</t>
  </si>
  <si>
    <t>OTRAS ESPECIES.</t>
  </si>
  <si>
    <t>GRUPO POBLACIONAL.</t>
  </si>
  <si>
    <t xml:space="preserve">RAUL </t>
  </si>
  <si>
    <t>HUERTAS</t>
  </si>
  <si>
    <t>BOVINOS</t>
  </si>
  <si>
    <t>SANIDAD</t>
  </si>
  <si>
    <t>NINGUNO</t>
  </si>
  <si>
    <t>DELICIAS</t>
  </si>
  <si>
    <t>EL ESCONDITE</t>
  </si>
  <si>
    <t>ALFREDO ARDILA PARDO</t>
  </si>
  <si>
    <t>NA</t>
  </si>
  <si>
    <t>SE APLICA SUERO RECONSTITUYENTE A UNA VACA Y SE LE COLOCAN OVULOS INTRAUTERINOS Y REALIZÓ LAVADO INTRAUTERINO A OTRA HEMBRA BOVINA</t>
  </si>
  <si>
    <t>REALIZAR LAVADO INTRAUTERINO DENTRO DE 15 DÍAS A LA HEMBRA CON METRITIS</t>
  </si>
  <si>
    <t>REYES</t>
  </si>
  <si>
    <t>LOS PINOS</t>
  </si>
  <si>
    <t>SE INICIA PROTOCOLO IATF DIA 0 A VACA DE NOMBRE PRINCESA, SE COLOCA DIB Y SE APLICAN 2 ML DE BE</t>
  </si>
  <si>
    <t>RETIRAR DIB EN DIA 8 
ESTAR PENDIENTE AL DISPOSITIVO O CUALQUIER SECRECION PURULENTA</t>
  </si>
  <si>
    <t>CARLO ALBERTO</t>
  </si>
  <si>
    <t xml:space="preserve">EDWAR </t>
  </si>
  <si>
    <t>TORRES</t>
  </si>
  <si>
    <t>PIE DE ALTO</t>
  </si>
  <si>
    <t>LOS ARRIEROS</t>
  </si>
  <si>
    <t>VACA DE NOMBRE YUYA REPORTADA EN CELO DE 12- 18 HORAS INSEMINADA CON SEMEN NORMANDO DEL TORO OPTI NOZ</t>
  </si>
  <si>
    <t>ESTAR PENDIENTE AL COMPORTAMENTO DENTRO DE 18-21 DÍAS DESPUÉS DE LA INSEMINACIÓN
DIAGNÓSTICO DE PREÑEZ DENTRO DE 45 DÍAS PORTERIORES AL SERVICIO</t>
  </si>
  <si>
    <t>ANGELICA</t>
  </si>
  <si>
    <t>BORDA VASQUEZ</t>
  </si>
  <si>
    <t>ROMERAL</t>
  </si>
  <si>
    <t>NOVILLA DE NOMBRE NIEVES REPORTADA EN CELO DE 12-18 HORAS INSEMINADA CON SEMEN NORMANDO DEL TORO PYGMALION</t>
  </si>
  <si>
    <t>ESTAR PENDIENTE AL COMPORTAMENTO DENTRO DE 18-21 DÍAS DESPUÉS DE LA INSEMINACIÓN</t>
  </si>
  <si>
    <t>SE RETIDA DIB DÍA 8 Y SE APLICAN 2 ML DE PGF2 Y 2 ML CE</t>
  </si>
  <si>
    <t>INSEMINAR DENTRO DE 36 A 48 HORAS</t>
  </si>
  <si>
    <t xml:space="preserve">RUFINO ANTONIO </t>
  </si>
  <si>
    <t>GUERRERO</t>
  </si>
  <si>
    <t>ALTO CHARCO</t>
  </si>
  <si>
    <t>SAN PEDRO</t>
  </si>
  <si>
    <t xml:space="preserve">SE REALIZA ULTRASONOGRAFIA DE 7 VACAS LAS CUALES SE ENCUENTRAN EN DIUFERENTES ESTADIOS DE GESTACIÓN </t>
  </si>
  <si>
    <t>ESTAR PENDIENTE AL NORMAL DESARROLLO DE LAS GESTACIONES 
SECADO A LAS 28 SEMANAS DE GESTACIÓN APLICANDO UN ANTIMASTITICO INTRAMAMARIO SECADO
INICIAR SUMINISTRO DE PREPARTO 20 DÍAS ANTERIORES AL PARTO</t>
  </si>
  <si>
    <t>DIEGO</t>
  </si>
  <si>
    <t>RIVAS</t>
  </si>
  <si>
    <t>EL TRIUNFO/LA ESTRELLA</t>
  </si>
  <si>
    <t>SE REALIZA ULTRASONOGRAFIA DE 14 VACAS LAS CUALES SE ENCUENTRAN ASI: 12 EN LOS DIFERENTES ESTADIOS DE GESTACIÓN 1 PARA RECHEQUEO Y 1 PARA OVARIOS FUNCIONALES</t>
  </si>
  <si>
    <t>APLICAR GESTAR A VACAS COFFE JESSI Y VIOLETA</t>
  </si>
  <si>
    <t>HUMBERTO</t>
  </si>
  <si>
    <t>GOMEZ</t>
  </si>
  <si>
    <t>EL UVAL</t>
  </si>
  <si>
    <t>VACA DE NOMBRE CHACHA REPORTADA EN CELO DE 12-18 HORAS INSEMINADA CON SEMEN AYRSHIRE DEL TORO ABIN</t>
  </si>
  <si>
    <t xml:space="preserve">FABIOLA </t>
  </si>
  <si>
    <t xml:space="preserve">SIMBAQUEVA </t>
  </si>
  <si>
    <t xml:space="preserve">ALTO CHARCO </t>
  </si>
  <si>
    <t>EL TIBAR</t>
  </si>
  <si>
    <t>ALFRDO ARDILA</t>
  </si>
  <si>
    <t xml:space="preserve">vaca de nobre Fortuna reportada en celo de 12-18 horas ,inseminada con semen Holstein, del toro Rozwell  </t>
  </si>
  <si>
    <t xml:space="preserve">estar pendiente al comportamiento dentro de 18-21 dias despues de la inseminacion -diagnostico de preñez a los 50 dias despues del servicio </t>
  </si>
  <si>
    <t xml:space="preserve">Aurora </t>
  </si>
  <si>
    <t xml:space="preserve">Piñeros </t>
  </si>
  <si>
    <t xml:space="preserve">SAN MIGUEL </t>
  </si>
  <si>
    <t>LOS CERRITOS</t>
  </si>
  <si>
    <t xml:space="preserve">ALFREDO ARDILA </t>
  </si>
  <si>
    <t>Se hace entrega de 6 pajillas de los toros Rozwell Holstein</t>
  </si>
  <si>
    <t>Mantener  bien conservado el material genetico en termo</t>
  </si>
  <si>
    <t xml:space="preserve">AURORA </t>
  </si>
  <si>
    <t xml:space="preserve">PIÑEROS </t>
  </si>
  <si>
    <t xml:space="preserve">SAN MGUEL </t>
  </si>
  <si>
    <t xml:space="preserve">LOS CERRITOS </t>
  </si>
  <si>
    <t xml:space="preserve">ALFRERDO ARDILA </t>
  </si>
  <si>
    <t xml:space="preserve">Se hace entrga de 20 pajillas de los toros  rozwell 2 Holstin *Albin 6 Arshire *Vario 6 ayrshire </t>
  </si>
  <si>
    <t xml:space="preserve">mantener bien conservado el material genetico en termo crogenico </t>
  </si>
  <si>
    <t xml:space="preserve">PEDRO  </t>
  </si>
  <si>
    <t xml:space="preserve">GARZON </t>
  </si>
  <si>
    <t xml:space="preserve">ROMERAL </t>
  </si>
  <si>
    <t xml:space="preserve">CORRAL PINTADO </t>
  </si>
  <si>
    <t xml:space="preserve">Vaca de nombre Bonita #0267 reportada en celo de 12-18 horas inseminada con semeen normando del torofr Sensacional </t>
  </si>
  <si>
    <t xml:space="preserve">Estar pendiente al comportamiento de 18-21 dias despues de la IA diagnostoco de preñez despues de los 45 dias de servicio </t>
  </si>
  <si>
    <t xml:space="preserve">Humberto </t>
  </si>
  <si>
    <t xml:space="preserve">Gomez </t>
  </si>
  <si>
    <t xml:space="preserve">EL UVAL </t>
  </si>
  <si>
    <t xml:space="preserve">Vaca reportada en celo de 12-18 horas inseminada con semen ayrshire del toro Albin </t>
  </si>
  <si>
    <t xml:space="preserve">estar pendiente al comportamiento de18-21 dias despues de la IA diagnostico de preñez a  los 45 dias despues de la inseminacion </t>
  </si>
  <si>
    <t xml:space="preserve">Bernardo </t>
  </si>
  <si>
    <t xml:space="preserve">Prieto </t>
  </si>
  <si>
    <t xml:space="preserve">LA HONDA </t>
  </si>
  <si>
    <t xml:space="preserve">LA PALMAS </t>
  </si>
  <si>
    <t xml:space="preserve">Se realiza palpacion trasrectal de una vaca llamada Estrella la cual se encuentra gestante de 19 semanas </t>
  </si>
  <si>
    <t xml:space="preserve">Estar pendiente al desarrollo de la gestacion -suministrar preparto a los 34 semanas hasta el parto </t>
  </si>
  <si>
    <t xml:space="preserve">la honda </t>
  </si>
  <si>
    <t>LAS PALMAS</t>
  </si>
  <si>
    <t xml:space="preserve">Vermifugacion de 5 bovinos con albendazol dosis de acuerdo a ficha tecnica del producto al peso vivo </t>
  </si>
  <si>
    <t xml:space="preserve">realizar repeticion de la desparaciacion a los 3 meses </t>
  </si>
  <si>
    <t xml:space="preserve">Ana Mercedes </t>
  </si>
  <si>
    <t xml:space="preserve">Parraga </t>
  </si>
  <si>
    <t xml:space="preserve">SAN FORTUNATO </t>
  </si>
  <si>
    <t>SAN FORTUNATO</t>
  </si>
  <si>
    <t>Vaca reportada en celo de 12-18 horas inseminada con semen mormando del toro Opti-noz</t>
  </si>
  <si>
    <t xml:space="preserve">Estar pendiente al comportamiento dentro de 18-21 dias despues de la inseminacion diagnostico de preñez a los 50 dias post servicio </t>
  </si>
  <si>
    <t xml:space="preserve">GOMEZ </t>
  </si>
  <si>
    <t xml:space="preserve">HUMBERTO </t>
  </si>
  <si>
    <t xml:space="preserve">Vacas reportadas en celo de 12-18 horas inseminadas asi: vaca Muñeca x Dee Jersey- vaca Marucha x Lemken </t>
  </si>
  <si>
    <t xml:space="preserve">Estar pendiente al  comportamiento dentro de 18-21 dias desoues de la IA -Diagnsotico de preñez a los 60 dias del servicio </t>
  </si>
  <si>
    <t xml:space="preserve">PEDRO </t>
  </si>
  <si>
    <t xml:space="preserve">ADAMES </t>
  </si>
  <si>
    <t>BRADAMONTE</t>
  </si>
  <si>
    <t xml:space="preserve">LAS BRISAS </t>
  </si>
  <si>
    <t>Vaca de nombre Cina reportada en celo de 12-18 horas inseminada con semen normando del toro Opti-noz</t>
  </si>
  <si>
    <t>Estar  pendiente al comportamiento dentro dee 18 21 dias despues de la  IA  -diagnostico de preñez a  los 60 dias  del servicio</t>
  </si>
  <si>
    <t xml:space="preserve">ANA </t>
  </si>
  <si>
    <t xml:space="preserve">MORA </t>
  </si>
  <si>
    <t xml:space="preserve">SAN GREGORIO </t>
  </si>
  <si>
    <t>Vaca de nombreChiva reportad aen celo de 12-18 horas inseminada con semene Holstein del toro Rozwell</t>
  </si>
  <si>
    <t xml:space="preserve">Estar pendiente al comportamiento dentro de 18-21 dias despues de la insminacion -diagnostico de preñez a los 60 dias post servicio </t>
  </si>
  <si>
    <t xml:space="preserve">JORGE </t>
  </si>
  <si>
    <t xml:space="preserve">PARRAGA </t>
  </si>
  <si>
    <t xml:space="preserve">LOS CEREZOS </t>
  </si>
  <si>
    <t>Vaca de nombre Concentida reportada en celo de 12-18 horas inseminada con semen Holstein del toro Rozwell</t>
  </si>
  <si>
    <t xml:space="preserve">Estar pendiente al comportaminto 18-21 dias despues de la IA diagnostico de preñez a los 60 dias del servicio </t>
  </si>
  <si>
    <t xml:space="preserve">MARIA </t>
  </si>
  <si>
    <t xml:space="preserve">RIOS </t>
  </si>
  <si>
    <t xml:space="preserve">BRADAMONTE </t>
  </si>
  <si>
    <t xml:space="preserve">SAN ISIDRO </t>
  </si>
  <si>
    <t xml:space="preserve">Vaca con timpnismo cronico a causa de ingesta de papa que ocaciono PCR  y fallece no alcanza a suministrar medicamento </t>
  </si>
  <si>
    <t>No suministar una cantidad de papa mayor a 12kg diario para evitar timpanismo acausa de sulonina</t>
  </si>
  <si>
    <t xml:space="preserve">RAMOS </t>
  </si>
  <si>
    <t>Vermifumigacion de 3 terneros con fenbendazol y se aplica Timetoprim sulfa 10 ml ternera  con diarrea posible infeccion º</t>
  </si>
  <si>
    <t xml:space="preserve">realizar el tratamiento por 3 dias con la trimetoprim sulfa. Repetir vermifumigacion en 3 meses </t>
  </si>
  <si>
    <t>ANADELiA</t>
  </si>
  <si>
    <t xml:space="preserve">LA ROKOLITA </t>
  </si>
  <si>
    <t>Vaca de nombre Bejuca reportada en xcdelo de 12-18 horas inseminada con semen normando del toro Sensacional º</t>
  </si>
  <si>
    <t xml:space="preserve">estar pendiente al comportamiento dentro de 18-21 dias despues de la inseminacion diagnostico de preñez a los 60 dias del servicio  </t>
  </si>
  <si>
    <t xml:space="preserve">DARIO </t>
  </si>
  <si>
    <t xml:space="preserve">AUSIQUE </t>
  </si>
  <si>
    <t xml:space="preserve">SAN FRANSISCO </t>
  </si>
  <si>
    <t xml:space="preserve">ALFRDO ARDILA </t>
  </si>
  <si>
    <t>Vaca de nombre Juanita reportada en celo de 12-18 horas inseminada con semen normando del toro Montblanc</t>
  </si>
  <si>
    <t xml:space="preserve">Estar pendiente al comportamiento dentro de 18-21 dias despues de la inseminacion diagnostico de preñez a los 50 dias post parto </t>
  </si>
  <si>
    <t xml:space="preserve">ALICIA </t>
  </si>
  <si>
    <t xml:space="preserve">RAMIREZ </t>
  </si>
  <si>
    <t xml:space="preserve">DELICIAS </t>
  </si>
  <si>
    <t xml:space="preserve">AVIANCA </t>
  </si>
  <si>
    <t>Vaca de nombre Muñeca reportada en celo de 12-18 horas inseminada con semen normando del toro Montblanc</t>
  </si>
  <si>
    <t xml:space="preserve">estar pendiente al comportamiento de 18-21 dias despues de la IA  Diagnostico de preñez a los 50 dias post servicio </t>
  </si>
  <si>
    <t xml:space="preserve">LEOPOLDO </t>
  </si>
  <si>
    <t xml:space="preserve">PAEZ </t>
  </si>
  <si>
    <t xml:space="preserve">VILLA SANDRA </t>
  </si>
  <si>
    <t xml:space="preserve">ALFREDEO ARDILA </t>
  </si>
  <si>
    <t>Novilla de Nombre canela reportada en celo d 12-18 horas ,insminad  Normando del toro Oberius</t>
  </si>
  <si>
    <t xml:space="preserve">estar pendiente al comportamiento de 18-21 dias despues de la inseminacion -diagnostico depreñez a los 60 dias despues del servicio </t>
  </si>
  <si>
    <t xml:space="preserve">ROGRLIO </t>
  </si>
  <si>
    <t xml:space="preserve">MARENTES </t>
  </si>
  <si>
    <t xml:space="preserve">EL  ROMERAL </t>
  </si>
  <si>
    <t xml:space="preserve">ALFRSDO ARDILA </t>
  </si>
  <si>
    <t xml:space="preserve">Dia 8 se retira DIBy aplicación de 2ml de pgf2x y 2 ml ce </t>
  </si>
  <si>
    <t>realizar Iadentro de 36 horas posteriores al retiro del Dib y deacuerdo a los acoplamientos del profesional de la Sadea</t>
  </si>
  <si>
    <t xml:space="preserve">ROGELIO </t>
  </si>
  <si>
    <t>MARENTES</t>
  </si>
  <si>
    <t xml:space="preserve">EL ROMERAL </t>
  </si>
  <si>
    <t xml:space="preserve">ALFREDA ARDILA </t>
  </si>
  <si>
    <t>Ultrasonografiade 4 hembras las cuales se encontraron en el siguente estado Judy 0233 70 dias * Valen #84 70 dias *Sarita #02593 70 dias *Una  #0314 vacia aplicación de P6f2x</t>
  </si>
  <si>
    <t xml:space="preserve">MIRYAM </t>
  </si>
  <si>
    <t xml:space="preserve">GONZALEZ </t>
  </si>
  <si>
    <t xml:space="preserve">LA GRANJA </t>
  </si>
  <si>
    <t xml:space="preserve">Vaca reportada en celo de 12-18 horas ,inseminada de Simmental del toro </t>
  </si>
  <si>
    <t xml:space="preserve">Esatr pendiente al comportamiento dentro de los 18 dia despues de la IA, Diagnostico de preñez dentro de 50 dias post parto </t>
  </si>
  <si>
    <t xml:space="preserve">SAN RAFAEL </t>
  </si>
  <si>
    <t>Vaca de nombre Reina reportada en celo de 12-18 horas inseminada de Simmental del toro Horbit</t>
  </si>
  <si>
    <t>estar pendiente al comportamiento dentro de 18-21 dias despues de la  IA , diagnostico depreñez dentro de los 50 dias post servicio</t>
  </si>
  <si>
    <t>Vaca de nombre Selena reportada en celo de 12-18 horas inseminada de Jersey del toro Benecol #1353-2</t>
  </si>
  <si>
    <t>esatr pendeinte al comportamiento dentro de los 18-21 dias dspues de  la IA , diagnostico de preñez a los 50 dias despues del servicio</t>
  </si>
  <si>
    <t xml:space="preserve">ELICEO </t>
  </si>
  <si>
    <t xml:space="preserve">GOYENECHE </t>
  </si>
  <si>
    <t>EL TIVAR</t>
  </si>
  <si>
    <t xml:space="preserve">Novilla de nombre Barrosa reportad aen celo de 12-18 horas , inseminada de ayrshire del toro Vario </t>
  </si>
  <si>
    <t>estar  pendiente al comportaminto dentro de 18-21 dias despues de la inseminacion , diagnostico de preñez 50 dias despues de la IA</t>
  </si>
  <si>
    <t xml:space="preserve">GUTIERREZ </t>
  </si>
  <si>
    <t xml:space="preserve">EL PEÑON </t>
  </si>
  <si>
    <t xml:space="preserve">EL RETIRO </t>
  </si>
  <si>
    <t xml:space="preserve">Revision de vaca proxima al parto ,se realizo palpacion y verificacion de posicion   y estado de la cria  </t>
  </si>
  <si>
    <t>sSuministrar calostro a voluntad dela cria -esatr pendiente al parto ,desinfectar el ombligo del ternero y estar pendiente dela expulsion dela placenta -Aplicar Naquasone o Synedem x 3 dias (2 dias 17ml y 1 dia 16 ml )</t>
  </si>
  <si>
    <t xml:space="preserve">INES </t>
  </si>
  <si>
    <t xml:space="preserve">FARIAS </t>
  </si>
  <si>
    <t xml:space="preserve">SAN CAYETANO </t>
  </si>
  <si>
    <t>Vaca de nombre Neila # 42 reportada en celo de 12-18 horas ,inseminada con Ayrshire del toro Abin</t>
  </si>
  <si>
    <t xml:space="preserve">estar pendiente al comportamiento dentro de 18-21 dias despues de la IA , diagnostico de preñez a lso 45 dias post servicio </t>
  </si>
  <si>
    <t xml:space="preserve">OLGA </t>
  </si>
  <si>
    <t>PARRA</t>
  </si>
  <si>
    <t xml:space="preserve">LOS PINOS </t>
  </si>
  <si>
    <t xml:space="preserve">CHACUA </t>
  </si>
  <si>
    <t xml:space="preserve">Se realiza descorne de 1 ternero , se aplica anestesia  local en nervio sigomatico yse procede  a usar el cauterizador electrico </t>
  </si>
  <si>
    <t xml:space="preserve">mantener limpio y desinfectado el sitio de la intervencion </t>
  </si>
  <si>
    <t xml:space="preserve">JOSE </t>
  </si>
  <si>
    <t xml:space="preserve">URUEÑA </t>
  </si>
  <si>
    <t xml:space="preserve">Vaca de nombre Estrella reportada  en celo de 12-18 horas inseminada de Pardo Suizo  del toro Tarzan </t>
  </si>
  <si>
    <t>estar pendiente al comportamiento dentro de 18-21 dias despues  de la IA ,diagnostico de preñez 45 dias despues del servicio</t>
  </si>
  <si>
    <t xml:space="preserve">SANDRA </t>
  </si>
  <si>
    <t>MORALES</t>
  </si>
  <si>
    <t xml:space="preserve">LA LAGUNA </t>
  </si>
  <si>
    <t xml:space="preserve">Ultra sonografia de 20 hembras bovinas los cualesse encuentran en  diferentes estados de gestacion y reproductivos en los libros de registro del predio </t>
  </si>
  <si>
    <t xml:space="preserve">realizar torificaciones y lavado a las hembras indicadas ,reaqlziar secados y esta pendiente a los partos </t>
  </si>
  <si>
    <t xml:space="preserve">FERNELLY </t>
  </si>
  <si>
    <t xml:space="preserve">MARROQUIN </t>
  </si>
  <si>
    <t xml:space="preserve">AGUAS CLARAS </t>
  </si>
  <si>
    <t xml:space="preserve">EL CANARIO </t>
  </si>
  <si>
    <t>Vacas reportadas en celo de 12-18 horas inseminada con Holstein del toro Breck even y sartoly</t>
  </si>
  <si>
    <t xml:space="preserve">estar pendiente dentro delos 18-21 dias despues de la IA daignostico de preñez a los 45 dias del servicio </t>
  </si>
  <si>
    <t xml:space="preserve">Novilla de nombre Carola reprotad aen cde3lo de 12-18 horas, inseminada de Holstein del toro Break Even </t>
  </si>
  <si>
    <t xml:space="preserve">estar pendiente dentro de 18-21 dias despues dela IA giagnostico de preñez a los 45 dias del servicio </t>
  </si>
  <si>
    <t xml:space="preserve">EDILBERTO </t>
  </si>
  <si>
    <t xml:space="preserve">VILLALBA </t>
  </si>
  <si>
    <t xml:space="preserve">LOSARRAYANES </t>
  </si>
  <si>
    <t>Vaca ded nombre M</t>
  </si>
  <si>
    <t>ojarra reportada en celo d e12-18 horas , inseminada de Ayrshire del toro Abin</t>
  </si>
  <si>
    <t xml:space="preserve">MARIA EUGENIA </t>
  </si>
  <si>
    <t xml:space="preserve">GUERRERO </t>
  </si>
  <si>
    <t xml:space="preserve">PERICO </t>
  </si>
  <si>
    <t xml:space="preserve">LA FORTUNA </t>
  </si>
  <si>
    <t xml:space="preserve">Vaca de nombre Mariposa reportada en celo de 12-18 horas , insemidada de AYRSHIRE  del toro Abin </t>
  </si>
  <si>
    <t xml:space="preserve">estar  pendiente dentro de 18-21 dias despues dela inseminacion al comportamiento ,diagnsotico depreñez a los 45 dias </t>
  </si>
  <si>
    <t xml:space="preserve">RAFAEL </t>
  </si>
  <si>
    <t xml:space="preserve">CAMPO VERDE </t>
  </si>
  <si>
    <t xml:space="preserve">Vaca de nombre Pepa reportada en celo de 12-18 HORAS , inseminada de normando del toro Silvestre </t>
  </si>
  <si>
    <t xml:space="preserve">estar pendiente al comportamiento de 18-21 dias despues dela inseminacion diagnostico en 45 dias </t>
  </si>
  <si>
    <t xml:space="preserve">Vaca de nombre Martina , inseminada de ayrshire del toro Abin </t>
  </si>
  <si>
    <t xml:space="preserve">estar  pendiente al comportamientode 18-21 dias despues de la IA ,diagnsotico depreñez a los 45 dias despues del servcio  </t>
  </si>
  <si>
    <t xml:space="preserve">JHON JAIRO </t>
  </si>
  <si>
    <t xml:space="preserve">RIVAS </t>
  </si>
  <si>
    <t>RIGAN</t>
  </si>
  <si>
    <t>Se inicia protocolo IATF dia 0 ,se coloca Dib 5 vacas y se aplican 2 ml de benzoato de estridiol</t>
  </si>
  <si>
    <t xml:space="preserve">estar pendeinte del Dib ,que no haqyan secreciones </t>
  </si>
  <si>
    <t>FERNELLY</t>
  </si>
  <si>
    <t xml:space="preserve">Vaca #241 reportada en celo de 12-18 horas , inseminada con HOLSTEIN del toro Break-even </t>
  </si>
  <si>
    <t xml:space="preserve">estar pendiente  alcomportamieto dentro de 18-21 dias despues de la IA , diagnostico de preñez despues de 45 dias del servicdio </t>
  </si>
  <si>
    <t xml:space="preserve">CARLOS </t>
  </si>
  <si>
    <t xml:space="preserve">LA UNION </t>
  </si>
  <si>
    <t>Vaca de nombre Princesa reportad aen cel ode 12-18 horas, servicio natural controla do con toro hijo de Encore Hereford</t>
  </si>
  <si>
    <t xml:space="preserve">estar pendiente al comportamiento dentro de 18-21 dias despues del servicio </t>
  </si>
  <si>
    <t>INES</t>
  </si>
  <si>
    <t>Vacas de nombre Lupuita y Asucena reportadas en celo de 12-18 horas ,inseminadas con AYRSHIRE del toro Abin</t>
  </si>
  <si>
    <t xml:space="preserve">estar  pendiente al comportamientodentro de 18-21 dias despues de la IA ,diagnsotico de preñez dentro de 45 dias </t>
  </si>
  <si>
    <t xml:space="preserve">ORLANDO </t>
  </si>
  <si>
    <t xml:space="preserve">PINILLA </t>
  </si>
  <si>
    <t xml:space="preserve">SAN BENITO </t>
  </si>
  <si>
    <t xml:space="preserve">Orquiectomia de un toro , se aplica antibiotico y analgesico se desinfecta el sitio de la insicion </t>
  </si>
  <si>
    <t>mantener limpio y desinfectado el sitio de la cirugia , si observa inflamacion excesiva  informar al profecional , suplementar alimentacion, verfugar y vitaminizar en 15 dias</t>
  </si>
  <si>
    <t xml:space="preserve">MIGUEL </t>
  </si>
  <si>
    <t xml:space="preserve">SAN ANTONIO </t>
  </si>
  <si>
    <t xml:space="preserve">Vaca de nombre Princesa reportada en celo de 12-18 horas inseminada con Normando del toro Silvestre </t>
  </si>
  <si>
    <t>estar pendiente al comportamiento de 18-21 dias dspues de la inseminacion ,diagnostico de preñez</t>
  </si>
  <si>
    <t xml:space="preserve">EL CEREZO </t>
  </si>
  <si>
    <t>ALFREDO ARDILA</t>
  </si>
  <si>
    <t xml:space="preserve">Vaca d nombre consentida reportad enc celo de 12-18 horas ,inseminada con Pardo Suizo del toro Tarzan </t>
  </si>
  <si>
    <t xml:space="preserve">estar pendiente al comportamiento 12-21 dias despues de la IA ,diagnostico de preñez en 45 dias </t>
  </si>
  <si>
    <t xml:space="preserve">FRANSISCO </t>
  </si>
  <si>
    <t xml:space="preserve">BORDA </t>
  </si>
  <si>
    <t>LA MAYOLI</t>
  </si>
  <si>
    <t>2 vacas sincronizadas IATF inseminadas as i : -26 Soñadora x casa Alelia -20 Albardec x Americano</t>
  </si>
  <si>
    <t xml:space="preserve">estar pendiente al comportamiento 18-21 dias despues de la inseminacion , diagnotico de preñez a los 45 dias </t>
  </si>
  <si>
    <t xml:space="preserve">SAN EUGENIO </t>
  </si>
  <si>
    <t xml:space="preserve">LA PEDREGOZA </t>
  </si>
  <si>
    <t>ADELMO</t>
  </si>
  <si>
    <t xml:space="preserve">MONTOYA </t>
  </si>
  <si>
    <t xml:space="preserve">Se realzia palpacion transrectaql de 2 vacas de nombre: Consentida la cual se encuentra vacia con los ovarios estaticos y Fortuna la cual se encuntra gestante de 16 semanas </t>
  </si>
  <si>
    <t xml:space="preserve">estar pendiente al desarrollo dela gestacion , suministrar preparto a partir de la seman 32 de gestacion </t>
  </si>
  <si>
    <t>CORRAL PINTADO</t>
  </si>
  <si>
    <t>Novilla de nombreLucy reportada en celo de 12-18 horas,inseminada con Normando del toro  Overius</t>
  </si>
  <si>
    <t xml:space="preserve">estar pendiente al comportamiento dentro de 18-21 dias despues de la IA ,diagnostico de preñez a los 45 dias del servicio </t>
  </si>
  <si>
    <t xml:space="preserve">MARGARITA </t>
  </si>
  <si>
    <t xml:space="preserve">PIE D E ALTO </t>
  </si>
  <si>
    <t xml:space="preserve">EL SALVIO </t>
  </si>
  <si>
    <t xml:space="preserve">Vacunacion de vente equinos contra EE Vencefalitis equina venezolana  con biologo del laboratorio vecol lote 338-1 dosis 2 ml via subcutanea  deacuerdo a ficha tecnica del producto </t>
  </si>
  <si>
    <t xml:space="preserve">repetir vacunacion dentro de dos años </t>
  </si>
  <si>
    <t xml:space="preserve">TEQUIA </t>
  </si>
  <si>
    <t xml:space="preserve">LS HONDA </t>
  </si>
  <si>
    <t xml:space="preserve">Vaca denominada Reina IATF inseminada de Pardo Suizo del toro Tarzan </t>
  </si>
  <si>
    <t xml:space="preserve">estar pendiente al comportamiento 18-21 dias despues del servicio </t>
  </si>
  <si>
    <t xml:space="preserve">FANNY </t>
  </si>
  <si>
    <t xml:space="preserve">RODRIGUEZ </t>
  </si>
  <si>
    <t xml:space="preserve">EL ROSAL </t>
  </si>
  <si>
    <t xml:space="preserve">Vaca de nombre Helena reportada en celo de 12-18 horas inseminada con Salva Vacas del toro Jersey,Ayrshire,Bon </t>
  </si>
  <si>
    <t xml:space="preserve">esatr pendiente al comportamiento de 18-21 dias despues dela inseminacion , diagnostico depreñez dentro de 45 dias </t>
  </si>
  <si>
    <t>Vaca de nombre Miranda reportada en celo de 12-18 horsa inseminada con Ayrshire del toro Fanof</t>
  </si>
  <si>
    <t xml:space="preserve">estar pendeinte al comportasmiento de 18-21 dias despues de la inseminacion ,diagnostico de preñez a los 45 dias del servicio </t>
  </si>
  <si>
    <t>ROGELIO</t>
  </si>
  <si>
    <t xml:space="preserve">Vaca de nombre Pirinola # 0310 inseminada con semen del toro Perseval </t>
  </si>
  <si>
    <t xml:space="preserve">esatr pendiente al comportamiento despues de la IA dentro de los dias 18-21 ,diagnostico de preñez a los 45 dias </t>
  </si>
  <si>
    <t xml:space="preserve">FRANSISC O </t>
  </si>
  <si>
    <t xml:space="preserve">LA MAYOLI </t>
  </si>
  <si>
    <t>Estar pendiente del  Dib ,si presenta secrecion purulenta llamar al veterinario ,retirar el dia 8 miercoles 29 mayo 2024</t>
  </si>
  <si>
    <t xml:space="preserve">vaca reportada n celo de nombreManuela reportada en celo del toro Oberius </t>
  </si>
  <si>
    <t xml:space="preserve">estar pendiente al comportamsiento 18-21 dias despues de la inseminacion ,diagnostico de preñez a los 45 dias del sercicio </t>
  </si>
  <si>
    <t xml:space="preserve">FECHA </t>
  </si>
  <si>
    <t xml:space="preserve">NUMERO DE REFERENCIA </t>
  </si>
  <si>
    <t>se inicio procolo de sincronizacion IATF # Ulana y #50 Lancerilla dia 0 se coloca Dib progesterona y see aplica n 2ml de BE</t>
  </si>
  <si>
    <t xml:space="preserve">BELARMINA </t>
  </si>
  <si>
    <t xml:space="preserve">CANTOR </t>
  </si>
  <si>
    <t xml:space="preserve">PIE DE ALTO </t>
  </si>
  <si>
    <t xml:space="preserve">Equinos </t>
  </si>
  <si>
    <t xml:space="preserve">Vaca de nombre Tormenta reportada en celo de 12-18 hora inseminada de Normando del toro Perceval </t>
  </si>
  <si>
    <t xml:space="preserve">diagnostico de preñez alos 45 dias ,estar pendiente al comportamiento dentro de 18-21 dias despues del servicio </t>
  </si>
  <si>
    <t xml:space="preserve">Novilla de nombre Chocolatona reportada en celo de 12-18 horas inseminada de  Normando del toro Perceval </t>
  </si>
  <si>
    <t xml:space="preserve">Estar pendiente al comportasmiento dentro 18-21 dias ,diagnostico de preñez a los 45 dias </t>
  </si>
  <si>
    <t xml:space="preserve">PABLO </t>
  </si>
  <si>
    <t xml:space="preserve">MOLINA </t>
  </si>
  <si>
    <t xml:space="preserve">LA FLORESTA </t>
  </si>
  <si>
    <t>Novilla de nombre Campana reportada en celo de 12-18 horas ,inseminada del tor Mayflower</t>
  </si>
  <si>
    <t xml:space="preserve">Estar pendiente al comportamdiento dentro de 18-21 dias despues de la inseminacion , diagnostico de preñez en 45 dias </t>
  </si>
  <si>
    <t xml:space="preserve">vaca de nombre Simona #0278 reoprtada en celo de 12-18 horas , inseminada de Normando del toro Oberius </t>
  </si>
  <si>
    <t xml:space="preserve">estar pendiente al comportaminto 18-21 dias ,daignostico de preñeZ a los 45 dias </t>
  </si>
  <si>
    <t xml:space="preserve">Vaca de nombre Canela reportada en cdelo de 12-18 horas, inseminada con Jersey del toro Haley </t>
  </si>
  <si>
    <t xml:space="preserve">esatr pendiente al comportamiento de 18-21 dias despues de la inmseminacion , diagnostico de preñez a los 45 dias del servicio </t>
  </si>
  <si>
    <t xml:space="preserve">Ultrasonografia de 14 vacas las cuales se encuentran 10 vacas vacias y 4 gestantes </t>
  </si>
  <si>
    <t xml:space="preserve">ovarios atroficos y estastaticos , aplicar tonificada ovarico </t>
  </si>
  <si>
    <t>se realizo topizado de 4 terneros ,se aplica anestesia local en nervio sogomatico y se cauteriza</t>
  </si>
  <si>
    <t xml:space="preserve">mantener limpio y desinfectante </t>
  </si>
  <si>
    <t>Vaca de nombre Ivana reportada en celo de 12-18 horas , inseminada  de normando con el toro Montblanc</t>
  </si>
  <si>
    <t xml:space="preserve">estar pendiente de 18-21 dias despues de la IA  ,diagnostico de preñez a los 45 dias despuesdel servicio </t>
  </si>
  <si>
    <t>Vaca de nombre Canta claro reportad en celo de 12-18 hora inseminada con semen del toro Ponpunoso</t>
  </si>
  <si>
    <t>esatr pendiente al comportsmdiento de 18-21 dias despues dela inseminacion ,diagnostico de preñez a los 60 dias del servicio</t>
  </si>
  <si>
    <t>Vacas de nombre Violeta y Duqueza reportadas en celo de 12-16 horas, inseminadas con Ayrshire del toro Fanof</t>
  </si>
  <si>
    <t xml:space="preserve">estar pendiente al comportamiento dentro de 18-21 dias , diagnostico de preñez dentro de 45 dias </t>
  </si>
  <si>
    <t>Vaca de nombre Gitana inseminada con semen Ayrshire del toro Fanof</t>
  </si>
  <si>
    <t>Diagnostico de preñez a los 45 dias ,estar pendiente al comportamiento 18-21 dias despues d la IA</t>
  </si>
  <si>
    <t>Vaa de nombre Violeta reportada en celo de 12-18 hrs inseminada con semen Ayrhire del toro Fanof</t>
  </si>
  <si>
    <t xml:space="preserve">ninguno </t>
  </si>
  <si>
    <t>Novilla de nombre Una #0314 reportada en celo de 12-18 horas inseminada de Normando del toro Percevar</t>
  </si>
  <si>
    <t xml:space="preserve">estar pendiente al comportamiento 18-21 dias despues fr la IA ,diagnostico de preñez en 45 dias </t>
  </si>
  <si>
    <t>Vaca de nombre Lupita reportada en celo de 12-18-horas inseminada con semen Ayrshire dl toro Fanof</t>
  </si>
  <si>
    <t>111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</si>
  <si>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</si>
  <si>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</si>
  <si>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</si>
  <si>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</si>
  <si>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</si>
  <si>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</si>
  <si>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</si>
  <si>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</si>
  <si>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</si>
  <si>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12500</t>
  </si>
  <si>
    <t>12499</t>
  </si>
  <si>
    <t>12498</t>
  </si>
  <si>
    <t>12497</t>
  </si>
  <si>
    <t>12451</t>
  </si>
  <si>
    <t>12452</t>
  </si>
  <si>
    <t>12453</t>
  </si>
  <si>
    <t>12454</t>
  </si>
  <si>
    <t>12455</t>
  </si>
  <si>
    <t>12456</t>
  </si>
  <si>
    <t>12457</t>
  </si>
  <si>
    <t>12458</t>
  </si>
  <si>
    <t>12459</t>
  </si>
  <si>
    <t>12470</t>
  </si>
  <si>
    <t>12471</t>
  </si>
  <si>
    <t>12472</t>
  </si>
  <si>
    <t>12473</t>
  </si>
  <si>
    <t>12460</t>
  </si>
  <si>
    <t>12461</t>
  </si>
  <si>
    <t>12462</t>
  </si>
  <si>
    <t>12463</t>
  </si>
  <si>
    <t>12464</t>
  </si>
  <si>
    <t>12465</t>
  </si>
  <si>
    <t>12466</t>
  </si>
  <si>
    <t>12467</t>
  </si>
  <si>
    <t>12468</t>
  </si>
  <si>
    <t>12469</t>
  </si>
  <si>
    <t>12474</t>
  </si>
  <si>
    <t>12475</t>
  </si>
  <si>
    <t>12476</t>
  </si>
  <si>
    <t>12478</t>
  </si>
  <si>
    <t>12479</t>
  </si>
  <si>
    <t>12480</t>
  </si>
  <si>
    <t>12481</t>
  </si>
  <si>
    <t>12482</t>
  </si>
  <si>
    <t>12483</t>
  </si>
  <si>
    <t>12484</t>
  </si>
  <si>
    <t>12485</t>
  </si>
  <si>
    <t>12486</t>
  </si>
  <si>
    <t>12487</t>
  </si>
  <si>
    <t>12488</t>
  </si>
  <si>
    <t>12489</t>
  </si>
  <si>
    <t>12490</t>
  </si>
  <si>
    <t>12491</t>
  </si>
  <si>
    <t>12492</t>
  </si>
  <si>
    <t>12493</t>
  </si>
  <si>
    <t>12494</t>
  </si>
  <si>
    <t>12495</t>
  </si>
  <si>
    <t>12496</t>
  </si>
  <si>
    <t>1247612477</t>
  </si>
  <si>
    <t>12248</t>
  </si>
  <si>
    <t>12247</t>
  </si>
  <si>
    <t>12246</t>
  </si>
  <si>
    <t>12249</t>
  </si>
  <si>
    <t>VACA DE NOMBRE PRINCESA SINCRONIZADA INSEMINADA CON SEMEN NORMANDO DEL TORO salva vacas</t>
  </si>
  <si>
    <t>12245</t>
  </si>
  <si>
    <t>Vaca de nombre Gulcere reportada en celo de12-18 hors Inseminada con Normando del toro Montblanc</t>
  </si>
  <si>
    <t>esatr pendiente al comportamieto 18-21 dias dspues del  servicio</t>
  </si>
  <si>
    <t>112</t>
  </si>
  <si>
    <t xml:space="preserve">MENDIVELSO </t>
  </si>
  <si>
    <t xml:space="preserve">Vaca de Nombre Concentida reportada en celo de 12-18 horas inseminada con Pardo Suizo del toroTarzan </t>
  </si>
  <si>
    <t>estar  pendiente al comportamiento dentro de 18-21 dias, diagnostico de preñez a los 45 dias</t>
  </si>
  <si>
    <t>113</t>
  </si>
  <si>
    <t>Vaca de nombre Niña reportada en celo de 12-18 horas ,inseminada con Normando del toro Montblank</t>
  </si>
  <si>
    <t>estar pendiente al comportamiento 18-21 dias despues de la IA diagnostico de preñez a los 45 dias del servicio</t>
  </si>
  <si>
    <t>114</t>
  </si>
  <si>
    <t>Dos hembras reportadas en celo 2-18 horas insenimadas de Airshire                                        *Charlot x ruchmore              *Lupita  x chaog</t>
  </si>
  <si>
    <t>estar pendiente al comportamiento dentro de 18-21 dis despuesde la inseminacion , diagnostico de preñez a los 60 dias .</t>
  </si>
  <si>
    <t>115</t>
  </si>
  <si>
    <t xml:space="preserve">Se realzia ultrasografia a vac de nombre Princesa la cual se encuntra en estado de gestacion 9 semanas </t>
  </si>
  <si>
    <t xml:space="preserve">Aplicar Gestavec 2 ml cia intramuscualr cada mes ,esatr pendiente a la evolucion de la gesatcion </t>
  </si>
  <si>
    <t>116</t>
  </si>
  <si>
    <t>117</t>
  </si>
  <si>
    <t>Vermifugacion de 3 bovinos ,dosis de acuerdo a ficha tecnica del producto (febendazol)de acuerdo al peso vivo</t>
  </si>
  <si>
    <t xml:space="preserve">repetir dentro de 3 meses ,realizar rotacion de producto </t>
  </si>
  <si>
    <t xml:space="preserve">vaca de nombre Lola reportada en celo de 12-18 horas inseminada con Normando del toro Perceval </t>
  </si>
  <si>
    <t xml:space="preserve">estar pendiente al compotamiento 18-21 diasdespues de l insemiancion , diagnostico de preñez a los 45 dias </t>
  </si>
  <si>
    <t>118</t>
  </si>
  <si>
    <t xml:space="preserve">Vaca de nombre Jimena 0276 reportada en clo de 1-18 horas inseminada del toro Perseval </t>
  </si>
  <si>
    <t xml:space="preserve">estar pendiente al comportmiento18-21 dias despues de la IA ,diagnostico de preñezen 45 dias </t>
  </si>
  <si>
    <t>119</t>
  </si>
  <si>
    <t xml:space="preserve">Vaca de nombre Toña reportada en celo de12-18 horas ,inseminada con semen Normando del toro Perseval </t>
  </si>
  <si>
    <t>Estar pendiente al comportamiento 18-21 dias despues dela insemiancion ,diagnostico de preñez a los 45 dias del servicio</t>
  </si>
  <si>
    <t>120</t>
  </si>
  <si>
    <t xml:space="preserve">MERY </t>
  </si>
  <si>
    <t xml:space="preserve">OSORIO </t>
  </si>
  <si>
    <t xml:space="preserve">LA INMACULADA </t>
  </si>
  <si>
    <t xml:space="preserve">STA TERESA </t>
  </si>
  <si>
    <t>Novilla de nombre Perlita reportada en celo de 12-18 horas , inseminada con Normando del toro Perceval</t>
  </si>
  <si>
    <t xml:space="preserve">estar pendiente al comportamiento dentro 18-21 doas despues de la IA,  Diagnostico de preñez dentro de 45 dias </t>
  </si>
  <si>
    <t>121</t>
  </si>
  <si>
    <t xml:space="preserve">LUZ </t>
  </si>
  <si>
    <t xml:space="preserve">MURCIA </t>
  </si>
  <si>
    <t xml:space="preserve">BUENOS AIRES </t>
  </si>
  <si>
    <t>Novilla de nombre Lucero reportada en celo de 12-18 horas inseminada con Normando del toro Perceval</t>
  </si>
  <si>
    <t>estar pendiente al comportamiento dentro de 18-21 dias despues de la IA, diagnostico de preñez a los 50 dias</t>
  </si>
  <si>
    <t>122</t>
  </si>
  <si>
    <t xml:space="preserve">Ultrasonografia de 21 hembras las cuales 18 se encuentran en diferentes estados de gestacion y 3 vacias con ovarios funcionales </t>
  </si>
  <si>
    <t xml:space="preserve">estar  pendiente de los  celos y al desarrollo de la gestacion  </t>
  </si>
  <si>
    <t xml:space="preserve">Vaca de nombre Mara reportada en celo de 12-18 horas inseminada con Ayshire del toro Pellpers  </t>
  </si>
  <si>
    <t xml:space="preserve">estar pendiente al comportamiento dentro de 18 a 21 dias despuesde la IA,daignostico de preñez a los 50 dias del servicio </t>
  </si>
  <si>
    <t xml:space="preserve">ALFONSO </t>
  </si>
  <si>
    <t xml:space="preserve">LA GRANILLA </t>
  </si>
  <si>
    <t xml:space="preserve">Parto distocico con posicion normal ,hembra bovina sin reflejo de contracciones se realiza asistencia de extracion de neonato en buen estado al igual que la madre </t>
  </si>
  <si>
    <t xml:space="preserve">estar pendiente del ternero que consuma calostro, estar pendiente a la expulsion de la placenta </t>
  </si>
  <si>
    <t>Novilla de nombre Chava reportada en celo de 12-18 horas ,inseminada con Normando del toro Perceval</t>
  </si>
  <si>
    <t>estar pendiente al comportasmiento dentro de 18-21 dias despues de la inseminacion, diagnostico de preñez a ls 50 dias del servicio</t>
  </si>
  <si>
    <t xml:space="preserve">YANIRA </t>
  </si>
  <si>
    <t>Vaca de nombre Primavera reportada en celo de 12-18 horas inseminada del toro Nacre</t>
  </si>
  <si>
    <t xml:space="preserve">estar pendidente al comportamiento 18-21 dias despues de la inseminacion ,diagnostico de premez a los 50 dias </t>
  </si>
  <si>
    <t/>
  </si>
  <si>
    <t xml:space="preserve">ANGELICA </t>
  </si>
  <si>
    <t>Vaca de nombre Sabina Fantasiareportada en celo de 12-18 horas ,inseminada com Normando Sabina x Pogba -Fantasia x Solarium</t>
  </si>
  <si>
    <t xml:space="preserve">estar pendiente al comportamiento de 18-21 dias despues de la inseminacion, diagnostico de preñez a los 50 dias del servicio </t>
  </si>
  <si>
    <t xml:space="preserve">DEIGO </t>
  </si>
  <si>
    <t xml:space="preserve">EL TRIUNFO - LA ESTRELLA </t>
  </si>
  <si>
    <t>Se coloca Db a las 5 vacas desde el dia 0 Olova ,Claudia ,Concha,Golondra,Tatis y s aplican 2 ml de benzoato de estridiol</t>
  </si>
  <si>
    <t xml:space="preserve">Retirar Db en dia 8 estar pendiente al dispositivo ,si se presentan secreciones purulentas dar avisar </t>
  </si>
  <si>
    <t xml:space="preserve">Vaca de nombre Apolonia reportada en celo de 12-18 horas ,inseminada con el toro Number one Normando </t>
  </si>
  <si>
    <t xml:space="preserve">estar pendiente al comportaminto dentro de 18-21 dias diagnostico de preñez a los 50 dias del servicio </t>
  </si>
  <si>
    <t>DELIO</t>
  </si>
  <si>
    <t xml:space="preserve">VASQUEZ </t>
  </si>
  <si>
    <t xml:space="preserve">SAN PABLO </t>
  </si>
  <si>
    <t xml:space="preserve">Novillas reportadas en celo 112-18 horas, inseminadas asi : Muñeca x Tango -Roja x Tamarindo las dos Normando </t>
  </si>
  <si>
    <t xml:space="preserve">eatr pendinete al comportamiento dentro de 18-21 dias despues del serv icio ,dignostico de preñez a los 50 dias </t>
  </si>
  <si>
    <t>02-0-2024</t>
  </si>
  <si>
    <t xml:space="preserve">LA ALCANCIA </t>
  </si>
  <si>
    <t xml:space="preserve">Se realiza tranfucion de sangre y coloca arete de cobre a novilla con papilomas n el cuello </t>
  </si>
  <si>
    <t xml:space="preserve">realizar de nuevo transfucion en una seman y plicacion de levamisol </t>
  </si>
  <si>
    <t xml:space="preserve">EDGAR </t>
  </si>
  <si>
    <t xml:space="preserve">TORRES </t>
  </si>
  <si>
    <t xml:space="preserve">SAN JOSE </t>
  </si>
  <si>
    <t xml:space="preserve">LOS ARRIEROS </t>
  </si>
  <si>
    <t xml:space="preserve">Se inicia prptocolo Iatf colocan dia 0 de Dib y se aplican 2 ml de Benzoato de estradiol a vaca de nombre Pantera </t>
  </si>
  <si>
    <t xml:space="preserve">retiro de Dib en dia 8 y aplicación pcf2z y ce,estar  pendiente del dispositivo,estar pendiente de secrecion comunicarse con Sadea </t>
  </si>
  <si>
    <t>Dia 0 inicio protocolo iatf con Dib de 4 hembras y aplicación de Be 2 ml im Kamelia ,ivana,narcisa,flordehaba</t>
  </si>
  <si>
    <t>retiro de Dib en dia 8 ,esatr pendiente de la precencia del dispositivo , se envidencia secreccion de flujo purulento informar</t>
  </si>
  <si>
    <t xml:space="preserve">san cayetano </t>
  </si>
  <si>
    <t>Vaca #47 erportada en celo de 12-18 horas inseminada con Ayrshire del toro Pellpers</t>
  </si>
  <si>
    <t xml:space="preserve">estar pendiente al comportamiento 18-21 dias despues de la ia,diagnostico de preñez 50 dias </t>
  </si>
  <si>
    <t xml:space="preserve">2 vacas reoprtadas en celo de 12 18 horas inseminadas as i : #0278 Simona -Simmental-toro Horbit * Ruby Normando Solarium </t>
  </si>
  <si>
    <t xml:space="preserve">estar pendiente al comportaminto 18-21 dias despues de la IA  Diagnostico de preñez a los 50 dias del servicio </t>
  </si>
  <si>
    <t xml:space="preserve">vaca de nombre Pirinola sincronizada iatf inseminada por emen Normando del toro Pogba </t>
  </si>
  <si>
    <t xml:space="preserve">estar pendiente al comportamiento dentro de 18-21 dias , diagnostico de preñez a los 50 dias del servicio </t>
  </si>
  <si>
    <t xml:space="preserve">HECTOR </t>
  </si>
  <si>
    <t>CARDOZO</t>
  </si>
  <si>
    <t xml:space="preserve">LA VEGA </t>
  </si>
  <si>
    <t xml:space="preserve">Vaca de nmbre Cristina Reportada en celo de 12-18 horas inseminada con semen Normando del toro Tamarindo </t>
  </si>
  <si>
    <t xml:space="preserve">estar pendiente dentro de 18-21 dias despues de la IA  ,diagnstico de preñez a lso 50 dias </t>
  </si>
  <si>
    <t xml:space="preserve">Ultrasonografia de 6 vacas de ls cuales una gestante de 8 meses y una gestante de 7 meses  dos con ovarios esaticos y y dos con ovarios funcionales </t>
  </si>
  <si>
    <t xml:space="preserve">suministrar sal mineralizada, aplicar 12ml de oversel a las vacas de ovarios estaticos </t>
  </si>
  <si>
    <t>retiro del Dib dia 8 y aplicación de Ce y PGF2X</t>
  </si>
  <si>
    <t>IA a los 36 horas de retiro el Dib</t>
  </si>
  <si>
    <t xml:space="preserve">DELIA </t>
  </si>
  <si>
    <t>EL PORVENIR</t>
  </si>
  <si>
    <t xml:space="preserve">Novilla de nombre Mascara  reportada en celo de 12-18 horas ,inseminada con Normando del toro Tango </t>
  </si>
  <si>
    <t xml:space="preserve">estar pendiente dentro de 18-21 dias despues despues de la insemiancion ,diagnostico de preñez a los 50 dias </t>
  </si>
  <si>
    <t xml:space="preserve">RUBEN </t>
  </si>
  <si>
    <t xml:space="preserve">CUBILLOS </t>
  </si>
  <si>
    <t xml:space="preserve">SANTA ANA </t>
  </si>
  <si>
    <t xml:space="preserve">vaca de nombre golondrina reportada en celo de 12-18 horas , inseminada con Normando del toro Tamarindo </t>
  </si>
  <si>
    <t xml:space="preserve">estar pendiente al comportamiento dentro de18-21 dias despues de la insemiancion ,diagnostico de preñez dentro de 50 dias </t>
  </si>
  <si>
    <t xml:space="preserve">Vaca de nombre Milagros y palomita inseminadas con semen Ayrshire del toro Selfie  </t>
  </si>
  <si>
    <t xml:space="preserve">Estar pendeinte al comportamiento dentro de 18-21 dias despues dela inseminacion ,diagnostico de preñez a los 50 dias del servicio </t>
  </si>
  <si>
    <t xml:space="preserve">se retira Dib dia 8 y se aplican ce x p6f2 x via intramuscular (4 vacas ) </t>
  </si>
  <si>
    <t xml:space="preserve">realizar inseminacion a loas 36 horas de retiro del Dib </t>
  </si>
  <si>
    <t xml:space="preserve">se identifican tres hembrasdel programa de mejoramiento genetico PMG # 0286 # 0298 · 0396  </t>
  </si>
  <si>
    <t xml:space="preserve">estar pendiente de ls chapetas y al momento del celo reportar el numero para realziar a coplamiento </t>
  </si>
  <si>
    <t>PAEZ</t>
  </si>
  <si>
    <t xml:space="preserve">EL PREDEGAL </t>
  </si>
  <si>
    <t xml:space="preserve">Vaca de nombre Lucerito reportada en celo de 12-18 horas,inseminada con Jersey del toro Benecol </t>
  </si>
  <si>
    <t xml:space="preserve">estar pendiente al comportamiento 12-21 dias despues de la IA, diagnostico depreñez dentro de 50 dias </t>
  </si>
  <si>
    <t xml:space="preserve">PATRICIA </t>
  </si>
  <si>
    <t xml:space="preserve">MAYORGA </t>
  </si>
  <si>
    <t xml:space="preserve">POMERANIA </t>
  </si>
  <si>
    <t xml:space="preserve">Vaca de nombre Fortuna reportada en celo de 12-18 horas inseminada con semen Jersey del toro Benecol  </t>
  </si>
  <si>
    <t xml:space="preserve">estar pendiente al comportamiento dentro dentro de 18-21 dias despues de la inseminacion ,diagnostico de preñezdespues de los 50 dias </t>
  </si>
  <si>
    <t xml:space="preserve">BENJAMIN </t>
  </si>
  <si>
    <t xml:space="preserve">BELLO </t>
  </si>
  <si>
    <t xml:space="preserve">EL PANTONO </t>
  </si>
  <si>
    <t xml:space="preserve">Ultrasonografia del vaca de nombre Tonta, la cual se encuentra en gestion de aproximadamente 13 semanas  </t>
  </si>
  <si>
    <t xml:space="preserve">estar pendiente a desarrollo de la gestacion ,suministrar Preparto a partir de la semana 34 gestacion </t>
  </si>
  <si>
    <t xml:space="preserve">Vaca de nombre Pantera iatf, inseminada con Normando del toro Number one </t>
  </si>
  <si>
    <t xml:space="preserve">estar pendiente al comportamieto de 18-21 dias despues de la inseminacion ,diagnostico preñez a los 50 dias  </t>
  </si>
  <si>
    <t>Vaca de nombre Maravilla reportada en celo de 12-18 horas inseminada con semen Normando del toro Pitchouli</t>
  </si>
  <si>
    <t xml:space="preserve">estar pendiente al comportamiento 18-21 dias despues de la IA, diagnostico depreñez a los 50 dias  </t>
  </si>
  <si>
    <t xml:space="preserve">vacas reportadas en celo de 12-18 horas ,inseminadas con los siguientes toros #255  Ayrshire x Rubicom * # 209 x Normandob x Pigmalion  </t>
  </si>
  <si>
    <t xml:space="preserve">estar pendiente al comportamiento 18-21 dias dspues dela IA </t>
  </si>
  <si>
    <t xml:space="preserve">vaca de nombre Toronja reportada en celo d 12-18 horas inseminada con Holstein Roja del toro Monopolly red </t>
  </si>
  <si>
    <t xml:space="preserve">Esatr pendiente al comportamiento de 18-21 dias despues de la IA , diagnostico de preñez a los 50 dias del servicio </t>
  </si>
  <si>
    <t xml:space="preserve">DELIO </t>
  </si>
  <si>
    <t xml:space="preserve">Novilla de nombre Jersey  reportada en celo de 12-18 horas inseminada con Jessey del toro Benecol </t>
  </si>
  <si>
    <t xml:space="preserve">estar pendiente al comportamiento de 18-21 dias despues dela IA, diagnostico de preñez dentro de 50 dias </t>
  </si>
  <si>
    <t>Hembras bovinas en celo de 12-18 horas inseminadas con Ayrshire * Lupita x Selfie * Princesa x Selfie</t>
  </si>
  <si>
    <t xml:space="preserve">estar pendiente al comportamiento dentro de 18-21 dias depsues dela insemiancion ,diagnostico de preñez dentro de los 50 dias </t>
  </si>
  <si>
    <t xml:space="preserve">Vaca de nombre Princesa reportad aen celo de 12-18 horas, inseminada con Normando del toro Retamo  </t>
  </si>
  <si>
    <t>estar pendiente al comportaminto dentro de 18 21 dias diagnostico de preñez dentro de los 50 dias despues</t>
  </si>
  <si>
    <t xml:space="preserve">LUZ MARINA </t>
  </si>
  <si>
    <t xml:space="preserve">EL PORVENIR </t>
  </si>
  <si>
    <t xml:space="preserve">Podologia de los caprinos y cuatro ovinos dando formacion a las pezuñas </t>
  </si>
  <si>
    <t xml:space="preserve">realizar aplicaciones periodicas de una mescla Sulfato de cobre y formol a las pezuñas con l fin de brindar dureza y evitar problemas podales </t>
  </si>
  <si>
    <t>Novilla  de nombre Maya reportada en cel ode 12-18 horas insemida con Normando del toro Rugissant</t>
  </si>
  <si>
    <t xml:space="preserve">estar pendiente al comportamiento dentro de 18-21 dias despue de la Inseminacion ,diagnsotico de preñez a los 50 dias del servicio </t>
  </si>
  <si>
    <t>1504</t>
  </si>
  <si>
    <t xml:space="preserve">Hembras sincronizadas inseminadas con Normando * Narciza x toro Numbre one *Kamelia x toro Tamarindo *Flor de haba x toro Tango * Ivanna x toro T ango </t>
  </si>
  <si>
    <t>estar pendiente al comportamiento dentro de 18-21 dias dspues de la IA ,diagnostico de preñez a los 50 dias</t>
  </si>
  <si>
    <t xml:space="preserve">Ninguno </t>
  </si>
  <si>
    <t>1508</t>
  </si>
  <si>
    <t xml:space="preserve">Ultrasonografia de cuatro orejas las cuales se encuentran 3 en esatdo de gestacion por encima de los 4 mesesw y dos cabas las cuales presentan signos des grsta cion </t>
  </si>
  <si>
    <t xml:space="preserve">estar  pendiente al parto realizar desinfeccion de lso ombligos de los corderos </t>
  </si>
  <si>
    <t>ninguno</t>
  </si>
  <si>
    <t xml:space="preserve">HAIBER </t>
  </si>
  <si>
    <t xml:space="preserve">SAN PEDRO </t>
  </si>
  <si>
    <t xml:space="preserve">Ultrasonografia de 8 hembras de las cuales 1 se encuentra vacia #31 y 7 gestantes ,rechequeo vaca de nombre Ardilla </t>
  </si>
  <si>
    <t xml:space="preserve">Aplicar prostar a vaca con quiste folicular 2,5ml ,estar pendiente al desarrollo de la gestacion </t>
  </si>
  <si>
    <t>Vaca de nombre Juliana #0232 reportada en celo de 12-18 meses inseminada con semen Normando del toro Pogba</t>
  </si>
  <si>
    <t xml:space="preserve">estar pendiente al comportamiento 18-21 dias despues de la inseminacion,daignostico de preñez a los 50 dias del servicio </t>
  </si>
  <si>
    <t>1510</t>
  </si>
  <si>
    <t xml:space="preserve">NELLY </t>
  </si>
  <si>
    <t xml:space="preserve">Vaca de nombre Camila # 0306 en celo de 12-18 horas ,inseminada con toro de nombre Pygmalion </t>
  </si>
  <si>
    <t>estar pendente al comportameinto deentro de los 28-21  dias despues del servicio</t>
  </si>
  <si>
    <t xml:space="preserve">BERNARDO </t>
  </si>
  <si>
    <t xml:space="preserve">PRIETO </t>
  </si>
  <si>
    <t xml:space="preserve">LAS PALMAS </t>
  </si>
  <si>
    <t>Ultrasonografia de 4 vacas *Carolina -Gestacion 8 semanas *Cuna -gestacion 10 semanas * Chiquitina -gestacion 5 semanas * Vanesa -ovarios atroficos aplicar oversel 12 ml via intramuscular</t>
  </si>
  <si>
    <t xml:space="preserve">vermifugacion de 11 bovinos de acuerdo a ficha tecnica del producto Albendazol 25%  </t>
  </si>
  <si>
    <t xml:space="preserve">repetir vermifugacion dentro de 3 meses realziando rotacion de producto </t>
  </si>
  <si>
    <t xml:space="preserve">Ultrasonografia de dos vacas las cuales se encuentran en el siguente estado *Consentida -gestante de 12 semanas * Fortuna -gestante de 16 semanas </t>
  </si>
  <si>
    <t xml:space="preserve">Suministrar gluconato de calcio oral o endovenoso en la ultima semana de gestacion </t>
  </si>
  <si>
    <t>Vaca de nombre Amatista reporta en celo de 12-18 horas, inseminada con Angus del toro Resolve</t>
  </si>
  <si>
    <t>estar pendiente al comportamiento dentro de 18-21 dias despues d la inseminacion ,diagnostico de preñez a los 50 dias</t>
  </si>
  <si>
    <t xml:space="preserve">Vaca de nombre Luna  reportada  en celo d 12-18 horas inseminada con semen del toro Tamarindo </t>
  </si>
  <si>
    <t xml:space="preserve">diagnostico de preñez a los 50 dias del servicio esatr pendiente al comportamiento dentro de 108-21 dias despues dela inseminacion </t>
  </si>
  <si>
    <t xml:space="preserve">Vaca de nombre golomdrina reportada en celo de 13-18 horas inseminacion con toro Monopoly </t>
  </si>
  <si>
    <t xml:space="preserve">estar pendiente al comportamiento 18-21 dias despues de la Iadiagnostico de preñez a los 45 dias </t>
  </si>
  <si>
    <t xml:space="preserve">vaca de nombre Muñeca reportada en celo de 12-18 horas , inseminada de  Normando del toro Number One </t>
  </si>
  <si>
    <t xml:space="preserve">estar pendiente al comportamiento dentro de 18-21 dias despues de la inseminacion , diagnostico de preñez a los 50 dias del servicio </t>
  </si>
  <si>
    <t xml:space="preserve">Fernelly </t>
  </si>
  <si>
    <t>Romeral</t>
  </si>
  <si>
    <t>El Canario</t>
  </si>
  <si>
    <t>Alfredo Ardila</t>
  </si>
  <si>
    <t>Marroquin</t>
  </si>
  <si>
    <t>vacas reportadas en celo de 12-18 horas inseminadas con: 1. 226 x ovija holstein, 2. 269 x lucky ayrshire.</t>
  </si>
  <si>
    <t>Estar pendiente al comportamiento 18-21 dias despues de la I.A.</t>
  </si>
  <si>
    <t>Nidia</t>
  </si>
  <si>
    <t>Sierra</t>
  </si>
  <si>
    <t>San miguel</t>
  </si>
  <si>
    <t>Los cerritos</t>
  </si>
  <si>
    <t>Vacas reportadas en celo de 12-18 horas inseminadas asi: 1. 89 x sparky holstein, 2. 12 x maximo gyrshire</t>
  </si>
  <si>
    <t>Estar pendiente al comportamiento dentro de los 18-21 dias despues de la I.A. Diagnostico de preñez a los 45 dias post servicio</t>
  </si>
  <si>
    <t>Vaca #96 reportada en celo de 12-18 horas inseminada con semen Ayrshire del toro Hamze</t>
  </si>
  <si>
    <t>Estar pendienet al comportamiento dentro de 18-21 dias despues de la I.A. Dignostico de preñez dentro de 45 dias.</t>
  </si>
  <si>
    <t>Vaca Canaria reportada en celo de 12-18 horas inseminada con semen Ayrshire del toro HARIS P</t>
  </si>
  <si>
    <t>Estar pendiente al comportamiento dentro de 18-21 dias despues de la I.A.</t>
  </si>
  <si>
    <t>vaca # 0283 reportada en celo de 12-18 horas inseminada con semen holstein del toro ouija</t>
  </si>
  <si>
    <t xml:space="preserve">estar pendiente al comportamiento dentro de 18-21 dias despues de la inseminacion </t>
  </si>
  <si>
    <t>vaca reportada de nombre yuya reportada en celo de 12-18 horas inseminada con semen holstein del toro MARATAN RED</t>
  </si>
  <si>
    <t xml:space="preserve">estar pendiente al comportamiento dentro de 18-21 dias despues de la inseminacion. Diagnostico de preñez a los 45 dias </t>
  </si>
  <si>
    <t>vaca de nombre FLORENCITA reportada en celo de 12-18 horas inseminada con semen gyr del toro UNICO DE BRASS</t>
  </si>
  <si>
    <t>Estar pendiente al comportamiento dentro de 18-21 dias despues de la inseminacion. Diagnostico de preñez a los 45 dias del servicio.</t>
  </si>
  <si>
    <t>Omaira</t>
  </si>
  <si>
    <t>Moreno</t>
  </si>
  <si>
    <t>La Union</t>
  </si>
  <si>
    <t>Los Pinos</t>
  </si>
  <si>
    <t>Jose Luis Calderon</t>
  </si>
  <si>
    <t>Hembra ovina para descolar</t>
  </si>
  <si>
    <t>Observar al animal,en caso de presentar alguna anomalia llamar al profesional</t>
  </si>
  <si>
    <t>Isabel</t>
  </si>
  <si>
    <t>Barahona</t>
  </si>
  <si>
    <t>La manga</t>
  </si>
  <si>
    <t>Granja de 15 animales, se aplica la segunda dosis de ivermectina a los animales que estaban mas afectados por la zarna</t>
  </si>
  <si>
    <t>Estar observando los animales y su progreso, ante cualquier anomalia llamar al profesional</t>
  </si>
  <si>
    <t>Elias</t>
  </si>
  <si>
    <t>Arenas</t>
  </si>
  <si>
    <t>Altocharco</t>
  </si>
  <si>
    <t>La Esperanza</t>
  </si>
  <si>
    <t>Lote de 5 ovinos y un macho caprino para descascarriar, desparacitar (con vetercur), vitaminizar y hacer recorte funcional de pezuñas</t>
  </si>
  <si>
    <t>Caprino</t>
  </si>
  <si>
    <t>Esquilar los ovinos; dar sal ovino-caprina (50-100gr); Desparacitar en 3 meses haciendo rotacion del producto usado (proximo levamisol o albendazol)</t>
  </si>
  <si>
    <t>Andrea</t>
  </si>
  <si>
    <t>Pardo</t>
  </si>
  <si>
    <t>San Benito</t>
  </si>
  <si>
    <t>Villa Dolly</t>
  </si>
  <si>
    <t>Lote de 8 ovinos para desparacitar (con vetercur), vitaminizar y hacer recorte de pezuñas</t>
  </si>
  <si>
    <t>Desparacitar en 3 meses rotado el producto usado (proximo levamisol-albendazol); Esquilar los animales; Programar una ecografia; dar sal ovino-caprina (somex) 50-100gr/dia</t>
  </si>
  <si>
    <t>Carmen</t>
  </si>
  <si>
    <t>Arias</t>
  </si>
  <si>
    <t>La Macarena</t>
  </si>
  <si>
    <t>La Esmeralda</t>
  </si>
  <si>
    <t>Lote de 5 animales para desparacitar (con vetercur), vitaminizar y hacer recorte de pezuñas</t>
  </si>
  <si>
    <t xml:space="preserve">Descascarriar las hembras adultas para el parto; Borrgas: Dar sal ovino-caprino (somex) concentrado (200gr) desparacitar en 15 dias; dar buena cantidad de pasto </t>
  </si>
  <si>
    <t>Diana</t>
  </si>
  <si>
    <t>Moncada</t>
  </si>
  <si>
    <t>Granja de gallinas criollas ponedoras que terminaron su ciclo productivo</t>
  </si>
  <si>
    <t>Dar enroflaxina al ave que esta presentando los problemas respiratorios; Dar compleland en el agua al resto de las aves</t>
  </si>
  <si>
    <t>Evangelina</t>
  </si>
  <si>
    <t>Parraga</t>
  </si>
  <si>
    <t>Delicias</t>
  </si>
  <si>
    <t>La Llanada</t>
  </si>
  <si>
    <t>Avicola</t>
  </si>
  <si>
    <t>Granja porcicola de 8 cerdos de levante para desparacitar (ivermectina)</t>
  </si>
  <si>
    <t>Gallinas: Dar carbonato de calcio (1 gr/dia); dar compleland en el agua a las aves (13cm en los 3 Lt); Desparacitar con ajo y limon en el agua</t>
  </si>
  <si>
    <t>Edwar</t>
  </si>
  <si>
    <t>Torres</t>
  </si>
  <si>
    <t>Barrio San Jose</t>
  </si>
  <si>
    <t>Los Arrieros</t>
  </si>
  <si>
    <t>Lote de ovinos para desparacitar (con ivermectina)</t>
  </si>
  <si>
    <t>Desparacitar en 3 meses con vetercur fasci; Activador ruminal: Melaza10 kg, Levadura 30gr; urea 120 gr; sal mineral 670gr</t>
  </si>
  <si>
    <t>2 hembras ovinas para descascarriar proximas al parto</t>
  </si>
  <si>
    <t>Observar las hembras; En caso de parir, hacer la curacion de ombligo a los corderos(sumergir el ombligo en yodo) y garantizar que tomen calostro en los primeros 8 horas e vida</t>
  </si>
  <si>
    <t>Gustavo</t>
  </si>
  <si>
    <t>Gonzalez</t>
  </si>
  <si>
    <t>El Jazmin</t>
  </si>
  <si>
    <t>La Merced</t>
  </si>
  <si>
    <t>Hembra ovina parida, atencion preventiva al cordero</t>
  </si>
  <si>
    <t>Revisar que el cordero mame durante las siguientes 3 horas</t>
  </si>
  <si>
    <t>Luz Marina</t>
  </si>
  <si>
    <t>Murcia</t>
  </si>
  <si>
    <t>Buenos Aires</t>
  </si>
  <si>
    <t>Lote de 5 hembras ovinas y una cabra para diagnostico de preñez</t>
  </si>
  <si>
    <t>Programar un re-chequeo para 3 animales</t>
  </si>
  <si>
    <t>Oscar</t>
  </si>
  <si>
    <t>Perez</t>
  </si>
  <si>
    <t>Isla del sol</t>
  </si>
  <si>
    <t>Cordera de 11 dias con herida en la pata izquierda</t>
  </si>
  <si>
    <t>Hacer lavados diarios para drenar la materia</t>
  </si>
  <si>
    <t>Antonio</t>
  </si>
  <si>
    <t>El Paraiso</t>
  </si>
  <si>
    <t>Lote de 15 ovinos para desparacitar (con vetercur), vitaminizar , hacer recorte de pezuñas y descole de corderas</t>
  </si>
  <si>
    <t>Observar las corderas descoladas; desparacitar en 3 meses rotando el producto usado (proximo Levamisol - albendazol)</t>
  </si>
  <si>
    <t>Caterine</t>
  </si>
  <si>
    <t>Leiva</t>
  </si>
  <si>
    <t>Usaba</t>
  </si>
  <si>
    <t>Blanca Celia</t>
  </si>
  <si>
    <t>Granja porcina+E9:E51 en establecimiento</t>
  </si>
  <si>
    <t>Capacitacion en produccion porcina</t>
  </si>
  <si>
    <t>Javier</t>
  </si>
  <si>
    <t>Rodriguez</t>
  </si>
  <si>
    <t>Santa Rosa</t>
  </si>
  <si>
    <t>La Pradera</t>
  </si>
  <si>
    <t>Ovinos y porcinos</t>
  </si>
  <si>
    <t xml:space="preserve">Caracterizacion de granja con lote de cabras, ovejas y cerdos </t>
  </si>
  <si>
    <t>Programar visita para desparacitar, vitaminizar y hacer recorte de pezuñas; Programarecografia de cerda</t>
  </si>
  <si>
    <t>Himelda</t>
  </si>
  <si>
    <t>Figueroa</t>
  </si>
  <si>
    <t>El Eden</t>
  </si>
  <si>
    <t xml:space="preserve">Lote de 20 animales (un mach de la alcaldia); 8 descoles, 17 animales desparacitados (con vetercur) y recorte de pezuñas </t>
  </si>
  <si>
    <t>Desparacitar en 3 meses rotando el producto usado (proximo levamisol o albendazol); Programar una visita en 15 dias para descolar un cordero y manejo preventivo en 2 ovejas</t>
  </si>
  <si>
    <t>Donatila</t>
  </si>
  <si>
    <t>El Porvenir</t>
  </si>
  <si>
    <t>2 ovinos (1m y 1h) para desparacitar (con vetercur), vitaminizar, recorte de pezuñas y un descole</t>
  </si>
  <si>
    <t>Observar el macho descolado, ante cualquier anomalia llamar al profesional; Desparacitar en 3 meses rotando el producto usado (proximo levamisol o albendazol)</t>
  </si>
  <si>
    <t>Fanny</t>
  </si>
  <si>
    <t>3 ovinos (1h y 2m) para desparacitar (con vetercur), vitaminizar y hacer recorte de pezuñas</t>
  </si>
  <si>
    <t>Proxima desparacitacion rotar el producto usado (proximo levamisol o albendazol)</t>
  </si>
  <si>
    <t>Ginna</t>
  </si>
  <si>
    <t>Zamora</t>
  </si>
  <si>
    <t>Pie de Alto</t>
  </si>
  <si>
    <t>Evenezer</t>
  </si>
  <si>
    <t>3 hembras para desparacita (con vetercur) vitaminizar y hacer recrte de pezuñas</t>
  </si>
  <si>
    <t>Desparacitar en 3 mese rotando el producto usado ; dar sal ovino- caprina; dar silo o heno para subir la cc de los animales</t>
  </si>
  <si>
    <t>Judith</t>
  </si>
  <si>
    <t>El Pino</t>
  </si>
  <si>
    <t>2 ovinios (1h y 1m) para desparacitar, vitaminizar y hacer recorte funcional de pezuñas, hembra descascarriada</t>
  </si>
  <si>
    <t>Desparacitar a la hembra despues del parto; el macho se desparacita en 3 meses rotando el producto usado (esta vez se uso vetercur, proxima vez levamisol o albendazol)</t>
  </si>
  <si>
    <t>Rosana</t>
  </si>
  <si>
    <t>San Miguel</t>
  </si>
  <si>
    <t>El Resbalon</t>
  </si>
  <si>
    <t>Lote ovino (3h y 1m) se desparacitan (vetercur), vitaminizan, se hace recorte funcional de pezuñas y un chequeo reproductivo (positivo)</t>
  </si>
  <si>
    <t>Programar un re-chequeo a la hembra en 20 das y el descole de la cordera; Desparacitar en 3 meses rotando el producto usado (proximo: Levamisol o albendazol)</t>
  </si>
  <si>
    <t>Claudia</t>
  </si>
  <si>
    <t>Hernandez</t>
  </si>
  <si>
    <t>El Placer</t>
  </si>
  <si>
    <t>Desparacitar en 3 meses a excepcion de las hembras gestantes (estas se desparacitan cuando den cria) proxima desparacitacion (levamisol o albendazol)</t>
  </si>
  <si>
    <t>Lote de 3 cabras (2h y 1m) y 7 ovinos (6h y 1m) para desparacitar (vetercur) vitaminizar y hacer recorte funcional de pezuñas</t>
  </si>
  <si>
    <t>Mario</t>
  </si>
  <si>
    <t>Garzon</t>
  </si>
  <si>
    <t>Lote de ovinos (3h y 1m) para desparacitar (vetercur), vitaminizar y hacer recorte de pezuñas</t>
  </si>
  <si>
    <t>Desparacitar en 3 meses rotando el producto usado (proximo levamisol o albendazol) las hembras adultas desparacitarlas cuando den cria</t>
  </si>
  <si>
    <t>El Progreso</t>
  </si>
  <si>
    <t>Lote de 22 cabras y 16 ovejas para desparacitar (vetercur), vitaminizar y hacer recorte funcional de pezuñas.</t>
  </si>
  <si>
    <t>Desparacitar en 3 meses los animales que se trataron (proximo desparacitante levamisol o albendazol); a los ovinos esquilarlas y bañarlas para bajar combatir los piojos y las garrapatas; Dar sal (somex ovino-caprina) a voluntad a todos los animales</t>
  </si>
  <si>
    <t>Cerda para hacer un diagnostico de gestacion (Ecografia)</t>
  </si>
  <si>
    <t>Cerda preñada, estar pendientes del animal, no estresarla y ante cualquier anomalia llamar al profesional</t>
  </si>
  <si>
    <t>Aminta</t>
  </si>
  <si>
    <t>Campo Pequeño</t>
  </si>
  <si>
    <t>Hembra ovina para realizar ecografia</t>
  </si>
  <si>
    <t>Hembra preñada, pronto al parto, evitar estresarla; en caso de parto hacer curacion de ombligo del cordero, programar descascarriado</t>
  </si>
  <si>
    <t>La Manga</t>
  </si>
  <si>
    <t>Descole de 4 corderos</t>
  </si>
  <si>
    <t>Estar atentos a los corderos, en caso de ver alguna anomalia llamar al profesional</t>
  </si>
  <si>
    <t>Angela</t>
  </si>
  <si>
    <t>Castro</t>
  </si>
  <si>
    <t>Sibateando</t>
  </si>
  <si>
    <t>Granja de 12 ovinos (9h y 3m) para vitaminizar, hacer recorte funcional de pezuñas y 3 descoles</t>
  </si>
  <si>
    <t>Observar los corderos descolados, en caso de ver alguna anomalia llamar al profesional</t>
  </si>
  <si>
    <t>Lorena</t>
  </si>
  <si>
    <t>6 corderos para descolar y 2 hembras para descascarriar</t>
  </si>
  <si>
    <t>Estar pendientes de loscorderos, ante cualquier anomalia llamar al profesional</t>
  </si>
  <si>
    <t>Angel</t>
  </si>
  <si>
    <t>Piscis</t>
  </si>
  <si>
    <t>Cordero para castracion</t>
  </si>
  <si>
    <t>Estar observando al cordero, ante cualquier anomalia llamar al profesional</t>
  </si>
  <si>
    <t>Jessica</t>
  </si>
  <si>
    <t>El Torito</t>
  </si>
  <si>
    <t>Hembra parida para desparacitar y revision de cordero muerto</t>
  </si>
  <si>
    <t>Formula para corderos para la proxima vez que se presente el caso: 1.Preparar 1lt de leche klim, 2.Agregar 2 claras de huevo, 3. agregar 2 cuacharadas de miel, 4. licuar, 5. dar cada 2 horaas a voluntad</t>
  </si>
  <si>
    <t>Oveja parida para descascarriar, hacer recorte de pezuñas y vitaminizar</t>
  </si>
  <si>
    <t>Observar al cordero, desparacitar la hembra en 1 semana, avisar al profesional ante cualquier anomalia</t>
  </si>
  <si>
    <t>Lizath</t>
  </si>
  <si>
    <t>Beltran</t>
  </si>
  <si>
    <t>Barrio la Paz</t>
  </si>
  <si>
    <t>Hembra caprina para revisar condicion y estado del animal</t>
  </si>
  <si>
    <t xml:space="preserve">Se hace recorte de pezuñas, dar pasto fresco a voluntad, si se puede 200gr de concentrado, 50 a 100gr de sal (somex ovino-caprina) y sauco, agua a voluntad </t>
  </si>
  <si>
    <t>Oveja con edema abdominal post-parto</t>
  </si>
  <si>
    <t>Aplicar 5ml de synedem intramuscular para desinflamar la ubre; Cambir la sal por sal somex ovinos-caprinos</t>
  </si>
  <si>
    <t xml:space="preserve">Gustavo </t>
  </si>
  <si>
    <t>Atencion del parto de una oveja y tratamiento de edema abdominal de otra, aplicación de syneden</t>
  </si>
  <si>
    <t>Aplicar una segund dosis de syneden 4ml; observar la cria recien ncida verificar que tome calostro</t>
  </si>
  <si>
    <t>Edilia</t>
  </si>
  <si>
    <t>Lopez</t>
  </si>
  <si>
    <t>San Rafael</t>
  </si>
  <si>
    <t>La Virginia</t>
  </si>
  <si>
    <t>Conejos</t>
  </si>
  <si>
    <t>Chequeo reproductivo de hembra ovina positivo, 2 hembras paraa vitaminizar, y lote de conejos para vitaminizar</t>
  </si>
  <si>
    <t>La vitamina se da 10 cm en un balde de 20cm para los conejos; La hembra esta cerca a parir, hacer curacion de ombligo del cordero y dejar que tome calostro en las primeras 8 horas.</t>
  </si>
  <si>
    <t>Erica</t>
  </si>
  <si>
    <t>Fierro</t>
  </si>
  <si>
    <t>Mirador</t>
  </si>
  <si>
    <t>Macho caprino para desparacitaar (vetercur) y vitaminizar</t>
  </si>
  <si>
    <t>Desparacitar en 3 meses rotando el producto usado (proximo albendazol y levamisol)</t>
  </si>
  <si>
    <t>Lote de 17 conejos para desparacitar (ivermectina)</t>
  </si>
  <si>
    <t>Jefferson</t>
  </si>
  <si>
    <t>Peña</t>
  </si>
  <si>
    <t>Julio Manrique</t>
  </si>
  <si>
    <t>Jose Luis Clderon</t>
  </si>
  <si>
    <t>5 ovinos: 1 hembra blanca en baja condicion corporal, faamacha 2, amamantando, 4 años, lanuda; 1 cordero macho en condicion 1, famacha 2, color negro; 1 cordero macho (blaanco) cc 1, famacha 2; 1 hembra de pelo blanca, condicion 2 y 1 hembra lana pecosa condicion 2, famacha 2</t>
  </si>
  <si>
    <t>2 ovejas para descascarriar, 1 cordero para descolar, 1 maacho caprino para hacer recorte de pezuñas, desparacitar y vitaminizar</t>
  </si>
  <si>
    <t>Estar atentos al cordero, cualquier anomalia llamar al profesional; Los animles desparcitados volverlos a desparcitar al parir o en 2 meses rotando el producto usado (proximo albendazol o levmisol)</t>
  </si>
  <si>
    <t>Clotario</t>
  </si>
  <si>
    <t>Montoya</t>
  </si>
  <si>
    <t>San Jose</t>
  </si>
  <si>
    <t>El Tablon 1</t>
  </si>
  <si>
    <t>El viernes 11 de abril se presta el apoyo de presunta aprehension de 5 ovinos a l secretaria de gobierno</t>
  </si>
  <si>
    <t>Se entregan los animales en buena condicion hoy 14 de aabril, se recomienda desparacitar, hacer recorte de pezuñas y vitaminizar</t>
  </si>
  <si>
    <t>Francisco</t>
  </si>
  <si>
    <t>Borda</t>
  </si>
  <si>
    <t>Altocharco "El Progreso"</t>
  </si>
  <si>
    <t>La Mayoli</t>
  </si>
  <si>
    <t>Lote de 14 animales, ovinos (8 hembras y 3 machos), caprinos ((2 hembras)</t>
  </si>
  <si>
    <t>Se desparacitan con vetercur (proximo desparacitante con levamisol o albendaazol)</t>
  </si>
  <si>
    <t>Rocio</t>
  </si>
  <si>
    <t>Villarraga</t>
  </si>
  <si>
    <t>La Maria</t>
  </si>
  <si>
    <t>Lote de 3 ovinos (2 m y 1 h) la hembra presenta tos</t>
  </si>
  <si>
    <t>Aplicar a la hembra 2ml de tilosina por 3 dias cada 24 horas; esquilar los animales; Dar vitaminaa y sal ovino-caprina somex 50gr por animal</t>
  </si>
  <si>
    <t>Gonzales</t>
  </si>
  <si>
    <t>Campo pequeño</t>
  </si>
  <si>
    <t>Hembra para desparacitar (vetercur) y vitaminizar; cordero para descolar</t>
  </si>
  <si>
    <t>Desparacitar l hembra en 3 meses cambiando el producto usado (proximo albendazol o levamisol); observar al cordero ante cualquier anomalia llamar al profesional</t>
  </si>
  <si>
    <t>Miguel Angel</t>
  </si>
  <si>
    <t>Martinez</t>
  </si>
  <si>
    <t>Usaba "La Cantera"</t>
  </si>
  <si>
    <t>Los Pinitos</t>
  </si>
  <si>
    <t>8 hembras ovinas para vitaminizar y hacer recorte funcional de pezuñas</t>
  </si>
  <si>
    <t>Desparacitar los animales despues del parto</t>
  </si>
  <si>
    <t>Usaba "Julio Cesar"</t>
  </si>
  <si>
    <t>Grano de Oro</t>
  </si>
  <si>
    <t>Lote de 28 conejos para desparacitar (ivermectina)</t>
  </si>
  <si>
    <t>Revisar los 3 animales que presentaron saarna, en caso de no ver mejoria repetir la dosis en 4 dias</t>
  </si>
  <si>
    <t>Raimundo</t>
  </si>
  <si>
    <t>Chacua</t>
  </si>
  <si>
    <t>Mata de bejuco</t>
  </si>
  <si>
    <t>Porcinos</t>
  </si>
  <si>
    <t>Granja para cpacitacion en el establecimiento de una granja avicola o porcicola</t>
  </si>
  <si>
    <t>Continuar con la asesoria profesional (pecuaria y de creditos bancarios)</t>
  </si>
  <si>
    <t>Janeth</t>
  </si>
  <si>
    <t>Mora</t>
  </si>
  <si>
    <t>El Peñon</t>
  </si>
  <si>
    <t>El Huerto</t>
  </si>
  <si>
    <t>hembra ovina del programa de mejoramiento genetico preñada</t>
  </si>
  <si>
    <t>Darle buena cantidad de comida y sal</t>
  </si>
  <si>
    <t>Arsecio</t>
  </si>
  <si>
    <t>Sandoval</t>
  </si>
  <si>
    <t>3 hembras ovins (2 positivas y 1 para re-chequeo en 15 dias)</t>
  </si>
  <si>
    <t>Destetar el cordero de la hembra de re-chequeo</t>
  </si>
  <si>
    <t>Hembra ovina no preñada</t>
  </si>
  <si>
    <t>Hacer un flushing limenticio, re-chequeo en 15 dias</t>
  </si>
  <si>
    <t>Honorio</t>
  </si>
  <si>
    <t>Cardona</t>
  </si>
  <si>
    <t>El Refugio</t>
  </si>
  <si>
    <t>2 hembras ovinas para ecografiar</t>
  </si>
  <si>
    <t>1 hembra positiva , 1 hembra para re-chequeo en 15 dias</t>
  </si>
  <si>
    <t>Lote de hembras ovinas y caprinas para ecografiar, vitaminizar y desperacitar (2 animales)</t>
  </si>
  <si>
    <t>Hcer un re-chequeo de 2 hembras en un mes; evaluar la racion de comida, de ser necesario aumentarla para subir la condicion corporal de algunas hembras</t>
  </si>
  <si>
    <t>Hembra caprin para hacer necropcia, posible causa de muerte problema alimenticio: timpaanismo, acidosis, o salmonela - e.coli</t>
  </si>
  <si>
    <t>Aumentar la cantidad de fibra en la alimentacion (pasto, silo, heno, henolaje) mayor al 60% de la dieta</t>
  </si>
  <si>
    <t>Sibate</t>
  </si>
  <si>
    <t>Plaza de toros</t>
  </si>
  <si>
    <t>Perro callejero color blanco con manchas negras, aprehendido por secretaria de gobierno, se deja en el ruedo en la plaza de toros, se recibe en buenas condiciones</t>
  </si>
  <si>
    <t>Liliam</t>
  </si>
  <si>
    <t>Buitrago</t>
  </si>
  <si>
    <t>San Francisco</t>
  </si>
  <si>
    <t>Volver a desparacitar con ivermectina en 6 meses</t>
  </si>
  <si>
    <t>Oveja con una parasitacion cronica por fasciola</t>
  </si>
  <si>
    <t>Se vitaminiza, se corta pasto y se deja el animal comiendo (fotos); dar un fasciolizida (vetercur fasci u otro) de form inmedita; Dar liquidos o en su defecto compleland inyectdo</t>
  </si>
  <si>
    <t>Cordero para descolar</t>
  </si>
  <si>
    <t>Observar el cordero en caso de ver sangrado llamar al profesional</t>
  </si>
  <si>
    <t xml:space="preserve">Javier </t>
  </si>
  <si>
    <t>Lote de 5 cerdos para castrar</t>
  </si>
  <si>
    <t>Observar los animales, ante cualquier anomalia llamar al profesional</t>
  </si>
  <si>
    <t>Placido</t>
  </si>
  <si>
    <t>Santandercito</t>
  </si>
  <si>
    <t>Lote de 3 ovejas para desparacitar (vetercur), vitaminizar y hacer recorte de pezuñas</t>
  </si>
  <si>
    <t>Se solicita macho ovino; Desparacitar en 3 meses rotando el producto usado (proximo: Levamisol - Albendazol)</t>
  </si>
  <si>
    <t>Helena</t>
  </si>
  <si>
    <t>de Morales</t>
  </si>
  <si>
    <t>El Boqueron</t>
  </si>
  <si>
    <t xml:space="preserve">Lote de 5 ovinos (3h y 2 m) para desparacitar (vetercur), vitaminizar y hacer recorte de pezuñas </t>
  </si>
  <si>
    <t>La hembra que va a dar cria desparacitarla despues del parto, los demas animales desparacitarlos en 3 meses rotando el producto usado (proximo levamisol - albendazol)</t>
  </si>
  <si>
    <t>Alejandra</t>
  </si>
  <si>
    <t>Olmos</t>
  </si>
  <si>
    <t>Porvenir</t>
  </si>
  <si>
    <t>Lote de 5 ovinos (2h y 3m) para desparacitar (vetercur), vitaminizar y hacer podologia</t>
  </si>
  <si>
    <t>Desparacitar en 3 meses rotando el producto usado (proximo: levamisol - albendazol)</t>
  </si>
  <si>
    <t>Alejandro</t>
  </si>
  <si>
    <t>Niza</t>
  </si>
  <si>
    <t>Lote de 4 ovinos (2h y 2m) para desparacitar (vetercur), vitaminizar y hacer recorte de pezuñas</t>
  </si>
  <si>
    <t xml:space="preserve">Desparacitar en 3 meses rotando el producto usado (proximo levamisol o albendazol); Programar el descole de 3 corderos y un macho joven </t>
  </si>
  <si>
    <t>Lote de 4 ovinos para descolar</t>
  </si>
  <si>
    <t>Estar atentos a los animales, ante cualquier anomalia llamar al profesional</t>
  </si>
  <si>
    <t>El Papayo</t>
  </si>
  <si>
    <t>2 machos: 1 para castrar, 1 para descolar</t>
  </si>
  <si>
    <t>Estar pendientes de los animales, ante cualquier anomalia llamar al profesional</t>
  </si>
  <si>
    <t>Gladys</t>
  </si>
  <si>
    <t>Escalante</t>
  </si>
  <si>
    <t>La Encantada</t>
  </si>
  <si>
    <t>Lote de ovinos y 2 caprinos para desparacitar, vitaminizar y revision de una hembra caprina</t>
  </si>
  <si>
    <t>Desparacitar en 3 meses rotando el producto usado (proximo levamisol o albendazol)</t>
  </si>
  <si>
    <t>Jose Ignacio</t>
  </si>
  <si>
    <t>Marentez</t>
  </si>
  <si>
    <t>Los Amarillos</t>
  </si>
  <si>
    <t>Lote de ovinos para desparacitar (vetercur), vitaminizar y 3 corderos para descolar</t>
  </si>
  <si>
    <t>Desparacitar en 3 meses rotando el producto usado (proximo levamisol o albendazol); Estar atentos  a los corderos, ante cualquier anomalia llamar al profesional</t>
  </si>
  <si>
    <t>Hembra caprina caida, se le aplica oxitetraciclina</t>
  </si>
  <si>
    <t>Hacer cambio de potrero despues de las 9am; Estar atentos a la condicion corporal y famacha para desparacitar los animales</t>
  </si>
  <si>
    <t>Ana Audith</t>
  </si>
  <si>
    <t>Villa Leiva</t>
  </si>
  <si>
    <t>Lote de 9 ovinos para desparacitar (vetercur), vitaminizar y hacer recorte de pezuñas</t>
  </si>
  <si>
    <t>Programar descole y descascarriado; Desparacitar en 3 meses rotando el producto usado (proximo: Albendazol o levamisol)</t>
  </si>
  <si>
    <t>Alfredo</t>
  </si>
  <si>
    <t>Lesmes</t>
  </si>
  <si>
    <t>San Eugenio</t>
  </si>
  <si>
    <t>Los Alisos</t>
  </si>
  <si>
    <t>Lote de 4 ovinos (3h y 1 m) para desparacitar (vetercur) vitaminizar, podologia y un descole</t>
  </si>
  <si>
    <t>Observar la cordera descolada, ante cualquier anomalia llamar al profesional; Desparacitar los animales en 3 meses rotando el producto usado (proximo: levamisol o albendazol)</t>
  </si>
  <si>
    <t>Maria del Carmen</t>
  </si>
  <si>
    <t>Sabogal</t>
  </si>
  <si>
    <t>Mis Amores</t>
  </si>
  <si>
    <t>Lote de 2 ovinos (1h y 1m) para desparacitar (vetercur), vitaminizar, podologia y un descole</t>
  </si>
  <si>
    <t>Estar atentos al cordero descolado, ante cualquier anomalia llamar al profesional; Desparacitar en 3 meses rotando el producto usado (proximo albendasol o levamisol)</t>
  </si>
  <si>
    <t>Descole de 3 corderos</t>
  </si>
  <si>
    <t>Maria</t>
  </si>
  <si>
    <t>Peñaloza</t>
  </si>
  <si>
    <t>Los Arrayanes</t>
  </si>
  <si>
    <t>Lote de 5 ovinos (3m y 2h) para desparacitar (vetercur), vitaminizar y hacer recorte de pezuñas</t>
  </si>
  <si>
    <t>Desparacitar en 3 meses rotando el producto usado (proximo albendasol o levamisol)</t>
  </si>
  <si>
    <t>Miguel</t>
  </si>
  <si>
    <t>Junca</t>
  </si>
  <si>
    <t>El Santuario</t>
  </si>
  <si>
    <t>Lote de 6 ovinos (5 h y 1m) para desparacitar (vetercur), 3 descoles, podologia y vitaminizar</t>
  </si>
  <si>
    <t xml:space="preserve">Observar los animales ante cualquier anomalia llamar al profesional; Desparacitar en 3 meses rotando el producto usado (proximo albendasol o levamisol); Suspender la sal de bovinos, cambiarla por sal somex ovino-caprinos </t>
  </si>
  <si>
    <t>Carlos</t>
  </si>
  <si>
    <t>Cruz</t>
  </si>
  <si>
    <t>Perico "La Honda"</t>
  </si>
  <si>
    <t>Rancho Santa Cruz</t>
  </si>
  <si>
    <t xml:space="preserve">Lote de ovinos y caprinos para desparacitar y vitaminizar </t>
  </si>
  <si>
    <t>Se desparacita con vetercur, proxima desparacitacion en 3 meses rotando el producto usado (proximo levamisol o albendasol)</t>
  </si>
  <si>
    <t>1 cordero para castrar</t>
  </si>
  <si>
    <t>Estar observando el cordero, ante cualquier anomalia llamar al profesional</t>
  </si>
  <si>
    <t xml:space="preserve">Se toma muestra de 6 animales para diagnostico de brucelosis </t>
  </si>
  <si>
    <t>Animales con destino a expo-sibate 2025</t>
  </si>
  <si>
    <t>Se toma muestra de 3 ovinos para diagnostico de brucelosis</t>
  </si>
  <si>
    <t>Animales con destino a exposibate 2025</t>
  </si>
  <si>
    <t xml:space="preserve">Se toma muestra de 1 hembra ovina para diagnostico de brucelosis </t>
  </si>
  <si>
    <t>Nelson</t>
  </si>
  <si>
    <t>Tequia</t>
  </si>
  <si>
    <t>El Mortiño</t>
  </si>
  <si>
    <t>Se toma muestra de 5 ovinos para diagnostico de brucelosis</t>
  </si>
  <si>
    <t>El Admirador</t>
  </si>
  <si>
    <t>El mirador</t>
  </si>
  <si>
    <t>Se toma muestra de 1 hembra ovina para diagnostico de brucelosis</t>
  </si>
  <si>
    <t>Rosalba</t>
  </si>
  <si>
    <t>La Lagunita</t>
  </si>
  <si>
    <t>Lote de 8 ovinos para desparacitar (vetercur), vitaminizar y hacer recorte de pezuñas</t>
  </si>
  <si>
    <t>Henry</t>
  </si>
  <si>
    <t>Pablo Neruda</t>
  </si>
  <si>
    <t>Giron</t>
  </si>
  <si>
    <t>Lote de ovinos con alta carga parasitaria, se desparacitan con vetercur</t>
  </si>
  <si>
    <t>Se debe realizar una segunda desparacitacion el lunes, vitaminizacion y recorte de pezuñas</t>
  </si>
  <si>
    <t>El Zarzo</t>
  </si>
  <si>
    <t>Buena Vista</t>
  </si>
  <si>
    <t>Jose</t>
  </si>
  <si>
    <t>Se toma muestra de 9 ovinos para diagnostico de brucelosis</t>
  </si>
  <si>
    <t>de 1 hembra ovina para diagnostico de brucelosis</t>
  </si>
  <si>
    <t>Se toma muestra de 3 hembras ovinas para diagnostico de brucelosis</t>
  </si>
  <si>
    <t>Se tomo muestra de 3 ovinos para diagnostico de brucelosis</t>
  </si>
  <si>
    <t xml:space="preserve">Se toma muestra de 3 ovinos para diagnostico de brucelosis </t>
  </si>
  <si>
    <t>Moyano</t>
  </si>
  <si>
    <t>Cabreton para desparacitar (ivermectina)</t>
  </si>
  <si>
    <t>Dar vitamina (compleland) 5cm por 7 dias</t>
  </si>
  <si>
    <t>Lizeth</t>
  </si>
  <si>
    <t>Ramirez</t>
  </si>
  <si>
    <t>Liceo Campestre</t>
  </si>
  <si>
    <t>Ovinos y avicultura</t>
  </si>
  <si>
    <t>Lote de conejos para desparacitar (ivermectina) y revision de una coneja postrada</t>
  </si>
  <si>
    <t>Volver a desparacitar en 4 dias si no hay mejoria; Gallinas: 1 cabeza de ajo en el agua cada 3 dias, dia siguente una cucharada de bicarbonato en el agua; Oveja: desparacitar en 3 meses rotando el producto usado (proximo levamisol)</t>
  </si>
  <si>
    <t xml:space="preserve">Arsecio </t>
  </si>
  <si>
    <t>Se toma muestra de 8 hembras bovinas para diagnostico de brucela y tuberculosis</t>
  </si>
  <si>
    <t>Finca en proceso de certificacion en Hato Libre</t>
  </si>
  <si>
    <t>Blanca</t>
  </si>
  <si>
    <t>Piza</t>
  </si>
  <si>
    <t>Campo Alegre</t>
  </si>
  <si>
    <t>Se toma muestra de 7 bovinos para diagnostico de brucela y tuberculosis</t>
  </si>
  <si>
    <t>Finca en proceso de certificacion en Hato libre</t>
  </si>
  <si>
    <t>Alberto</t>
  </si>
  <si>
    <t>Prieto</t>
  </si>
  <si>
    <t>Se toma muestra de 7 bovinos para diagnostico de brucela y tuberculosisi</t>
  </si>
  <si>
    <t>Cunicola</t>
  </si>
  <si>
    <t>Lote de ovinos para desparacitar (vetercur), vitaminizar, podologia y 2 descoles}</t>
  </si>
  <si>
    <t>Desparacitar en 2 meses rotando el producto usado (proximo levamisol o albendazol); Observar los animales descolados ante  cualquier anomalia llamar al profesional</t>
  </si>
  <si>
    <t>Jairo</t>
  </si>
  <si>
    <t>Patarroyo</t>
  </si>
  <si>
    <t>Lote de 3 ovinos para vitaminizar y hacer recorte de pezuñas</t>
  </si>
  <si>
    <t>Desparacitar despues del parto</t>
  </si>
  <si>
    <t>Alexandra</t>
  </si>
  <si>
    <t>Casallas</t>
  </si>
  <si>
    <t>Lote de 8 cerdas para ecografia</t>
  </si>
  <si>
    <t>3 cerdas cargadas, 2 para re-chequeo, 3 vacias</t>
  </si>
  <si>
    <t xml:space="preserve">Ecografia hembra ovina </t>
  </si>
  <si>
    <t>Hembra preñada por macho big ben propiedad de la secretaria, gestacion aprox. 2 meses</t>
  </si>
  <si>
    <t>Se descolan 10 corderos y 4 hembras jovenes, se desparacitan con vetercur 5 cabras</t>
  </si>
  <si>
    <t>Observar los animales descolados, ante cualquier anomalia llamar al profesional</t>
  </si>
  <si>
    <t>Oveja parida de primer parto que no reconoce uno de los corderos</t>
  </si>
  <si>
    <t>Preparar un lactoreemplzador: 1 lt de leche, 2 claras de huevo, 2 cucharadas de miel, licuar y dar a voluntad cada 2 horas; Dar concentrado a la hembra (200gr) o mejorar la calidad de la alimentacion</t>
  </si>
  <si>
    <t>Lote de ovinos para desparacitar (vetercur), vitaminizar y un descole</t>
  </si>
  <si>
    <t>Desparacitar en 2 meses rotando el producto usado (proximo levamisol o albendazol); Observar el cordero descolado, ante cualquier anomlia llamar al profesional</t>
  </si>
  <si>
    <t>Se chapetean y sehace la lectura de prueba de tuberculina</t>
  </si>
  <si>
    <t>Se chapetean y se hace lectura de prueba de tuberculina</t>
  </si>
  <si>
    <t>Finca en proceso de certificacion de Hato Libre</t>
  </si>
  <si>
    <t>Rene</t>
  </si>
  <si>
    <t>Farias</t>
  </si>
  <si>
    <t>La Moravia</t>
  </si>
  <si>
    <t>Lote de 3 ovinos (3h) para desparacitar (vetercur), vitaminizar, hacer recorte funcional de pezuñas y 2 descoles</t>
  </si>
  <si>
    <t>Observar los corderos, ante cualquier anomalia llamar al profesional</t>
  </si>
  <si>
    <t>Lote de 61 cerdos para desparacitar (ivermectina)</t>
  </si>
  <si>
    <t xml:space="preserve">Estar atentos a cualquier anomalia, en caso tal llamar al profesional </t>
  </si>
  <si>
    <t>Alcides</t>
  </si>
  <si>
    <t>Murillo</t>
  </si>
  <si>
    <t>Perico</t>
  </si>
  <si>
    <t>Las Delicias</t>
  </si>
  <si>
    <t>Lote de 5 ovinos para desparacitar (vetercur) y vitaminizar</t>
  </si>
  <si>
    <t>Se debe desparacitar en 3 meses rotando el producto usado (proximo levamisol o albendazol)</t>
  </si>
  <si>
    <t>Gutierres</t>
  </si>
  <si>
    <t>conejos</t>
  </si>
  <si>
    <t>Revision de hembra ovina que no ha parido (6 meses)</t>
  </si>
  <si>
    <t>Ecografia para determinar gestacion</t>
  </si>
  <si>
    <t>Romeral "El Zarzo"</t>
  </si>
  <si>
    <t>Lote de 5 corderos para descolar</t>
  </si>
  <si>
    <t>Observar los animales ante cualwuier anomalia llamar al profesional</t>
  </si>
  <si>
    <t>Necropcia hembra ovina</t>
  </si>
  <si>
    <t>No se encientran anomalias; Hacer un examen de sangre buscando determinar la causa de la muerte de los animales</t>
  </si>
  <si>
    <t>Ana</t>
  </si>
  <si>
    <t>Diaz</t>
  </si>
  <si>
    <t>Lote de 25 pollos de engorde con ascitis}</t>
  </si>
  <si>
    <t>Bajar la racion de comida (según tabla de alimentacion); Airear el galpon para evitar acumulacion de gases; Dar 1 cabeza de ajo en el agua de bebida</t>
  </si>
  <si>
    <t>Adriana</t>
  </si>
  <si>
    <t>Bernal</t>
  </si>
  <si>
    <t>La Honda</t>
  </si>
  <si>
    <t>El Descanso</t>
  </si>
  <si>
    <t>Cerda con desgaste post-parto</t>
  </si>
  <si>
    <t>Aplicar 4ml de flunixina por 3 dias; Compleland por 3 dias</t>
  </si>
  <si>
    <t>La paz</t>
  </si>
  <si>
    <t>Chequeo Reproductivo de hembra caprina</t>
  </si>
  <si>
    <t>Hembra preñada de mes y medio</t>
  </si>
  <si>
    <t>Jose Luis Claderon</t>
  </si>
  <si>
    <t>Lote de 6 hembras para descosquillar y caminar</t>
  </si>
  <si>
    <t>El sabado se esquila y se baña</t>
  </si>
  <si>
    <t>Lote de 5 animales para descoquillar y caminar</t>
  </si>
  <si>
    <t>Tapia</t>
  </si>
  <si>
    <t>San Juan</t>
  </si>
  <si>
    <t>Macho ovino con diarrea</t>
  </si>
  <si>
    <t>Trimetropin sulfa (2.5ml)x 3 dias</t>
  </si>
  <si>
    <t xml:space="preserve">Isabel </t>
  </si>
  <si>
    <t>Brahona</t>
  </si>
  <si>
    <t>Oveja con fractura en el miembro anterior derecho</t>
  </si>
  <si>
    <t>Se enyesa e inmoviliza el miembro; en 15 - 20 dias se debe retirar el yeso; Dar calcio oral 20 cm diarios</t>
  </si>
  <si>
    <t>Jorge</t>
  </si>
  <si>
    <t>Contreras</t>
  </si>
  <si>
    <t>Barrio el Progreso</t>
  </si>
  <si>
    <t>Guadalupe</t>
  </si>
  <si>
    <t>Lote de 3 ovinos (1m - 2h) para desparacitar, vitaminizar y descole de una cordera</t>
  </si>
  <si>
    <t>Observar la cordera, ante cualquier anomalia llamar al profesional. Desparacitar en 3 meses rotando el producto usado, proximo (albendazol o levamisol)</t>
  </si>
  <si>
    <t>Gabriela</t>
  </si>
  <si>
    <t>Garcia</t>
  </si>
  <si>
    <t>Lote de 3 cerdos (2m - 1h) para castrar y descolar</t>
  </si>
  <si>
    <t>Mayorga</t>
  </si>
  <si>
    <t>Bradamonte</t>
  </si>
  <si>
    <t>La Hierba buena</t>
  </si>
  <si>
    <t xml:space="preserve">Lote de cabras (3h - 2m) para desparacitar (vetercur), vitaminizar y revision de macho caprino con inflamacion de las glandulas tiroideas </t>
  </si>
  <si>
    <t>Aplicar 0,7ml de livanal via intramuscular por 3 dias</t>
  </si>
  <si>
    <t>Revision de cordero debil, con alta carga parasitaria y deshidratacion</t>
  </si>
  <si>
    <t>Se vitaminiza, Dar un tetero de leche en la mañana, uno en la tarde y uno en la noche para que el animal gane fuerza y peso</t>
  </si>
  <si>
    <t>Nestor</t>
  </si>
  <si>
    <t>Reyes</t>
  </si>
  <si>
    <t>El Soche</t>
  </si>
  <si>
    <t>Lote de 5 ovinos (4h - 1m) para desparacitar y vitaminizar (se desparacita con Vetercur)</t>
  </si>
  <si>
    <t>Volver a desparacitar en 2 meses rotando el producto usado (Proximo levamisol o albendasol)</t>
  </si>
  <si>
    <t>Descole de 6 lechones y revision de la granja</t>
  </si>
  <si>
    <t>Bella Vista</t>
  </si>
  <si>
    <t>Revision macho ovinos timapanizado, desparacitacion del lote (vetercur) y vitaminizacion</t>
  </si>
  <si>
    <t>En Caso de que se timpanice el macho dasrle sorol o una cerveza caliente en caso se no tener el medicamento</t>
  </si>
  <si>
    <t>Lote de ovejas y cabras con fasciola y un problema nutricional</t>
  </si>
  <si>
    <t>Dar vetercur fasci a todo el lote y repurgar en 4 dias</t>
  </si>
  <si>
    <t>Lote de 6 cerdas para ecografiar, 4 preñadas - 2 vacias</t>
  </si>
  <si>
    <t>Preparar instalaciones para afrontar 2 partos proximos</t>
  </si>
  <si>
    <t>Chequeo de 5 cerdas (2 vacias - 2 vover a chequear- 1 preñada)</t>
  </si>
  <si>
    <t>Esatar atentos a las cerdas para re- chequeo. En 8 dias se re- chequean las 3 cerdas</t>
  </si>
  <si>
    <t>Lote de 6 corderos para descolar, desparacitar (vetercur) y vitaminizar</t>
  </si>
  <si>
    <t>Observar los animales ante cualquier anomalia llamar al profesional</t>
  </si>
  <si>
    <t>Cecilia</t>
  </si>
  <si>
    <t>Pie de alto</t>
  </si>
  <si>
    <t>El Arrayan</t>
  </si>
  <si>
    <t>Lote de 3 ovinos (2 para descolar) desparacitar (vetercur) y vitaminizar</t>
  </si>
  <si>
    <t>Lote de 6 bovinos para desparacitar (vetercur) y vitaminizar</t>
  </si>
  <si>
    <t>Desparacitar en 3 meses rotando el producto usado</t>
  </si>
  <si>
    <t>Oveja con fractura en miembro anterior derecho, se quita yeso y se inicia la terapia</t>
  </si>
  <si>
    <t>Hacer terapia por 2 dias mas, con agua tibia y movimientos de la pata. Ante cualqier anomalia llamar al profesional</t>
  </si>
  <si>
    <t>Oveja para ecografiar</t>
  </si>
  <si>
    <t>Hembra vacia</t>
  </si>
  <si>
    <t>Ecografia a dos hembras proximas al parto</t>
  </si>
  <si>
    <t>Observar las hembras, en especial la negra, ya que empezo a llenar la ubre</t>
  </si>
  <si>
    <t>Nancy</t>
  </si>
  <si>
    <t>Huertas</t>
  </si>
  <si>
    <t>El Mirador</t>
  </si>
  <si>
    <t>Descole de 5 ovinos (4h - 1 m) y vitaminizacion</t>
  </si>
  <si>
    <t>Lote de 6 ovinos (4h y 2m) para desparacitar (vetercur), vitaminizar y 3 descoles</t>
  </si>
  <si>
    <t>Observar los animales, ante cualquier anomalia llamara al profesional</t>
  </si>
  <si>
    <t>Santa Helena</t>
  </si>
  <si>
    <t>Lote de 10 ovinos para desparacitar (vetercur), vitaminizar y un descole</t>
  </si>
  <si>
    <t>Lote de 3 ovinos para ecografiar (2 positivas - 1 re-chequeo)</t>
  </si>
  <si>
    <t>Hacemos re-chequeo en 15 dias para determinar preñez</t>
  </si>
  <si>
    <t>Jhon</t>
  </si>
  <si>
    <t>Castillo</t>
  </si>
  <si>
    <t>jose Luis Calderon</t>
  </si>
  <si>
    <t>Chequeo a hembra caprina que aborto</t>
  </si>
  <si>
    <t>Dar vitamina (compleland) 6cm x 7 dias. En caso de no ver mejoria dar pentriland</t>
  </si>
  <si>
    <t>Marco Tulio</t>
  </si>
  <si>
    <t>Lote de 6 cerdos para desparacitar (ivermectina)</t>
  </si>
  <si>
    <t>Ante cualquier anomalia llamar al profesional</t>
  </si>
  <si>
    <t>Galpon avicola de postura con exceso de humedad en la cama</t>
  </si>
  <si>
    <t>Subir la altura de los bebederos y de los comederos (a la altura del buche ). Hacer una zanja alrededor del galpon para drenar la humedad</t>
  </si>
  <si>
    <t>Lote de 8 ovinos para desparacitar (vetercur) y vitaminizar. Lote de 18 conejos para desparacitar (ivermectina)</t>
  </si>
  <si>
    <t>Desparacitar los ovinos en 2 meses rotando el producto usado. Desparacitar en 3 meses los conejos, de ser necesario en 4 dias volver a desparacitar</t>
  </si>
  <si>
    <t>Buenos aires</t>
  </si>
  <si>
    <t>caprinos y bovinos</t>
  </si>
  <si>
    <t>Se ecografian 8 animales ( 6 ovejas - 2 cabras). Ovinos (3 preñadas, 1 re-chequeo,2 vacias). Caprinos(1 re-chequeo, 1vacia)</t>
  </si>
  <si>
    <t>Se aplica overcel a todo el lote , purga a los machos y al ganado</t>
  </si>
  <si>
    <t>Ferney</t>
  </si>
  <si>
    <t>Revision de 3 galpones de gallinas ponedoras en muy buenas condiciones sanitarias y de manejo</t>
  </si>
  <si>
    <t>Lote 1: Ajo en el agua (1 diente de ajo a la gallina desplumada). Lote 2: Subir los nidos del nivel del suelo. Lote 3: Compleland 8ml por bebedero cada 15 dias</t>
  </si>
  <si>
    <t>4 lechones para castrar, 2 cerdas para inseminar</t>
  </si>
  <si>
    <t>Estar observando los animales, ante cualquier anomalia llamar al profesional</t>
  </si>
  <si>
    <t>Atencion de parto de hembra que lleva mas de 6 horas en labor</t>
  </si>
  <si>
    <t>Esatar observando la hembra, en 3 dias hacer corte de colmillos a los lechones. Observar que tomen calostro</t>
  </si>
  <si>
    <t>Leiton</t>
  </si>
  <si>
    <t>Primavera</t>
  </si>
  <si>
    <t>Casstracion de 6 cerdos (2 machos adultos, 4 machos de 3 meses )</t>
  </si>
  <si>
    <t>Observar los animales ante cualquier anomalia llamar al profesional, en especial los machos adultos</t>
  </si>
  <si>
    <t>Desparacitacion de 9 novillos con panacur</t>
  </si>
  <si>
    <t>Desparacitar en 2 meses rotando el producto usado</t>
  </si>
  <si>
    <t>Liliana</t>
  </si>
  <si>
    <t>El Palmar</t>
  </si>
  <si>
    <t>Lote de 4 ovinos (3m y 1h) para desparacitar (vetercur) y vitaminizar</t>
  </si>
  <si>
    <t>Descolar los corderos. Volver a desparacitar en 2 meses</t>
  </si>
  <si>
    <t>caprinos</t>
  </si>
  <si>
    <t>Lote de 3 ovinos y una cabra para chequeo reproductivo y desparacitacion (vetercur)</t>
  </si>
  <si>
    <t>3 hembras preñadas, estar atentos a las hembras los proximos 2 meses</t>
  </si>
  <si>
    <t>1132</t>
  </si>
  <si>
    <t>1131</t>
  </si>
  <si>
    <t>1130</t>
  </si>
  <si>
    <t>1129</t>
  </si>
  <si>
    <t>1128</t>
  </si>
  <si>
    <t>1127</t>
  </si>
  <si>
    <t>1126</t>
  </si>
  <si>
    <t>1125</t>
  </si>
  <si>
    <t>1124</t>
  </si>
  <si>
    <t>1123</t>
  </si>
  <si>
    <t>1122</t>
  </si>
  <si>
    <t>1121</t>
  </si>
  <si>
    <t>1120</t>
  </si>
  <si>
    <t>1119</t>
  </si>
  <si>
    <t>1118</t>
  </si>
  <si>
    <t>1117</t>
  </si>
  <si>
    <t>1116</t>
  </si>
  <si>
    <t>1115</t>
  </si>
  <si>
    <t>1114</t>
  </si>
  <si>
    <t>1113</t>
  </si>
  <si>
    <t>1112</t>
  </si>
  <si>
    <t>1111</t>
  </si>
  <si>
    <t>1110</t>
  </si>
  <si>
    <t>1109</t>
  </si>
  <si>
    <t>1108</t>
  </si>
  <si>
    <t>1107</t>
  </si>
  <si>
    <t>1105</t>
  </si>
  <si>
    <t>1106</t>
  </si>
  <si>
    <t>1104</t>
  </si>
  <si>
    <t>1103</t>
  </si>
  <si>
    <t>1102</t>
  </si>
  <si>
    <t>1101</t>
  </si>
  <si>
    <t>Velandia</t>
  </si>
  <si>
    <t>La Mina</t>
  </si>
  <si>
    <t>Asesoria tecnica para una produccion porcina en establecimiento</t>
  </si>
  <si>
    <t>Seguir asesorandose en instalaciones y programacion de la granja</t>
  </si>
  <si>
    <t>Arcesio</t>
  </si>
  <si>
    <t>Lote de 3 corderos para descolar, desparacitar (vetercur) y vitaminizar</t>
  </si>
  <si>
    <t>2 corderos para descolar y vitaminizar; 1 oveja para re-purgar</t>
  </si>
  <si>
    <t>1133</t>
  </si>
  <si>
    <t>1134</t>
  </si>
  <si>
    <t>1135</t>
  </si>
  <si>
    <t>Gyna</t>
  </si>
  <si>
    <t>Santa Teresita</t>
  </si>
  <si>
    <t>Lote de 3 Bovinos, 1 hembra para despraciar (Vetercur 15ml)</t>
  </si>
  <si>
    <t>Vitaminizar con compleland por 4 dias (15ml)</t>
  </si>
  <si>
    <t>Amelia</t>
  </si>
  <si>
    <t>Lote de 5 novillos para desparacitar (Vetercur) y vitaminizar (cmpleland)</t>
  </si>
  <si>
    <t>Desparacitar en 2 meses rotando el producto usado; Vitaminizar los animales por 3 dias</t>
  </si>
  <si>
    <t xml:space="preserve">Liliana </t>
  </si>
  <si>
    <t>Romero</t>
  </si>
  <si>
    <t>Alto de la virgen</t>
  </si>
  <si>
    <t>Lote de 3 ovinos (2h y 1m) para desparacitar (vetercur) vitaminizar y hacer recorte funcional de pezuñas</t>
  </si>
  <si>
    <t>Programar prestamo de macho; Desparacitar en 2 meses rotando el producto usado</t>
  </si>
  <si>
    <t>Mery</t>
  </si>
  <si>
    <t>Delgado</t>
  </si>
  <si>
    <t>Lote de 7 conejos para despracitar (Ivermectina)</t>
  </si>
  <si>
    <t>Observar al conejo con sarna, en caso de no ver una mejoriase debe re-purgar en 4 dias</t>
  </si>
  <si>
    <t xml:space="preserve">Stefano </t>
  </si>
  <si>
    <t>Sarmiento</t>
  </si>
  <si>
    <t>Barrio San Juan</t>
  </si>
  <si>
    <t>La Parcela</t>
  </si>
  <si>
    <t>Lote de ovejas (3h y 2m) se realizan 2 ecografias (preñez positiva), 2 animales de desparacitan (vetercur) y vitaminizan; se hace recorte funcional de pezuñas a todo el lote</t>
  </si>
  <si>
    <t>Dar sal Somex Ovinos-caprinos a voluntad; Vitamina overcel o complelan inyectable</t>
  </si>
  <si>
    <t>Myriam</t>
  </si>
  <si>
    <t>El Cerezo</t>
  </si>
  <si>
    <t>Lote de 2 hembras caprinas para recorte correctivo de pezuñas; se desparacitan con vetercur y se vitaminizan</t>
  </si>
  <si>
    <t>En un mes se debe volver hacer la correccion de la pezuña y desparacitar en 2 meses rotando el producto usado</t>
  </si>
  <si>
    <t xml:space="preserve">Sofia </t>
  </si>
  <si>
    <t>Ochoa</t>
  </si>
  <si>
    <t>Jazmin</t>
  </si>
  <si>
    <t>Triunfo</t>
  </si>
  <si>
    <t>Revision hembra post parto; se aplica oxitetraciclina 4ml intramuscular</t>
  </si>
  <si>
    <t>Suspender alimentacion por 2 dias, aguapor un diapara secar la produccion de leche</t>
  </si>
  <si>
    <t>Atencion de parto hembra porcina (12 crias vivas - 1 momia)</t>
  </si>
  <si>
    <t>Observar los lechones, en 3 dias hacer corte de cola; Garantizar consumo de calostro; Preparar la jaula para la cerda proxima al parto; Ante cualquiar anomalia llamar al profesional</t>
  </si>
  <si>
    <t>El progreso</t>
  </si>
  <si>
    <t>Cerdo castrado con inflamacion post-tratamiento</t>
  </si>
  <si>
    <t>Oxitetraciclina por 3 dias (1ml x 10kg) aprox 4ml; Si no reduce la inflamacion se debe drenar</t>
  </si>
  <si>
    <t>Luis</t>
  </si>
  <si>
    <t xml:space="preserve">3 cerdas para chequeo por ultrasonografia, 2 cerdas vacias, 1 cerda confirmada </t>
  </si>
  <si>
    <t>Estar pendientes del celo para monta natural o inseminacion</t>
  </si>
  <si>
    <t>1145</t>
  </si>
  <si>
    <t>1144</t>
  </si>
  <si>
    <t>1143</t>
  </si>
  <si>
    <t>1142</t>
  </si>
  <si>
    <t>1141</t>
  </si>
  <si>
    <t>1140</t>
  </si>
  <si>
    <t>1139</t>
  </si>
  <si>
    <t>1138</t>
  </si>
  <si>
    <t>1137</t>
  </si>
  <si>
    <t>1136</t>
  </si>
  <si>
    <t>Se encuentran 20 porcinos con neumonia por mycoplasma</t>
  </si>
  <si>
    <t>Se realiza aplicación de vacuna de circovirus y mycoplasma</t>
  </si>
  <si>
    <t>Lida</t>
  </si>
  <si>
    <t>El Rodadero</t>
  </si>
  <si>
    <t>23 conejos para desparacitacion con ivermectina 0,2 x animal</t>
  </si>
  <si>
    <t>Alimentar animales 100gr /dia; Agua a voluntad; Vitamina por 3 dias en el agua</t>
  </si>
  <si>
    <t>Edwin</t>
  </si>
  <si>
    <t>Forero</t>
  </si>
  <si>
    <t>Villa Greff</t>
  </si>
  <si>
    <t>Novillo en baja condicion corporal, inapetente, mucosas blancas, deshidratado, defecando con sangre</t>
  </si>
  <si>
    <t>Aplicar sulfatrimetropin 8cm por 4dias belamil 10 ml</t>
  </si>
  <si>
    <t>Mary</t>
  </si>
  <si>
    <t>Gyniross</t>
  </si>
  <si>
    <t>Novillo con herida abierta por laseracin por laso, se desinfecta y lava, se aplicaron 10ml de penicilina</t>
  </si>
  <si>
    <t>En 24 horas 10ml de antibiotico</t>
  </si>
  <si>
    <t>Villa Gress</t>
  </si>
  <si>
    <t xml:space="preserve">Novillo con baja condicion corpora, inapetente, mucosas blancas, se colocan 3 dextrosas </t>
  </si>
  <si>
    <t>Aplicar sulfatrimetropin 10ml por 3 dias</t>
  </si>
  <si>
    <t>Sebastian</t>
  </si>
  <si>
    <t>Posada Rincon de la abuela</t>
  </si>
  <si>
    <t>Lote de 2 ovinos (1m y 1h) atencion del macho por problema neuronal por intoxicacion; hembra aplicación de belamyl y purga vetercur</t>
  </si>
  <si>
    <t>Estar pendiente del macho, mantener hidratado con compleland, dextromil y carbon activado</t>
  </si>
  <si>
    <t>Lote de 14 cerdos, se desparacitan con ivermectina aprox 2-3ml por animal</t>
  </si>
  <si>
    <t>Observar el comportamiento de los cerdos quew no presenten decaimiento , que consuman agua y alimento diario</t>
  </si>
  <si>
    <t>Bello</t>
  </si>
  <si>
    <t>El Pantano</t>
  </si>
  <si>
    <t>Desparacitacion de 1 hembra ovina con vetercur 4ml aprox</t>
  </si>
  <si>
    <t>Estar pendiente de la oveja y su comportamiento que no presente ambios en su estado de animo; consumo de agua y sal a voluntad</t>
  </si>
  <si>
    <t>Stefano</t>
  </si>
  <si>
    <t>La parcela</t>
  </si>
  <si>
    <t>Jose Luis Caderon</t>
  </si>
  <si>
    <t>Lote 6 ovinos (4 h y 2m) revision de cordero post-parto y de un macho ovino con diarrea</t>
  </si>
  <si>
    <t>Dar sulfatrimetropin 4ml x3dias; al cordero poner ferula en miembro anterior derecho 1 semana</t>
  </si>
  <si>
    <t>Ecografia a 3 cerdas de inseminacion artificial, confirmadas con gestacion entre 4 a 8 semanas</t>
  </si>
  <si>
    <t>Estar pendientes de las cerdas, ante cualquier anomalia llamar al profesional</t>
  </si>
  <si>
    <t>Lote de 12 cerdas, se inicia protocolo con 4 cerdas, aplicación de prostal 1ml /cerda en las cerdas 1-4-5-10</t>
  </si>
  <si>
    <t>En 4 dias las cerdas entran en celo falso, sedebe repetir la dosis en 11 dias y en 15 dias se deben inseminar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</si>
  <si>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</si>
  <si>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</si>
  <si>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</si>
  <si>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</si>
  <si>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</si>
  <si>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</si>
  <si>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</si>
  <si>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</si>
  <si>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</si>
  <si>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</si>
  <si>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</si>
  <si>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Nubia</t>
  </si>
  <si>
    <t>Quitim</t>
  </si>
  <si>
    <t>Lote de 2 ovinos (1m y 1h) hembra ovina con diarrea cronica</t>
  </si>
  <si>
    <t>Dar fibra en la dieta Pasto - Silo - Heno. En caso de dar silo verificar que no tenga hongo</t>
  </si>
  <si>
    <t>Lote de 6 ovinos. Macho ovino se le aplica 2ml de sulfatrimetropim para combatir diarrea</t>
  </si>
  <si>
    <t>Observar el animal, aplicar segunda dosis 24 horas despues</t>
  </si>
  <si>
    <t>1462</t>
  </si>
  <si>
    <t>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</si>
</sst>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dd/mm/yyyy;@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1FFCB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499984740745262"/>
        <bgColor theme="9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/>
      </left>
      <right style="thin">
        <color theme="9"/>
      </right>
      <top/>
      <bottom style="thin">
        <color theme="9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1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medium">
        <color theme="1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1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1"/>
      </left>
      <right style="medium">
        <color theme="0"/>
      </right>
      <top/>
      <bottom style="medium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/>
      <diagonal/>
    </border>
    <border>
      <left style="medium">
        <color theme="0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theme="1"/>
      </right>
      <top/>
      <bottom style="medium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64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5" fillId="7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0" fillId="8" borderId="16" xfId="0" applyFill="1" applyBorder="1" applyAlignment="1" applyProtection="1">
      <alignment horizontal="center" vertical="center"/>
      <protection locked="0"/>
    </xf>
    <xf numFmtId="0" fontId="0" fillId="8" borderId="17" xfId="0" applyFill="1" applyBorder="1" applyAlignment="1" applyProtection="1">
      <alignment horizontal="center" vertical="center"/>
      <protection locked="0"/>
    </xf>
    <xf numFmtId="0" fontId="0" fillId="8" borderId="3" xfId="0" applyFill="1" applyBorder="1" applyAlignment="1" applyProtection="1">
      <alignment horizontal="center" vertical="center"/>
      <protection locked="0"/>
    </xf>
    <xf numFmtId="0" fontId="0" fillId="8" borderId="13" xfId="0" applyFill="1" applyBorder="1" applyAlignment="1" applyProtection="1">
      <alignment horizontal="center" vertical="center"/>
      <protection locked="0"/>
    </xf>
    <xf numFmtId="0" fontId="5" fillId="7" borderId="20" xfId="0" applyFont="1" applyFill="1" applyBorder="1" applyAlignment="1">
      <alignment horizontal="center" vertical="center"/>
    </xf>
    <xf numFmtId="0" fontId="0" fillId="8" borderId="22" xfId="0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4" fontId="3" fillId="2" borderId="2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wrapText="1"/>
    </xf>
    <xf numFmtId="0" fontId="0" fillId="4" borderId="0" xfId="0" applyFill="1"/>
    <xf numFmtId="0" fontId="8" fillId="0" borderId="0" xfId="0" applyFont="1"/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pivotButton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 inden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 indent="1"/>
    </xf>
    <xf numFmtId="1" fontId="0" fillId="8" borderId="22" xfId="0" applyNumberFormat="1" applyFill="1" applyBorder="1" applyAlignment="1" applyProtection="1">
      <alignment horizontal="center" vertical="center"/>
      <protection locked="0"/>
    </xf>
    <xf numFmtId="49" fontId="3" fillId="2" borderId="2" xfId="0" applyNumberFormat="1" applyFont="1" applyFill="1" applyBorder="1" applyAlignment="1">
      <alignment horizontal="right" vertical="center" wrapText="1"/>
    </xf>
    <xf numFmtId="49" fontId="0" fillId="0" borderId="0" xfId="0" applyNumberFormat="1" applyAlignment="1">
      <alignment horizontal="right" wrapText="1"/>
    </xf>
    <xf numFmtId="0" fontId="0" fillId="0" borderId="0" xfId="0" applyAlignment="1">
      <alignment horizontal="right" wrapText="1"/>
    </xf>
    <xf numFmtId="14" fontId="5" fillId="7" borderId="20" xfId="0" applyNumberFormat="1" applyFont="1" applyFill="1" applyBorder="1" applyAlignment="1">
      <alignment horizontal="center" vertical="center"/>
    </xf>
    <xf numFmtId="2" fontId="5" fillId="7" borderId="19" xfId="0" applyNumberFormat="1" applyFont="1" applyFill="1" applyBorder="1" applyAlignment="1">
      <alignment horizontal="center" vertical="center"/>
    </xf>
    <xf numFmtId="2" fontId="7" fillId="8" borderId="15" xfId="0" applyNumberFormat="1" applyFont="1" applyFill="1" applyBorder="1" applyAlignment="1" applyProtection="1">
      <alignment horizontal="center" vertical="center"/>
      <protection locked="0"/>
    </xf>
    <xf numFmtId="165" fontId="0" fillId="8" borderId="23" xfId="0" applyNumberFormat="1" applyFill="1" applyBorder="1" applyAlignment="1" applyProtection="1">
      <alignment horizontal="center" vertical="center"/>
      <protection locked="0"/>
    </xf>
    <xf numFmtId="49" fontId="15" fillId="0" borderId="0" xfId="0" applyNumberFormat="1" applyFont="1" applyAlignment="1">
      <alignment horizontal="right" wrapText="1"/>
    </xf>
    <xf numFmtId="14" fontId="0" fillId="8" borderId="14" xfId="0" applyNumberFormat="1" applyFill="1" applyBorder="1" applyAlignment="1" applyProtection="1">
      <alignment horizontal="center" vertical="center" wrapText="1"/>
      <protection locked="0"/>
    </xf>
    <xf numFmtId="14" fontId="0" fillId="8" borderId="13" xfId="0" applyNumberFormat="1" applyFill="1" applyBorder="1" applyAlignment="1" applyProtection="1">
      <alignment horizontal="center" vertical="center"/>
      <protection locked="0"/>
    </xf>
    <xf numFmtId="49" fontId="0" fillId="9" borderId="3" xfId="0" applyNumberFormat="1" applyFill="1" applyBorder="1" applyAlignment="1" applyProtection="1">
      <alignment wrapText="1"/>
      <protection locked="0"/>
    </xf>
    <xf numFmtId="49" fontId="0" fillId="9" borderId="3" xfId="0" applyNumberFormat="1" applyFill="1" applyBorder="1" applyAlignment="1" applyProtection="1">
      <alignment horizontal="center" vertical="center" wrapText="1"/>
      <protection locked="0"/>
    </xf>
    <xf numFmtId="1" fontId="15" fillId="9" borderId="3" xfId="0" applyNumberFormat="1" applyFont="1" applyFill="1" applyBorder="1" applyAlignment="1" applyProtection="1">
      <alignment wrapText="1"/>
      <protection locked="0"/>
    </xf>
    <xf numFmtId="49" fontId="15" fillId="9" borderId="3" xfId="0" applyNumberFormat="1" applyFont="1" applyFill="1" applyBorder="1" applyAlignment="1" applyProtection="1">
      <alignment wrapText="1"/>
      <protection locked="0"/>
    </xf>
    <xf numFmtId="0" fontId="15" fillId="9" borderId="3" xfId="0" applyFont="1" applyFill="1" applyBorder="1" applyAlignment="1" applyProtection="1">
      <alignment wrapText="1"/>
      <protection locked="0"/>
    </xf>
    <xf numFmtId="14" fontId="15" fillId="9" borderId="3" xfId="0" applyNumberFormat="1" applyFont="1" applyFill="1" applyBorder="1" applyAlignment="1">
      <alignment wrapText="1"/>
    </xf>
    <xf numFmtId="49" fontId="15" fillId="9" borderId="3" xfId="0" applyNumberFormat="1" applyFont="1" applyFill="1" applyBorder="1" applyAlignment="1" applyProtection="1">
      <alignment horizontal="right" wrapText="1"/>
      <protection locked="0"/>
    </xf>
    <xf numFmtId="49" fontId="15" fillId="10" borderId="3" xfId="0" applyNumberFormat="1" applyFont="1" applyFill="1" applyBorder="1" applyAlignment="1" applyProtection="1">
      <alignment wrapText="1"/>
      <protection locked="0"/>
    </xf>
    <xf numFmtId="14" fontId="0" fillId="8" borderId="3" xfId="0" applyNumberFormat="1" applyFill="1" applyBorder="1" applyAlignment="1" applyProtection="1">
      <alignment horizontal="center" vertical="center"/>
      <protection locked="0"/>
    </xf>
    <xf numFmtId="14" fontId="0" fillId="8" borderId="21" xfId="0" applyNumberFormat="1" applyFill="1" applyBorder="1" applyAlignment="1" applyProtection="1">
      <alignment horizontal="center" vertical="center"/>
      <protection locked="0"/>
    </xf>
    <xf numFmtId="49" fontId="4" fillId="4" borderId="8" xfId="0" applyNumberFormat="1" applyFont="1" applyFill="1" applyBorder="1" applyAlignment="1" applyProtection="1">
      <alignment horizontal="center" vertical="center" wrapText="1"/>
      <protection hidden="1"/>
    </xf>
    <xf numFmtId="49" fontId="4" fillId="4" borderId="9" xfId="0" applyNumberFormat="1" applyFont="1" applyFill="1" applyBorder="1" applyAlignment="1" applyProtection="1">
      <alignment horizontal="center" vertical="center" wrapText="1"/>
      <protection hidden="1"/>
    </xf>
    <xf numFmtId="49" fontId="4" fillId="4" borderId="10" xfId="0" applyNumberFormat="1" applyFont="1" applyFill="1" applyBorder="1" applyAlignment="1" applyProtection="1">
      <alignment horizontal="center" vertical="center" wrapText="1"/>
      <protection hidden="1"/>
    </xf>
    <xf numFmtId="49" fontId="4" fillId="4" borderId="11" xfId="0" applyNumberFormat="1" applyFont="1" applyFill="1" applyBorder="1" applyAlignment="1" applyProtection="1">
      <alignment horizontal="center" vertical="center" wrapText="1"/>
      <protection hidden="1"/>
    </xf>
    <xf numFmtId="49" fontId="4" fillId="4" borderId="0" xfId="0" applyNumberFormat="1" applyFont="1" applyFill="1" applyAlignment="1" applyProtection="1">
      <alignment horizontal="center" vertical="center" wrapText="1"/>
      <protection hidden="1"/>
    </xf>
    <xf numFmtId="49" fontId="4" fillId="4" borderId="12" xfId="0" applyNumberFormat="1" applyFont="1" applyFill="1" applyBorder="1" applyAlignment="1" applyProtection="1">
      <alignment horizontal="center" vertical="center" wrapText="1"/>
      <protection hidden="1"/>
    </xf>
    <xf numFmtId="49" fontId="4" fillId="4" borderId="24" xfId="0" applyNumberFormat="1" applyFont="1" applyFill="1" applyBorder="1" applyAlignment="1" applyProtection="1">
      <alignment horizontal="center" vertical="center" wrapText="1"/>
      <protection hidden="1"/>
    </xf>
    <xf numFmtId="49" fontId="4" fillId="4" borderId="25" xfId="0" applyNumberFormat="1" applyFont="1" applyFill="1" applyBorder="1" applyAlignment="1" applyProtection="1">
      <alignment horizontal="center" vertical="center" wrapText="1"/>
      <protection hidden="1"/>
    </xf>
    <xf numFmtId="49" fontId="4" fillId="4" borderId="26" xfId="0" applyNumberFormat="1" applyFont="1" applyFill="1" applyBorder="1" applyAlignment="1" applyProtection="1">
      <alignment horizontal="center" vertical="center" wrapText="1"/>
      <protection hidden="1"/>
    </xf>
    <xf numFmtId="49" fontId="2" fillId="4" borderId="0" xfId="0" applyNumberFormat="1" applyFont="1" applyFill="1" applyAlignment="1" applyProtection="1">
      <alignment horizontal="center" vertical="center" wrapText="1"/>
      <protection hidden="1"/>
    </xf>
    <xf numFmtId="49" fontId="2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</cellXfs>
  <cellStyles count="1">
    <cellStyle name="Normal" xfId="0" builtinId="0"/>
  </cellStyles>
  <dxfs count="242"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sz val="18"/>
      </font>
    </dxf>
    <dxf>
      <font>
        <sz val="18"/>
      </font>
    </dxf>
    <dxf>
      <font>
        <sz val="18"/>
      </font>
    </dxf>
    <dxf>
      <font>
        <sz val="18"/>
      </font>
    </dxf>
    <dxf>
      <font>
        <sz val="18"/>
      </font>
    </dxf>
    <dxf>
      <font>
        <sz val="18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sz val="18"/>
      </font>
    </dxf>
    <dxf>
      <font>
        <b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numFmt numFmtId="164" formatCode="0.0%"/>
    </dxf>
    <dxf>
      <font>
        <sz val="22"/>
      </font>
    </dxf>
    <dxf>
      <font>
        <sz val="20"/>
      </font>
    </dxf>
    <dxf>
      <font>
        <color rgb="FFC00000"/>
      </font>
    </dxf>
    <dxf>
      <font>
        <color rgb="FFFF0000"/>
      </font>
    </dxf>
    <dxf>
      <font>
        <b val="0"/>
      </font>
    </dxf>
    <dxf>
      <font>
        <b/>
      </font>
    </dxf>
    <dxf>
      <font>
        <b val="0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8"/>
      </font>
    </dxf>
    <dxf>
      <font>
        <sz val="18"/>
      </font>
    </dxf>
    <dxf>
      <font>
        <sz val="18"/>
      </font>
    </dxf>
    <dxf>
      <font>
        <sz val="18"/>
      </font>
    </dxf>
    <dxf>
      <font>
        <sz val="18"/>
      </font>
    </dxf>
    <dxf>
      <font>
        <sz val="18"/>
      </font>
    </dxf>
    <dxf>
      <font>
        <sz val="18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horizontal="center" readingOrder="0"/>
    </dxf>
    <dxf>
      <alignment vertical="center" readingOrder="0"/>
    </dxf>
    <dxf>
      <alignment horizontal="general" readingOrder="0"/>
    </dxf>
    <dxf>
      <alignment vertical="bottom" readingOrder="0"/>
    </dxf>
    <dxf>
      <font>
        <sz val="18"/>
      </font>
    </dxf>
    <dxf>
      <font>
        <sz val="16"/>
      </font>
    </dxf>
    <dxf>
      <font>
        <sz val="14"/>
      </font>
    </dxf>
    <dxf>
      <font>
        <sz val="12"/>
      </font>
    </dxf>
    <dxf>
      <font>
        <sz val="14"/>
      </font>
    </dxf>
    <dxf>
      <font>
        <sz val="12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left" readingOrder="0"/>
    </dxf>
    <dxf>
      <alignment vertical="center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9" tint="-0.49998474074526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9" tint="-0.499984740745262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9" tint="-0.499984740745262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9" tint="-0.499984740745262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top style="thin">
          <color theme="9"/>
        </top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theme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theme="9" tint="0.79998168889431442"/>
          <bgColor theme="9" tint="-0.499984740745262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color auto="1"/>
      </font>
      <numFmt numFmtId="30" formatCode="@"/>
      <fill>
        <patternFill patternType="solid">
          <fgColor theme="4" tint="0.79998168889431442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  <protection locked="0" hidden="0"/>
    </dxf>
    <dxf>
      <font>
        <b/>
        <color auto="1"/>
      </font>
      <numFmt numFmtId="30" formatCode="@"/>
      <fill>
        <patternFill patternType="solid">
          <fgColor theme="4" tint="0.79998168889431442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  <protection locked="0" hidden="0"/>
    </dxf>
    <dxf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color auto="1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  <protection locked="0" hidden="0"/>
    </dxf>
    <dxf>
      <font>
        <b/>
        <color auto="1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  <protection locked="0" hidden="0"/>
    </dxf>
    <dxf>
      <font>
        <b/>
        <color auto="1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  <protection locked="0" hidden="0"/>
    </dxf>
    <dxf>
      <font>
        <b/>
        <color auto="1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  <protection locked="0" hidden="0"/>
    </dxf>
    <dxf>
      <font>
        <b/>
        <color auto="1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  <protection locked="0" hidden="0"/>
    </dxf>
    <dxf>
      <font>
        <b/>
        <color auto="1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  <protection locked="0" hidden="0"/>
    </dxf>
    <dxf>
      <font>
        <b/>
        <color auto="1"/>
      </font>
      <numFmt numFmtId="30" formatCode="@"/>
      <fill>
        <patternFill patternType="solid">
          <fgColor indexed="64"/>
          <bgColor theme="0"/>
        </patternFill>
      </fill>
      <alignment horizontal="right" vertical="bottom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  <protection locked="0" hidden="0"/>
    </dxf>
    <dxf>
      <font>
        <b/>
        <color auto="1"/>
      </font>
      <numFmt numFmtId="19" formatCode="dd/mm/yyyy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font>
        <b/>
        <color auto="1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  <protection locked="0" hidden="0"/>
    </dxf>
    <dxf>
      <font>
        <b/>
        <color auto="1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  <protection locked="0" hidden="0"/>
    </dxf>
    <dxf>
      <font>
        <b/>
        <color auto="1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  <protection locked="0" hidden="0"/>
    </dxf>
    <dxf>
      <font>
        <b/>
        <color auto="1"/>
      </font>
      <numFmt numFmtId="1" formatCode="0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  <protection locked="0" hidden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rgb="FFC1FFCB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5" Type="http://schemas.microsoft.com/office/2006/relationships/vbaProject" Target="vbaProject.bin"/><Relationship Id="rId10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11" Type="http://schemas.openxmlformats.org/officeDocument/2006/relationships/chartUserShapes" Target="../drawings/drawing4.xml"/><Relationship Id="rId5" Type="http://schemas.openxmlformats.org/officeDocument/2006/relationships/image" Target="../media/image8.png"/><Relationship Id="rId10" Type="http://schemas.openxmlformats.org/officeDocument/2006/relationships/image" Target="../media/image13.png"/><Relationship Id="rId4" Type="http://schemas.openxmlformats.org/officeDocument/2006/relationships/image" Target="../media/image7.png"/><Relationship Id="rId9" Type="http://schemas.openxmlformats.org/officeDocument/2006/relationships/image" Target="../media/image12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[Base_de_datos_Agricultura 2024-2027 (AGOSTO).xlsm]Grafico!TablaDinámica1</c:name>
    <c:fmtId val="4"/>
  </c:pivotSource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</c:pivotFmt>
      <c:pivotFmt>
        <c:idx val="3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</c:pivotFmt>
      <c:pivotFmt>
        <c:idx val="3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dLbl>
          <c:idx val="0"/>
          <c:layout>
            <c:manualLayout>
              <c:x val="1.9429373081444979E-2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dLbl>
          <c:idx val="0"/>
          <c:layout>
            <c:manualLayout>
              <c:x val="2.6715387986986909E-2"/>
              <c:y val="-5.6565658365248022E-3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dLbl>
          <c:idx val="0"/>
          <c:layout>
            <c:manualLayout>
              <c:x val="1.7000701446264397E-2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</c:pivotFmt>
      <c:pivotFmt>
        <c:idx val="60"/>
      </c:pivotFmt>
      <c:pivotFmt>
        <c:idx val="61"/>
      </c:pivotFmt>
      <c:pivotFmt>
        <c:idx val="62"/>
      </c:pivotFmt>
      <c:pivotFmt>
        <c:idx val="63"/>
      </c:pivotFmt>
      <c:pivotFmt>
        <c:idx val="64"/>
      </c:pivotFmt>
      <c:pivotFmt>
        <c:idx val="65"/>
      </c:pivotFmt>
      <c:pivotFmt>
        <c:idx val="66"/>
      </c:pivotFmt>
      <c:pivotFmt>
        <c:idx val="67"/>
      </c:pivotFmt>
      <c:pivotFmt>
        <c:idx val="68"/>
      </c:pivotFmt>
      <c:pivotFmt>
        <c:idx val="69"/>
      </c:pivotFmt>
      <c:pivotFmt>
        <c:idx val="70"/>
      </c:pivotFmt>
      <c:pivotFmt>
        <c:idx val="71"/>
      </c:pivotFmt>
      <c:pivotFmt>
        <c:idx val="72"/>
      </c:pivotFmt>
      <c:pivotFmt>
        <c:idx val="73"/>
      </c:pivotFmt>
      <c:pivotFmt>
        <c:idx val="74"/>
      </c:pivotFmt>
      <c:pivotFmt>
        <c:idx val="75"/>
      </c:pivotFmt>
      <c:pivotFmt>
        <c:idx val="76"/>
      </c:pivotFmt>
      <c:pivotFmt>
        <c:idx val="77"/>
      </c:pivotFmt>
      <c:pivotFmt>
        <c:idx val="78"/>
      </c:pivotFmt>
      <c:pivotFmt>
        <c:idx val="79"/>
      </c:pivotFmt>
      <c:pivotFmt>
        <c:idx val="80"/>
      </c:pivotFmt>
      <c:pivotFmt>
        <c:idx val="81"/>
      </c:pivotFmt>
      <c:pivotFmt>
        <c:idx val="82"/>
      </c:pivotFmt>
      <c:pivotFmt>
        <c:idx val="83"/>
      </c:pivotFmt>
      <c:pivotFmt>
        <c:idx val="84"/>
      </c:pivotFmt>
      <c:pivotFmt>
        <c:idx val="85"/>
      </c:pivotFmt>
      <c:pivotFmt>
        <c:idx val="86"/>
      </c:pivotFmt>
      <c:pivotFmt>
        <c:idx val="87"/>
      </c:pivotFmt>
      <c:pivotFmt>
        <c:idx val="88"/>
      </c:pivotFmt>
      <c:pivotFmt>
        <c:idx val="89"/>
      </c:pivotFmt>
      <c:pivotFmt>
        <c:idx val="90"/>
      </c:pivotFmt>
      <c:pivotFmt>
        <c:idx val="91"/>
      </c:pivotFmt>
      <c:pivotFmt>
        <c:idx val="92"/>
      </c:pivotFmt>
      <c:pivotFmt>
        <c:idx val="93"/>
      </c:pivotFmt>
      <c:pivotFmt>
        <c:idx val="94"/>
      </c:pivotFmt>
      <c:pivotFmt>
        <c:idx val="95"/>
      </c:pivotFmt>
      <c:pivotFmt>
        <c:idx val="96"/>
      </c:pivotFmt>
      <c:pivotFmt>
        <c:idx val="97"/>
      </c:pivotFmt>
      <c:pivotFmt>
        <c:idx val="98"/>
      </c:pivotFmt>
      <c:pivotFmt>
        <c:idx val="99"/>
      </c:pivotFmt>
      <c:pivotFmt>
        <c:idx val="100"/>
      </c:pivotFmt>
      <c:pivotFmt>
        <c:idx val="101"/>
      </c:pivotFmt>
      <c:pivotFmt>
        <c:idx val="102"/>
      </c:pivotFmt>
      <c:pivotFmt>
        <c:idx val="103"/>
      </c:pivotFmt>
      <c:pivotFmt>
        <c:idx val="104"/>
      </c:pivotFmt>
      <c:pivotFmt>
        <c:idx val="105"/>
      </c:pivotFmt>
      <c:pivotFmt>
        <c:idx val="106"/>
      </c:pivotFmt>
      <c:pivotFmt>
        <c:idx val="107"/>
      </c:pivotFmt>
      <c:pivotFmt>
        <c:idx val="108"/>
      </c:pivotFmt>
      <c:pivotFmt>
        <c:idx val="109"/>
      </c:pivotFmt>
      <c:pivotFmt>
        <c:idx val="110"/>
      </c:pivotFmt>
      <c:pivotFmt>
        <c:idx val="111"/>
      </c:pivotFmt>
      <c:pivotFmt>
        <c:idx val="112"/>
      </c:pivotFmt>
      <c:pivotFmt>
        <c:idx val="113"/>
      </c:pivotFmt>
      <c:pivotFmt>
        <c:idx val="114"/>
      </c:pivotFmt>
      <c:pivotFmt>
        <c:idx val="115"/>
      </c:pivotFmt>
      <c:pivotFmt>
        <c:idx val="116"/>
      </c:pivotFmt>
      <c:pivotFmt>
        <c:idx val="117"/>
      </c:pivotFmt>
      <c:pivotFmt>
        <c:idx val="118"/>
      </c:pivotFmt>
      <c:pivotFmt>
        <c:idx val="119"/>
      </c:pivotFmt>
      <c:pivotFmt>
        <c:idx val="120"/>
      </c:pivotFmt>
      <c:pivotFmt>
        <c:idx val="121"/>
      </c:pivotFmt>
      <c:pivotFmt>
        <c:idx val="122"/>
      </c:pivotFmt>
      <c:pivotFmt>
        <c:idx val="123"/>
      </c:pivotFmt>
      <c:pivotFmt>
        <c:idx val="124"/>
      </c:pivotFmt>
      <c:pivotFmt>
        <c:idx val="125"/>
      </c:pivotFmt>
      <c:pivotFmt>
        <c:idx val="126"/>
      </c:pivotFmt>
      <c:pivotFmt>
        <c:idx val="127"/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  <c:pivotFmt>
        <c:idx val="163"/>
      </c:pivotFmt>
      <c:pivotFmt>
        <c:idx val="164"/>
      </c:pivotFmt>
      <c:pivotFmt>
        <c:idx val="165"/>
      </c:pivotFmt>
      <c:pivotFmt>
        <c:idx val="166"/>
      </c:pivotFmt>
      <c:pivotFmt>
        <c:idx val="167"/>
      </c:pivotFmt>
      <c:pivotFmt>
        <c:idx val="168"/>
      </c:pivotFmt>
      <c:pivotFmt>
        <c:idx val="169"/>
      </c:pivotFmt>
      <c:pivotFmt>
        <c:idx val="170"/>
      </c:pivotFmt>
      <c:pivotFmt>
        <c:idx val="171"/>
      </c:pivotFmt>
      <c:pivotFmt>
        <c:idx val="172"/>
      </c:pivotFmt>
      <c:pivotFmt>
        <c:idx val="173"/>
      </c:pivotFmt>
      <c:pivotFmt>
        <c:idx val="174"/>
      </c:pivotFmt>
      <c:pivotFmt>
        <c:idx val="175"/>
      </c:pivotFmt>
      <c:pivotFmt>
        <c:idx val="176"/>
      </c:pivotFmt>
      <c:pivotFmt>
        <c:idx val="177"/>
      </c:pivotFmt>
      <c:pivotFmt>
        <c:idx val="178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9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4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</c:pivotFmt>
      <c:pivotFmt>
        <c:idx val="185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6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7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8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9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</c:pivotFmt>
      <c:pivotFmt>
        <c:idx val="19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</c:pivotFmt>
      <c:pivotFmt>
        <c:idx val="19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</c:pivotFmt>
    </c:pivotFmts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Grafico!$J$20:$J$21</c:f>
              <c:strCache>
                <c:ptCount val="1"/>
                <c:pt idx="0">
                  <c:v>Bovinos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Grafico!$I$22:$I$30</c:f>
              <c:multiLvlStrCache>
                <c:ptCount val="6"/>
                <c:lvl>
                  <c:pt idx="0">
                    <c:v>Chequeo Reproductivo</c:v>
                  </c:pt>
                  <c:pt idx="1">
                    <c:v>Inseminación Artificial</c:v>
                  </c:pt>
                  <c:pt idx="2">
                    <c:v>Protocolo IATF</c:v>
                  </c:pt>
                  <c:pt idx="3">
                    <c:v>Sanidad Preventiva</c:v>
                  </c:pt>
                  <c:pt idx="4">
                    <c:v>SANIDAD</c:v>
                  </c:pt>
                  <c:pt idx="5">
                    <c:v>Sanidad Preventiva</c:v>
                  </c:pt>
                </c:lvl>
                <c:lvl>
                  <c:pt idx="0">
                    <c:v>Bovinos</c:v>
                  </c:pt>
                  <c:pt idx="5">
                    <c:v>Equinos </c:v>
                  </c:pt>
                </c:lvl>
              </c:multiLvlStrCache>
            </c:multiLvlStrRef>
          </c:cat>
          <c:val>
            <c:numRef>
              <c:f>Grafico!$J$22:$J$30</c:f>
              <c:numCache>
                <c:formatCode>General</c:formatCode>
                <c:ptCount val="6"/>
                <c:pt idx="0">
                  <c:v>7</c:v>
                </c:pt>
                <c:pt idx="1">
                  <c:v>59</c:v>
                </c:pt>
                <c:pt idx="2">
                  <c:v>6</c:v>
                </c:pt>
                <c:pt idx="3">
                  <c:v>7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8CE-4405-B0E7-597D81829F4F}"/>
            </c:ext>
          </c:extLst>
        </c:ser>
        <c:ser>
          <c:idx val="1"/>
          <c:order val="1"/>
          <c:tx>
            <c:strRef>
              <c:f>Grafico!$K$20:$K$21</c:f>
              <c:strCache>
                <c:ptCount val="1"/>
                <c:pt idx="0">
                  <c:v>Equinos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2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Grafico!$I$22:$I$30</c:f>
              <c:multiLvlStrCache>
                <c:ptCount val="6"/>
                <c:lvl>
                  <c:pt idx="0">
                    <c:v>Chequeo Reproductivo</c:v>
                  </c:pt>
                  <c:pt idx="1">
                    <c:v>Inseminación Artificial</c:v>
                  </c:pt>
                  <c:pt idx="2">
                    <c:v>Protocolo IATF</c:v>
                  </c:pt>
                  <c:pt idx="3">
                    <c:v>Sanidad Preventiva</c:v>
                  </c:pt>
                  <c:pt idx="4">
                    <c:v>SANIDAD</c:v>
                  </c:pt>
                  <c:pt idx="5">
                    <c:v>Sanidad Preventiva</c:v>
                  </c:pt>
                </c:lvl>
                <c:lvl>
                  <c:pt idx="0">
                    <c:v>Bovinos</c:v>
                  </c:pt>
                  <c:pt idx="5">
                    <c:v>Equinos </c:v>
                  </c:pt>
                </c:lvl>
              </c:multiLvlStrCache>
            </c:multiLvlStrRef>
          </c:cat>
          <c:val>
            <c:numRef>
              <c:f>Grafico!$K$22:$K$30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F9-4B58-A90C-65D6A532AD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83496016"/>
        <c:axId val="283496576"/>
        <c:axId val="0"/>
      </c:bar3DChart>
      <c:catAx>
        <c:axId val="283496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83496576"/>
        <c:crosses val="autoZero"/>
        <c:auto val="1"/>
        <c:lblAlgn val="ctr"/>
        <c:lblOffset val="100"/>
        <c:noMultiLvlLbl val="0"/>
      </c:catAx>
      <c:valAx>
        <c:axId val="283496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83496016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legend>
      <c:legendPos val="t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[Base_de_datos_Agricultura 2024-2027 (AGOSTO).xlsm]Grafico!TablaDinámica3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 sz="2800">
                <a:solidFill>
                  <a:schemeClr val="tx1"/>
                </a:solidFill>
              </a:rPr>
              <a:t>Otras Especies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Grafico!$H$53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EE74-4ACE-BEAD-696B2357C28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EE74-4ACE-BEAD-696B2357C287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Grafico!$G$54</c:f>
              <c:strCache>
                <c:ptCount val="1"/>
                <c:pt idx="0">
                  <c:v>Total general</c:v>
                </c:pt>
              </c:strCache>
            </c:strRef>
          </c:cat>
          <c:val>
            <c:numRef>
              <c:f>Grafico!$H$54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E74-4ACE-BEAD-696B2357C28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t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pivotSource>
    <c:name>[Base_de_datos_Agricultura 2024-2027 (AGOSTO).xlsm]Grafico!TablaDinámica4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1" i="0" u="none" strike="noStrike" kern="120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n-US" sz="2800" b="1">
                <a:solidFill>
                  <a:schemeClr val="tx1"/>
                </a:solidFill>
              </a:rPr>
              <a:t>Grupo Poblacional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1" i="0" u="none" strike="noStrike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</c:pivotFmt>
      <c:pivotFmt>
        <c:idx val="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>
            <a:gsLst>
              <a:gs pos="0">
                <a:schemeClr val="accent2"/>
              </a:gs>
              <a:gs pos="100000">
                <a:schemeClr val="accent2">
                  <a:lumMod val="84000"/>
                </a:schemeClr>
              </a:gs>
            </a:gsLst>
            <a:lin ang="5400000" scaled="1"/>
          </a:gradFill>
          <a:ln>
            <a:noFill/>
          </a:ln>
          <a:effectLst>
            <a:outerShdw blurRad="76200" dir="18900000" sy="23000" kx="-1200000" algn="bl" rotWithShape="0">
              <a:prstClr val="black">
                <a:alpha val="20000"/>
              </a:prstClr>
            </a:outerShdw>
          </a:effectLst>
        </c:spPr>
        <c:marker>
          <c:spPr>
            <a:gradFill>
              <a:gsLst>
                <a:gs pos="0">
                  <a:schemeClr val="accent2"/>
                </a:gs>
                <a:gs pos="100000">
                  <a:schemeClr val="accent2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</c:marker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>
            <a:gsLst>
              <a:gs pos="0">
                <a:schemeClr val="accent2"/>
              </a:gs>
              <a:gs pos="100000">
                <a:schemeClr val="accent2">
                  <a:lumMod val="84000"/>
                </a:schemeClr>
              </a:gs>
            </a:gsLst>
            <a:lin ang="5400000" scaled="1"/>
          </a:gradFill>
          <a:ln>
            <a:noFill/>
          </a:ln>
          <a:effectLst>
            <a:outerShdw blurRad="76200" dir="18900000" sy="23000" kx="-1200000" algn="bl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2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Grafico!$U$53</c:f>
              <c:strCache>
                <c:ptCount val="1"/>
                <c:pt idx="0">
                  <c:v>Total</c:v>
                </c:pt>
              </c:strCache>
            </c:strRef>
          </c:tx>
          <c:spPr>
            <a:gradFill>
              <a:gsLst>
                <a:gs pos="0">
                  <a:schemeClr val="accent2"/>
                </a:gs>
                <a:gs pos="100000">
                  <a:schemeClr val="accent2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Grafico!$T$54:$T$57</c:f>
              <c:strCache>
                <c:ptCount val="3"/>
                <c:pt idx="0">
                  <c:v>Ninguno</c:v>
                </c:pt>
                <c:pt idx="1">
                  <c:v>adulto mayor&gt;70</c:v>
                </c:pt>
                <c:pt idx="2">
                  <c:v>ninguno </c:v>
                </c:pt>
              </c:strCache>
            </c:strRef>
          </c:cat>
          <c:val>
            <c:numRef>
              <c:f>Grafico!$U$54:$U$57</c:f>
              <c:numCache>
                <c:formatCode>General</c:formatCode>
                <c:ptCount val="3"/>
                <c:pt idx="0">
                  <c:v>78</c:v>
                </c:pt>
                <c:pt idx="1">
                  <c:v>1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932-4600-A389-BAD7AC988C13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283500496"/>
        <c:axId val="283501056"/>
      </c:barChart>
      <c:catAx>
        <c:axId val="283500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es-CO"/>
          </a:p>
        </c:txPr>
        <c:crossAx val="283501056"/>
        <c:crosses val="autoZero"/>
        <c:auto val="1"/>
        <c:lblAlgn val="ctr"/>
        <c:lblOffset val="100"/>
        <c:noMultiLvlLbl val="0"/>
      </c:catAx>
      <c:valAx>
        <c:axId val="28350105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83500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[Base_de_datos_Agricultura 2024-2027 (AGOSTO).xlsm]Grafico!TablaDinámica2</c:name>
    <c:fmtId val="4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blipFill>
            <a:blip xmlns:r="http://schemas.openxmlformats.org/officeDocument/2006/relationships" r:embed="rId1"/>
            <a:stretch>
              <a:fillRect/>
            </a:stretch>
          </a:blipFill>
          <a:ln>
            <a:noFill/>
          </a:ln>
          <a:effectLst/>
        </c:spPr>
      </c:pivotFmt>
      <c:pivotFmt>
        <c:idx val="11"/>
        <c:spPr>
          <a:blipFill>
            <a:blip xmlns:r="http://schemas.openxmlformats.org/officeDocument/2006/relationships" r:embed="rId2"/>
            <a:stretch>
              <a:fillRect/>
            </a:stretch>
          </a:blipFill>
          <a:ln>
            <a:noFill/>
          </a:ln>
          <a:effectLst/>
        </c:spPr>
      </c:pivotFmt>
      <c:pivotFmt>
        <c:idx val="12"/>
        <c:spPr>
          <a:blipFill>
            <a:blip xmlns:r="http://schemas.openxmlformats.org/officeDocument/2006/relationships" r:embed="rId3"/>
            <a:stretch>
              <a:fillRect/>
            </a:stretch>
          </a:blipFill>
          <a:ln>
            <a:noFill/>
          </a:ln>
          <a:effectLst/>
        </c:spPr>
      </c:pivotFmt>
      <c:pivotFmt>
        <c:idx val="13"/>
        <c:spPr>
          <a:blipFill>
            <a:blip xmlns:r="http://schemas.openxmlformats.org/officeDocument/2006/relationships" r:embed="rId4"/>
            <a:stretch>
              <a:fillRect/>
            </a:stretch>
          </a:blipFill>
          <a:ln>
            <a:noFill/>
          </a:ln>
          <a:effectLst/>
        </c:spPr>
      </c:pivotFmt>
      <c:pivotFmt>
        <c:idx val="14"/>
        <c:spPr>
          <a:blipFill>
            <a:blip xmlns:r="http://schemas.openxmlformats.org/officeDocument/2006/relationships" r:embed="rId5"/>
            <a:stretch>
              <a:fillRect/>
            </a:stretch>
          </a:blipFill>
          <a:ln>
            <a:noFill/>
          </a:ln>
          <a:effectLst/>
        </c:spPr>
      </c:pivotFmt>
      <c:pivotFmt>
        <c:idx val="15"/>
        <c:spPr>
          <a:blipFill>
            <a:blip xmlns:r="http://schemas.openxmlformats.org/officeDocument/2006/relationships" r:embed="rId6"/>
            <a:stretch>
              <a:fillRect/>
            </a:stretch>
          </a:blipFill>
          <a:ln>
            <a:noFill/>
          </a:ln>
          <a:effectLst/>
        </c:spPr>
      </c:pivotFmt>
      <c:pivotFmt>
        <c:idx val="16"/>
        <c:spPr>
          <a:blipFill>
            <a:blip xmlns:r="http://schemas.openxmlformats.org/officeDocument/2006/relationships" r:embed="rId7"/>
            <a:stretch>
              <a:fillRect/>
            </a:stretch>
          </a:blipFill>
          <a:ln>
            <a:noFill/>
          </a:ln>
          <a:effectLst/>
        </c:spPr>
      </c:pivotFmt>
      <c:pivotFmt>
        <c:idx val="17"/>
        <c:spPr>
          <a:blipFill>
            <a:blip xmlns:r="http://schemas.openxmlformats.org/officeDocument/2006/relationships" r:embed="rId8"/>
            <a:stretch>
              <a:fillRect/>
            </a:stretch>
          </a:blipFill>
          <a:ln>
            <a:noFill/>
          </a:ln>
          <a:effectLst/>
        </c:spPr>
      </c:pivotFmt>
      <c:pivotFmt>
        <c:idx val="18"/>
        <c:spPr>
          <a:blipFill>
            <a:blip xmlns:r="http://schemas.openxmlformats.org/officeDocument/2006/relationships" r:embed="rId9"/>
            <a:stretch>
              <a:fillRect/>
            </a:stretch>
          </a:blipFill>
          <a:ln>
            <a:noFill/>
          </a:ln>
          <a:effectLst/>
        </c:spPr>
      </c:pivotFmt>
      <c:pivotFmt>
        <c:idx val="19"/>
        <c:spPr>
          <a:blipFill>
            <a:blip xmlns:r="http://schemas.openxmlformats.org/officeDocument/2006/relationships" r:embed="rId10"/>
            <a:stretch>
              <a:fillRect/>
            </a:stretch>
          </a:blipFill>
          <a:ln>
            <a:noFill/>
          </a:ln>
          <a:effectLst/>
        </c:spP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blipFill>
            <a:blip xmlns:r="http://schemas.openxmlformats.org/officeDocument/2006/relationships" r:embed="rId1"/>
            <a:stretch>
              <a:fillRect/>
            </a:stretch>
          </a:blipFill>
          <a:ln>
            <a:noFill/>
          </a:ln>
          <a:effectLst/>
        </c:spPr>
      </c:pivotFmt>
      <c:pivotFmt>
        <c:idx val="22"/>
        <c:spPr>
          <a:blipFill>
            <a:blip xmlns:r="http://schemas.openxmlformats.org/officeDocument/2006/relationships" r:embed="rId9"/>
            <a:stretch>
              <a:fillRect/>
            </a:stretch>
          </a:blipFill>
          <a:ln>
            <a:noFill/>
          </a:ln>
          <a:effectLst/>
        </c:spPr>
      </c:pivotFmt>
      <c:pivotFmt>
        <c:idx val="23"/>
        <c:spPr>
          <a:blipFill>
            <a:blip xmlns:r="http://schemas.openxmlformats.org/officeDocument/2006/relationships" r:embed="rId8"/>
            <a:stretch>
              <a:fillRect/>
            </a:stretch>
          </a:blipFill>
          <a:ln>
            <a:noFill/>
          </a:ln>
          <a:effectLst/>
        </c:spPr>
      </c:pivotFmt>
      <c:pivotFmt>
        <c:idx val="24"/>
        <c:spPr>
          <a:blipFill>
            <a:blip xmlns:r="http://schemas.openxmlformats.org/officeDocument/2006/relationships" r:embed="rId6"/>
            <a:stretch>
              <a:fillRect/>
            </a:stretch>
          </a:blipFill>
          <a:ln>
            <a:noFill/>
          </a:ln>
          <a:effectLst/>
        </c:spPr>
      </c:pivotFmt>
      <c:pivotFmt>
        <c:idx val="25"/>
        <c:spPr>
          <a:blipFill>
            <a:blip xmlns:r="http://schemas.openxmlformats.org/officeDocument/2006/relationships" r:embed="rId3"/>
            <a:stretch>
              <a:fillRect/>
            </a:stretch>
          </a:blipFill>
          <a:ln>
            <a:noFill/>
          </a:ln>
          <a:effectLst/>
        </c:spP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blipFill>
            <a:blip xmlns:r="http://schemas.openxmlformats.org/officeDocument/2006/relationships" r:embed="rId2"/>
            <a:stretch>
              <a:fillRect/>
            </a:stretch>
          </a:blipFill>
          <a:ln>
            <a:noFill/>
          </a:ln>
          <a:effectLst/>
        </c:spPr>
      </c:pivotFmt>
      <c:pivotFmt>
        <c:idx val="28"/>
        <c:spPr>
          <a:blipFill>
            <a:blip xmlns:r="http://schemas.openxmlformats.org/officeDocument/2006/relationships" r:embed="rId10"/>
            <a:stretch>
              <a:fillRect/>
            </a:stretch>
          </a:blipFill>
          <a:ln>
            <a:noFill/>
          </a:ln>
          <a:effectLst/>
        </c:spPr>
      </c:pivotFmt>
      <c:pivotFmt>
        <c:idx val="29"/>
        <c:spPr>
          <a:blipFill>
            <a:blip xmlns:r="http://schemas.openxmlformats.org/officeDocument/2006/relationships" r:embed="rId7"/>
            <a:stretch>
              <a:fillRect/>
            </a:stretch>
          </a:blipFill>
          <a:ln>
            <a:noFill/>
          </a:ln>
          <a:effectLst/>
        </c:spPr>
      </c:pivotFmt>
      <c:pivotFmt>
        <c:idx val="30"/>
        <c:spPr>
          <a:blipFill>
            <a:blip xmlns:r="http://schemas.openxmlformats.org/officeDocument/2006/relationships" r:embed="rId5"/>
            <a:stretch>
              <a:fillRect/>
            </a:stretch>
          </a:blipFill>
          <a:ln>
            <a:noFill/>
          </a:ln>
          <a:effectLst/>
        </c:spPr>
      </c:pivotFmt>
      <c:pivotFmt>
        <c:idx val="31"/>
        <c:spPr>
          <a:blipFill>
            <a:blip xmlns:r="http://schemas.openxmlformats.org/officeDocument/2006/relationships" r:embed="rId4"/>
            <a:stretch>
              <a:fillRect/>
            </a:stretch>
          </a:blipFill>
          <a:ln>
            <a:noFill/>
          </a:ln>
          <a:effectLst/>
        </c:spP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blipFill>
            <a:blip xmlns:r="http://schemas.openxmlformats.org/officeDocument/2006/relationships" r:embed="rId1"/>
            <a:stretch>
              <a:fillRect/>
            </a:stretch>
          </a:blipFill>
          <a:ln>
            <a:noFill/>
          </a:ln>
          <a:effectLst/>
        </c:spPr>
      </c:pivotFmt>
      <c:pivotFmt>
        <c:idx val="34"/>
        <c:spPr>
          <a:blipFill>
            <a:blip xmlns:r="http://schemas.openxmlformats.org/officeDocument/2006/relationships" r:embed="rId9"/>
            <a:stretch>
              <a:fillRect/>
            </a:stretch>
          </a:blipFill>
          <a:ln>
            <a:noFill/>
          </a:ln>
          <a:effectLst/>
        </c:spPr>
      </c:pivotFmt>
      <c:pivotFmt>
        <c:idx val="35"/>
        <c:spPr>
          <a:blipFill>
            <a:blip xmlns:r="http://schemas.openxmlformats.org/officeDocument/2006/relationships" r:embed="rId8"/>
            <a:stretch>
              <a:fillRect/>
            </a:stretch>
          </a:blipFill>
          <a:ln>
            <a:noFill/>
          </a:ln>
          <a:effectLst/>
        </c:spPr>
      </c:pivotFmt>
      <c:pivotFmt>
        <c:idx val="36"/>
        <c:spPr>
          <a:blipFill>
            <a:blip xmlns:r="http://schemas.openxmlformats.org/officeDocument/2006/relationships" r:embed="rId6"/>
            <a:stretch>
              <a:fillRect/>
            </a:stretch>
          </a:blipFill>
          <a:ln>
            <a:noFill/>
          </a:ln>
          <a:effectLst/>
        </c:spPr>
      </c:pivotFmt>
      <c:pivotFmt>
        <c:idx val="37"/>
        <c:spPr>
          <a:blipFill>
            <a:blip xmlns:r="http://schemas.openxmlformats.org/officeDocument/2006/relationships" r:embed="rId3"/>
            <a:stretch>
              <a:fillRect/>
            </a:stretch>
          </a:blipFill>
          <a:ln>
            <a:noFill/>
          </a:ln>
          <a:effectLst/>
        </c:spPr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9"/>
        <c:spPr>
          <a:blipFill>
            <a:blip xmlns:r="http://schemas.openxmlformats.org/officeDocument/2006/relationships" r:embed="rId2"/>
            <a:stretch>
              <a:fillRect/>
            </a:stretch>
          </a:blipFill>
          <a:ln>
            <a:noFill/>
          </a:ln>
          <a:effectLst/>
        </c:spPr>
      </c:pivotFmt>
      <c:pivotFmt>
        <c:idx val="40"/>
        <c:spPr>
          <a:blipFill>
            <a:blip xmlns:r="http://schemas.openxmlformats.org/officeDocument/2006/relationships" r:embed="rId10"/>
            <a:stretch>
              <a:fillRect/>
            </a:stretch>
          </a:blipFill>
          <a:ln>
            <a:noFill/>
          </a:ln>
          <a:effectLst/>
        </c:spPr>
      </c:pivotFmt>
      <c:pivotFmt>
        <c:idx val="41"/>
        <c:spPr>
          <a:blipFill>
            <a:blip xmlns:r="http://schemas.openxmlformats.org/officeDocument/2006/relationships" r:embed="rId7"/>
            <a:stretch>
              <a:fillRect/>
            </a:stretch>
          </a:blipFill>
          <a:ln>
            <a:noFill/>
          </a:ln>
          <a:effectLst/>
        </c:spPr>
      </c:pivotFmt>
      <c:pivotFmt>
        <c:idx val="42"/>
        <c:spPr>
          <a:blipFill>
            <a:blip xmlns:r="http://schemas.openxmlformats.org/officeDocument/2006/relationships" r:embed="rId5"/>
            <a:stretch>
              <a:fillRect/>
            </a:stretch>
          </a:blipFill>
          <a:ln>
            <a:noFill/>
          </a:ln>
          <a:effectLst/>
        </c:spPr>
      </c:pivotFmt>
      <c:pivotFmt>
        <c:idx val="43"/>
        <c:spPr>
          <a:blipFill>
            <a:blip xmlns:r="http://schemas.openxmlformats.org/officeDocument/2006/relationships" r:embed="rId4"/>
            <a:stretch>
              <a:fillRect/>
            </a:stretch>
          </a:blipFill>
          <a:ln>
            <a:noFill/>
          </a:ln>
          <a:effectLst/>
        </c:spPr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5"/>
        <c:spPr>
          <a:blipFill>
            <a:blip xmlns:r="http://schemas.openxmlformats.org/officeDocument/2006/relationships" r:embed="rId1"/>
            <a:stretch>
              <a:fillRect/>
            </a:stretch>
          </a:blipFill>
          <a:ln>
            <a:noFill/>
          </a:ln>
          <a:effectLst/>
        </c:spPr>
      </c:pivotFmt>
      <c:pivotFmt>
        <c:idx val="46"/>
        <c:spPr>
          <a:blipFill>
            <a:blip xmlns:r="http://schemas.openxmlformats.org/officeDocument/2006/relationships" r:embed="rId9"/>
            <a:stretch>
              <a:fillRect/>
            </a:stretch>
          </a:blipFill>
          <a:ln>
            <a:noFill/>
          </a:ln>
          <a:effectLst/>
        </c:spPr>
      </c:pivotFmt>
      <c:pivotFmt>
        <c:idx val="47"/>
        <c:spPr>
          <a:blipFill>
            <a:blip xmlns:r="http://schemas.openxmlformats.org/officeDocument/2006/relationships" r:embed="rId8"/>
            <a:stretch>
              <a:fillRect/>
            </a:stretch>
          </a:blipFill>
          <a:ln>
            <a:noFill/>
          </a:ln>
          <a:effectLst/>
        </c:spPr>
      </c:pivotFmt>
      <c:pivotFmt>
        <c:idx val="48"/>
        <c:spPr>
          <a:blipFill>
            <a:blip xmlns:r="http://schemas.openxmlformats.org/officeDocument/2006/relationships" r:embed="rId6"/>
            <a:stretch>
              <a:fillRect/>
            </a:stretch>
          </a:blipFill>
          <a:ln>
            <a:noFill/>
          </a:ln>
          <a:effectLst/>
        </c:spPr>
      </c:pivotFmt>
      <c:pivotFmt>
        <c:idx val="49"/>
        <c:spPr>
          <a:blipFill>
            <a:blip xmlns:r="http://schemas.openxmlformats.org/officeDocument/2006/relationships" r:embed="rId3"/>
            <a:stretch>
              <a:fillRect/>
            </a:stretch>
          </a:blipFill>
          <a:ln>
            <a:noFill/>
          </a:ln>
          <a:effectLst/>
        </c:spPr>
      </c:pivotFmt>
      <c:pivotFmt>
        <c:idx val="50"/>
        <c:spPr>
          <a:solidFill>
            <a:schemeClr val="accent2"/>
          </a:solidFill>
          <a:ln>
            <a:noFill/>
          </a:ln>
          <a:effectLst>
            <a:outerShdw blurRad="50800" dist="38100" dir="13500000" algn="br" rotWithShape="0">
              <a:prstClr val="black">
                <a:alpha val="40000"/>
              </a:prstClr>
            </a:outerShdw>
          </a:effectLst>
        </c:spPr>
        <c:marker>
          <c:symbol val="none"/>
        </c:marker>
      </c:pivotFmt>
      <c:pivotFmt>
        <c:idx val="51"/>
        <c:spPr>
          <a:blipFill>
            <a:blip xmlns:r="http://schemas.openxmlformats.org/officeDocument/2006/relationships" r:embed="rId2"/>
            <a:stretch>
              <a:fillRect/>
            </a:stretch>
          </a:blipFill>
          <a:ln>
            <a:noFill/>
          </a:ln>
          <a:effectLst>
            <a:outerShdw blurRad="50800" dist="38100" dir="13500000" algn="br" rotWithShape="0">
              <a:prstClr val="black">
                <a:alpha val="40000"/>
              </a:prstClr>
            </a:outerShdw>
          </a:effectLst>
        </c:spPr>
      </c:pivotFmt>
      <c:pivotFmt>
        <c:idx val="52"/>
        <c:spPr>
          <a:blipFill>
            <a:blip xmlns:r="http://schemas.openxmlformats.org/officeDocument/2006/relationships" r:embed="rId10"/>
            <a:stretch>
              <a:fillRect/>
            </a:stretch>
          </a:blipFill>
          <a:ln>
            <a:noFill/>
          </a:ln>
          <a:effectLst>
            <a:outerShdw blurRad="50800" dist="38100" dir="13500000" algn="br" rotWithShape="0">
              <a:prstClr val="black">
                <a:alpha val="40000"/>
              </a:prstClr>
            </a:outerShdw>
          </a:effectLst>
        </c:spPr>
      </c:pivotFmt>
      <c:pivotFmt>
        <c:idx val="53"/>
        <c:spPr>
          <a:blipFill>
            <a:blip xmlns:r="http://schemas.openxmlformats.org/officeDocument/2006/relationships" r:embed="rId7"/>
            <a:stretch>
              <a:fillRect/>
            </a:stretch>
          </a:blipFill>
          <a:ln>
            <a:noFill/>
          </a:ln>
          <a:effectLst>
            <a:outerShdw blurRad="50800" dist="38100" dir="13500000" algn="br" rotWithShape="0">
              <a:prstClr val="black">
                <a:alpha val="40000"/>
              </a:prstClr>
            </a:outerShdw>
          </a:effectLst>
        </c:spPr>
      </c:pivotFmt>
      <c:pivotFmt>
        <c:idx val="54"/>
        <c:spPr>
          <a:blipFill>
            <a:blip xmlns:r="http://schemas.openxmlformats.org/officeDocument/2006/relationships" r:embed="rId5"/>
            <a:stretch>
              <a:fillRect/>
            </a:stretch>
          </a:blipFill>
          <a:ln>
            <a:noFill/>
          </a:ln>
          <a:effectLst>
            <a:outerShdw blurRad="50800" dist="38100" dir="13500000" algn="br" rotWithShape="0">
              <a:prstClr val="black">
                <a:alpha val="40000"/>
              </a:prstClr>
            </a:outerShdw>
          </a:effectLst>
        </c:spPr>
      </c:pivotFmt>
      <c:pivotFmt>
        <c:idx val="55"/>
        <c:spPr>
          <a:blipFill>
            <a:blip xmlns:r="http://schemas.openxmlformats.org/officeDocument/2006/relationships" r:embed="rId4"/>
            <a:stretch>
              <a:fillRect/>
            </a:stretch>
          </a:blipFill>
          <a:ln>
            <a:noFill/>
          </a:ln>
          <a:effectLst>
            <a:outerShdw blurRad="50800" dist="38100" dir="13500000" algn="br" rotWithShape="0">
              <a:prstClr val="black">
                <a:alpha val="40000"/>
              </a:prst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0"/>
          <c:y val="4.6298479517965403E-3"/>
          <c:w val="0.97182674233045074"/>
          <c:h val="0.84167468649752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Grafico!$B$11</c:f>
              <c:strCache>
                <c:ptCount val="1"/>
                <c:pt idx="0">
                  <c:v>Suma de Casos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ln>
                <a:noFill/>
              </a:ln>
              <a:effectLst/>
            </c:spPr>
            <c:pictureOptions>
              <c:pictureFormat val="stackScale"/>
            </c:pictureOptions>
            <c:extLst>
              <c:ext xmlns:c16="http://schemas.microsoft.com/office/drawing/2014/chart" uri="{C3380CC4-5D6E-409C-BE32-E72D297353CC}">
                <c16:uniqueId val="{00000052-B23F-449A-8E02-557BB5E5F5D6}"/>
              </c:ext>
            </c:extLst>
          </c:dPt>
          <c:dPt>
            <c:idx val="1"/>
            <c:invertIfNegative val="0"/>
            <c:bubble3D val="0"/>
            <c:spPr>
              <a:blipFill>
                <a:blip xmlns:r="http://schemas.openxmlformats.org/officeDocument/2006/relationships" r:embed="rId9"/>
                <a:stretch>
                  <a:fillRect/>
                </a:stretch>
              </a:blipFill>
              <a:ln>
                <a:noFill/>
              </a:ln>
              <a:effectLst/>
            </c:spPr>
            <c:pictureOptions>
              <c:pictureFormat val="stackScale"/>
            </c:pictureOptions>
            <c:extLst>
              <c:ext xmlns:c16="http://schemas.microsoft.com/office/drawing/2014/chart" uri="{C3380CC4-5D6E-409C-BE32-E72D297353CC}">
                <c16:uniqueId val="{00000054-B23F-449A-8E02-557BB5E5F5D6}"/>
              </c:ext>
            </c:extLst>
          </c:dPt>
          <c:dPt>
            <c:idx val="2"/>
            <c:invertIfNegative val="0"/>
            <c:bubble3D val="0"/>
            <c:spPr>
              <a:blipFill>
                <a:blip xmlns:r="http://schemas.openxmlformats.org/officeDocument/2006/relationships" r:embed="rId8"/>
                <a:stretch>
                  <a:fillRect/>
                </a:stretch>
              </a:blipFill>
              <a:ln>
                <a:noFill/>
              </a:ln>
              <a:effectLst/>
            </c:spPr>
            <c:pictureOptions>
              <c:pictureFormat val="stackScale"/>
            </c:pictureOptions>
            <c:extLst>
              <c:ext xmlns:c16="http://schemas.microsoft.com/office/drawing/2014/chart" uri="{C3380CC4-5D6E-409C-BE32-E72D297353CC}">
                <c16:uniqueId val="{00000056-B23F-449A-8E02-557BB5E5F5D6}"/>
              </c:ext>
            </c:extLst>
          </c:dPt>
          <c:dPt>
            <c:idx val="3"/>
            <c:invertIfNegative val="0"/>
            <c:bubble3D val="0"/>
            <c:spPr>
              <a:blipFill>
                <a:blip xmlns:r="http://schemas.openxmlformats.org/officeDocument/2006/relationships" r:embed="rId6"/>
                <a:stretch>
                  <a:fillRect/>
                </a:stretch>
              </a:blipFill>
              <a:ln>
                <a:noFill/>
              </a:ln>
              <a:effectLst/>
            </c:spPr>
            <c:pictureOptions>
              <c:pictureFormat val="stackScale"/>
            </c:pictureOptions>
            <c:extLst>
              <c:ext xmlns:c16="http://schemas.microsoft.com/office/drawing/2014/chart" uri="{C3380CC4-5D6E-409C-BE32-E72D297353CC}">
                <c16:uniqueId val="{00000058-B23F-449A-8E02-557BB5E5F5D6}"/>
              </c:ext>
            </c:extLst>
          </c:dPt>
          <c:dPt>
            <c:idx val="4"/>
            <c:invertIfNegative val="0"/>
            <c:bubble3D val="0"/>
            <c:spPr>
              <a:blipFill>
                <a:blip xmlns:r="http://schemas.openxmlformats.org/officeDocument/2006/relationships" r:embed="rId3"/>
                <a:stretch>
                  <a:fillRect/>
                </a:stretch>
              </a:blipFill>
              <a:ln>
                <a:noFill/>
              </a:ln>
              <a:effectLst/>
            </c:spPr>
            <c:pictureOptions>
              <c:pictureFormat val="stackScale"/>
            </c:pictureOptions>
            <c:extLst>
              <c:ext xmlns:c16="http://schemas.microsoft.com/office/drawing/2014/chart" uri="{C3380CC4-5D6E-409C-BE32-E72D297353CC}">
                <c16:uniqueId val="{0000005A-B23F-449A-8E02-557BB5E5F5D6}"/>
              </c:ext>
            </c:extLst>
          </c:dPt>
          <c:cat>
            <c:strRef>
              <c:f>Grafico!$A$12:$A$17</c:f>
              <c:strCache>
                <c:ptCount val="5"/>
                <c:pt idx="0">
                  <c:v>Agricola</c:v>
                </c:pt>
                <c:pt idx="1">
                  <c:v>Bovinos</c:v>
                </c:pt>
                <c:pt idx="2">
                  <c:v>Equinos</c:v>
                </c:pt>
                <c:pt idx="3">
                  <c:v>Especies_Menores</c:v>
                </c:pt>
                <c:pt idx="4">
                  <c:v>Otros</c:v>
                </c:pt>
              </c:strCache>
            </c:strRef>
          </c:cat>
          <c:val>
            <c:numRef>
              <c:f>Grafico!$B$12:$B$17</c:f>
              <c:numCache>
                <c:formatCode>0.0%</c:formatCode>
                <c:ptCount val="5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B-B23F-449A-8E02-557BB5E5F5D6}"/>
            </c:ext>
          </c:extLst>
        </c:ser>
        <c:ser>
          <c:idx val="1"/>
          <c:order val="1"/>
          <c:tx>
            <c:strRef>
              <c:f>Grafico!$C$11</c:f>
              <c:strCache>
                <c:ptCount val="1"/>
                <c:pt idx="0">
                  <c:v>Cuenta de Programa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blipFill>
                <a:blip xmlns:r="http://schemas.openxmlformats.org/officeDocument/2006/relationships" r:embed="rId2"/>
                <a:stretch>
                  <a:fillRect/>
                </a:stretch>
              </a:blipFill>
              <a:ln>
                <a:noFill/>
              </a:ln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E-B23F-449A-8E02-557BB5E5F5D6}"/>
              </c:ext>
            </c:extLst>
          </c:dPt>
          <c:dPt>
            <c:idx val="1"/>
            <c:invertIfNegative val="0"/>
            <c:bubble3D val="0"/>
            <c:spPr>
              <a:blipFill>
                <a:blip xmlns:r="http://schemas.openxmlformats.org/officeDocument/2006/relationships" r:embed="rId10"/>
                <a:stretch>
                  <a:fillRect/>
                </a:stretch>
              </a:blipFill>
              <a:ln>
                <a:noFill/>
              </a:ln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0-B23F-449A-8E02-557BB5E5F5D6}"/>
              </c:ext>
            </c:extLst>
          </c:dPt>
          <c:dPt>
            <c:idx val="2"/>
            <c:invertIfNegative val="0"/>
            <c:bubble3D val="0"/>
            <c:spPr>
              <a:blipFill>
                <a:blip xmlns:r="http://schemas.openxmlformats.org/officeDocument/2006/relationships" r:embed="rId7"/>
                <a:stretch>
                  <a:fillRect/>
                </a:stretch>
              </a:blipFill>
              <a:ln>
                <a:noFill/>
              </a:ln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2-B23F-449A-8E02-557BB5E5F5D6}"/>
              </c:ext>
            </c:extLst>
          </c:dPt>
          <c:dPt>
            <c:idx val="3"/>
            <c:invertIfNegative val="0"/>
            <c:bubble3D val="0"/>
            <c:spPr>
              <a:blipFill>
                <a:blip xmlns:r="http://schemas.openxmlformats.org/officeDocument/2006/relationships" r:embed="rId5"/>
                <a:stretch>
                  <a:fillRect/>
                </a:stretch>
              </a:blipFill>
              <a:ln>
                <a:noFill/>
              </a:ln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4-B23F-449A-8E02-557BB5E5F5D6}"/>
              </c:ext>
            </c:extLst>
          </c:dPt>
          <c:dPt>
            <c:idx val="4"/>
            <c:invertIfNegative val="0"/>
            <c:bubble3D val="0"/>
            <c:spPr>
              <a:blipFill>
                <a:blip xmlns:r="http://schemas.openxmlformats.org/officeDocument/2006/relationships" r:embed="rId4"/>
                <a:stretch>
                  <a:fillRect/>
                </a:stretch>
              </a:blipFill>
              <a:ln>
                <a:noFill/>
              </a:ln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6-B23F-449A-8E02-557BB5E5F5D6}"/>
              </c:ext>
            </c:extLst>
          </c:dPt>
          <c:cat>
            <c:strRef>
              <c:f>Grafico!$A$12:$A$17</c:f>
              <c:strCache>
                <c:ptCount val="5"/>
                <c:pt idx="0">
                  <c:v>Agricola</c:v>
                </c:pt>
                <c:pt idx="1">
                  <c:v>Bovinos</c:v>
                </c:pt>
                <c:pt idx="2">
                  <c:v>Equinos</c:v>
                </c:pt>
                <c:pt idx="3">
                  <c:v>Especies_Menores</c:v>
                </c:pt>
                <c:pt idx="4">
                  <c:v>Otros</c:v>
                </c:pt>
              </c:strCache>
            </c:strRef>
          </c:cat>
          <c:val>
            <c:numRef>
              <c:f>Grafico!$C$12:$C$17</c:f>
              <c:numCache>
                <c:formatCode>0.00%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7-B23F-449A-8E02-557BB5E5F5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"/>
        <c:overlap val="100"/>
        <c:axId val="283503856"/>
        <c:axId val="283504416"/>
      </c:barChart>
      <c:catAx>
        <c:axId val="283503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high"/>
        <c:spPr>
          <a:noFill/>
          <a:ln w="9525" cap="flat" cmpd="sng" algn="ctr">
            <a:noFill/>
            <a:round/>
          </a:ln>
          <a:effectLst/>
        </c:spPr>
        <c:txPr>
          <a:bodyPr rot="0" vert="horz"/>
          <a:lstStyle/>
          <a:p>
            <a:pPr>
              <a:defRPr sz="1800">
                <a:effectLst>
                  <a:glow rad="63500">
                    <a:schemeClr val="accent6">
                      <a:satMod val="175000"/>
                      <a:alpha val="40000"/>
                    </a:schemeClr>
                  </a:glow>
                </a:effectLst>
              </a:defRPr>
            </a:pPr>
            <a:endParaRPr lang="es-CO"/>
          </a:p>
        </c:txPr>
        <c:crossAx val="283504416"/>
        <c:crosses val="autoZero"/>
        <c:auto val="1"/>
        <c:lblAlgn val="ctr"/>
        <c:lblOffset val="0"/>
        <c:noMultiLvlLbl val="0"/>
      </c:catAx>
      <c:valAx>
        <c:axId val="283504416"/>
        <c:scaling>
          <c:orientation val="minMax"/>
          <c:max val="1"/>
        </c:scaling>
        <c:delete val="1"/>
        <c:axPos val="l"/>
        <c:numFmt formatCode="0.0%" sourceLinked="1"/>
        <c:majorTickMark val="none"/>
        <c:minorTickMark val="none"/>
        <c:tickLblPos val="nextTo"/>
        <c:crossAx val="283503856"/>
        <c:crosses val="autoZero"/>
        <c:crossBetween val="between"/>
      </c:valAx>
      <c:spPr>
        <a:noFill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>
      <a:noFill/>
    </a:ln>
  </c:spPr>
  <c:txPr>
    <a:bodyPr/>
    <a:lstStyle/>
    <a:p>
      <a:pPr>
        <a:defRPr sz="1400" b="1">
          <a:solidFill>
            <a:schemeClr val="bg1"/>
          </a:solidFill>
        </a:defRPr>
      </a:pPr>
      <a:endParaRPr lang="es-CO"/>
    </a:p>
  </c:txPr>
  <c:printSettings>
    <c:headerFooter/>
    <c:pageMargins b="0.75" l="0.7" r="0.7" t="0.75" header="0.3" footer="0.3"/>
    <c:pageSetup/>
  </c:printSettings>
  <c:userShapes r:id="rId11"/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8" Type="http://schemas.microsoft.com/office/2007/relationships/hdphoto" Target="../media/hdphoto1.wdp"/><Relationship Id="rId3" Type="http://schemas.openxmlformats.org/officeDocument/2006/relationships/chart" Target="../charts/chart2.xml"/><Relationship Id="rId7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5" Type="http://schemas.openxmlformats.org/officeDocument/2006/relationships/image" Target="../media/image3.png"/><Relationship Id="rId10" Type="http://schemas.microsoft.com/office/2007/relationships/hdphoto" Target="../media/hdphoto2.wdp"/><Relationship Id="rId4" Type="http://schemas.openxmlformats.org/officeDocument/2006/relationships/chart" Target="../charts/chart3.xml"/><Relationship Id="rId9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578827</xdr:colOff>
      <xdr:row>0</xdr:row>
      <xdr:rowOff>37368</xdr:rowOff>
    </xdr:from>
    <xdr:to>
      <xdr:col>9</xdr:col>
      <xdr:colOff>407377</xdr:colOff>
      <xdr:row>11</xdr:row>
      <xdr:rowOff>132618</xdr:rowOff>
    </xdr:to>
    <xdr:sp macro="" textlink="">
      <xdr:nvSpPr>
        <xdr:cNvPr id="4" name="Rectángulo redondead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78827" y="37368"/>
          <a:ext cx="11910646" cy="4161692"/>
        </a:xfrm>
        <a:prstGeom prst="roundRect">
          <a:avLst>
            <a:gd name="adj" fmla="val 5481"/>
          </a:avLst>
        </a:prstGeom>
        <a:noFill/>
        <a:ln w="76200"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847725</xdr:colOff>
          <xdr:row>10</xdr:row>
          <xdr:rowOff>28575</xdr:rowOff>
        </xdr:from>
        <xdr:to>
          <xdr:col>6</xdr:col>
          <xdr:colOff>314325</xdr:colOff>
          <xdr:row>13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400" b="1" i="0" u="none" strike="noStrike" baseline="0">
                  <a:solidFill>
                    <a:srgbClr val="000000"/>
                  </a:solidFill>
                  <a:latin typeface="Calibri"/>
                </a:rPr>
                <a:t>Buscar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771524</xdr:colOff>
      <xdr:row>1</xdr:row>
      <xdr:rowOff>126669</xdr:rowOff>
    </xdr:from>
    <xdr:to>
      <xdr:col>9</xdr:col>
      <xdr:colOff>47625</xdr:colOff>
      <xdr:row>4</xdr:row>
      <xdr:rowOff>268940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533524" y="317169"/>
          <a:ext cx="10347513" cy="7137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2000" b="1" baseline="0">
              <a:ln>
                <a:noFill/>
              </a:ln>
              <a:solidFill>
                <a:schemeClr val="tx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Arial Rounded MT Bold" panose="020F0704030504030204" pitchFamily="34" charset="0"/>
            </a:rPr>
            <a:t>SECRETARIA DE AGRICULTURA, DESARROLLO ECONÓMICO Y AMBIENTE</a:t>
          </a:r>
        </a:p>
        <a:p>
          <a:pPr algn="ctr"/>
          <a:r>
            <a:rPr lang="en-US" sz="2000" b="1">
              <a:ln>
                <a:noFill/>
              </a:ln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Arial Rounded MT Bold" panose="020F0704030504030204" pitchFamily="34" charset="0"/>
            </a:rPr>
            <a:t>Registro De Asistencias A Usuarios - Oficina Agropecuaria 2024</a:t>
          </a:r>
        </a:p>
      </xdr:txBody>
    </xdr:sp>
    <xdr:clientData/>
  </xdr:twoCellAnchor>
  <xdr:twoCellAnchor editAs="oneCell">
    <xdr:from>
      <xdr:col>2</xdr:col>
      <xdr:colOff>629383</xdr:colOff>
      <xdr:row>13</xdr:row>
      <xdr:rowOff>51289</xdr:rowOff>
    </xdr:from>
    <xdr:to>
      <xdr:col>8</xdr:col>
      <xdr:colOff>276323</xdr:colOff>
      <xdr:row>16</xdr:row>
      <xdr:rowOff>179559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847"/>
        <a:stretch/>
      </xdr:blipFill>
      <xdr:spPr bwMode="auto">
        <a:xfrm>
          <a:off x="2461114" y="4498731"/>
          <a:ext cx="7904382" cy="69977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6594</xdr:colOff>
      <xdr:row>0</xdr:row>
      <xdr:rowOff>354806</xdr:rowOff>
    </xdr:from>
    <xdr:to>
      <xdr:col>2</xdr:col>
      <xdr:colOff>559044</xdr:colOff>
      <xdr:row>4</xdr:row>
      <xdr:rowOff>545307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biLevel thresh="50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>
                      <a14:backgroundMark x1="24252" y1="43803" x2="24252" y2="43803"/>
                      <a14:backgroundMark x1="24252" y1="43803" x2="24252" y2="43803"/>
                      <a14:backgroundMark x1="16186" y1="42201" x2="16186" y2="42201"/>
                      <a14:backgroundMark x1="16186" y1="42201" x2="16186" y2="42201"/>
                      <a14:backgroundMark x1="18483" y1="41934" x2="18483" y2="41934"/>
                      <a14:backgroundMark x1="26496" y1="47115" x2="26496" y2="47115"/>
                      <a14:backgroundMark x1="24626" y1="49145" x2="24626" y2="49145"/>
                      <a14:backgroundMark x1="24626" y1="49145" x2="24626" y2="49145"/>
                      <a14:backgroundMark x1="39957" y1="44071" x2="39957" y2="44071"/>
                      <a14:backgroundMark x1="15278" y1="39263" x2="15278" y2="39263"/>
                      <a14:backgroundMark x1="36485" y1="49038" x2="36485" y2="49038"/>
                      <a14:backgroundMark x1="26068" y1="42361" x2="26068" y2="4236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2448" t="28970" r="36752" b="33691"/>
        <a:stretch/>
      </xdr:blipFill>
      <xdr:spPr>
        <a:xfrm>
          <a:off x="768594" y="354806"/>
          <a:ext cx="1624013" cy="117872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6</xdr:col>
      <xdr:colOff>596411</xdr:colOff>
      <xdr:row>4</xdr:row>
      <xdr:rowOff>280188</xdr:rowOff>
    </xdr:from>
    <xdr:to>
      <xdr:col>8</xdr:col>
      <xdr:colOff>1920617</xdr:colOff>
      <xdr:row>4</xdr:row>
      <xdr:rowOff>574368</xdr:rowOff>
    </xdr:to>
    <xdr:grpSp>
      <xdr:nvGrpSpPr>
        <xdr:cNvPr id="11" name="Grup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7704442" y="1268407"/>
          <a:ext cx="4300769" cy="294180"/>
          <a:chOff x="8533158" y="1181099"/>
          <a:chExt cx="3269790" cy="209551"/>
        </a:xfrm>
      </xdr:grpSpPr>
      <xdr:pic>
        <xdr:nvPicPr>
          <xdr:cNvPr id="12" name="Imagen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/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8559" t="94113"/>
          <a:stretch/>
        </xdr:blipFill>
        <xdr:spPr bwMode="auto">
          <a:xfrm>
            <a:off x="8533158" y="1181099"/>
            <a:ext cx="3269790" cy="209551"/>
          </a:xfrm>
          <a:prstGeom prst="rect">
            <a:avLst/>
          </a:prstGeom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sp macro="" textlink="">
        <xdr:nvSpPr>
          <xdr:cNvPr id="3" name="Rectángulo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8854109" y="1272489"/>
            <a:ext cx="2948350" cy="61011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>
              <a:ln>
                <a:noFill/>
              </a:ln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5</xdr:col>
      <xdr:colOff>609600</xdr:colOff>
      <xdr:row>4</xdr:row>
      <xdr:rowOff>219074</xdr:rowOff>
    </xdr:from>
    <xdr:to>
      <xdr:col>5</xdr:col>
      <xdr:colOff>1000125</xdr:colOff>
      <xdr:row>5</xdr:row>
      <xdr:rowOff>689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44" t="92847" r="45582"/>
        <a:stretch/>
      </xdr:blipFill>
      <xdr:spPr bwMode="auto">
        <a:xfrm>
          <a:off x="6286500" y="981074"/>
          <a:ext cx="390525" cy="4166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371475</xdr:colOff>
          <xdr:row>10</xdr:row>
          <xdr:rowOff>57150</xdr:rowOff>
        </xdr:from>
        <xdr:to>
          <xdr:col>3</xdr:col>
          <xdr:colOff>1114425</xdr:colOff>
          <xdr:row>13</xdr:row>
          <xdr:rowOff>133350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400" b="1" i="0" u="none" strike="noStrike" baseline="0">
                  <a:solidFill>
                    <a:srgbClr val="000000"/>
                  </a:solidFill>
                  <a:latin typeface="Calibri"/>
                </a:rPr>
                <a:t>Guardar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1295400</xdr:colOff>
          <xdr:row>10</xdr:row>
          <xdr:rowOff>38100</xdr:rowOff>
        </xdr:from>
        <xdr:to>
          <xdr:col>8</xdr:col>
          <xdr:colOff>485775</xdr:colOff>
          <xdr:row>13</xdr:row>
          <xdr:rowOff>114300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400" b="1" i="0" u="none" strike="noStrike" baseline="0">
                  <a:solidFill>
                    <a:srgbClr val="000000"/>
                  </a:solidFill>
                  <a:latin typeface="Calibri"/>
                </a:rPr>
                <a:t>Borrar Formulario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585107</xdr:colOff>
      <xdr:row>0</xdr:row>
      <xdr:rowOff>54429</xdr:rowOff>
    </xdr:from>
    <xdr:to>
      <xdr:col>10</xdr:col>
      <xdr:colOff>361951</xdr:colOff>
      <xdr:row>3</xdr:row>
      <xdr:rowOff>136071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354536" y="54429"/>
          <a:ext cx="10295165" cy="6531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 baseline="0">
              <a:ln>
                <a:noFill/>
              </a:ln>
              <a:solidFill>
                <a:schemeClr val="tx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Arial Rounded MT Bold" panose="020F0704030504030204" pitchFamily="34" charset="0"/>
            </a:rPr>
            <a:t>SECRETARIA DE AGRICULTURA, DESARROLLO ECONÓMICO Y AMBIENTE</a:t>
          </a:r>
        </a:p>
        <a:p>
          <a:pPr algn="ctr"/>
          <a:r>
            <a:rPr lang="en-US" sz="1800" b="1">
              <a:ln>
                <a:noFill/>
              </a:ln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Arial Rounded MT Bold" panose="020F0704030504030204" pitchFamily="34" charset="0"/>
            </a:rPr>
            <a:t>Registro De Asistencias A Usuarios - Oficina Agropecuaria 2024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381001</xdr:colOff>
      <xdr:row>19</xdr:row>
      <xdr:rowOff>11206</xdr:rowOff>
    </xdr:from>
    <xdr:to>
      <xdr:col>26</xdr:col>
      <xdr:colOff>661147</xdr:colOff>
      <xdr:row>38</xdr:row>
      <xdr:rowOff>0</xdr:rowOff>
    </xdr:to>
    <xdr:graphicFrame macro="">
      <xdr:nvGraphicFramePr>
        <xdr:cNvPr id="15" name="Gráfico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771524</xdr:colOff>
      <xdr:row>0</xdr:row>
      <xdr:rowOff>0</xdr:rowOff>
    </xdr:from>
    <xdr:to>
      <xdr:col>8</xdr:col>
      <xdr:colOff>47625</xdr:colOff>
      <xdr:row>0</xdr:row>
      <xdr:rowOff>0</xdr:rowOff>
    </xdr:to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/>
      </xdr:nvSpPr>
      <xdr:spPr>
        <a:xfrm>
          <a:off x="1533524" y="545769"/>
          <a:ext cx="10315576" cy="7137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n-US" sz="2000" b="1">
            <a:ln>
              <a:noFill/>
            </a:ln>
            <a:solidFill>
              <a:schemeClr val="bg1"/>
            </a:solidFill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  <a:latin typeface="Arial Rounded MT Bold" panose="020F0704030504030204" pitchFamily="34" charset="0"/>
          </a:endParaRPr>
        </a:p>
      </xdr:txBody>
    </xdr:sp>
    <xdr:clientData/>
  </xdr:twoCellAnchor>
  <xdr:twoCellAnchor editAs="absolute">
    <xdr:from>
      <xdr:col>0</xdr:col>
      <xdr:colOff>314561</xdr:colOff>
      <xdr:row>2</xdr:row>
      <xdr:rowOff>8208</xdr:rowOff>
    </xdr:from>
    <xdr:to>
      <xdr:col>6</xdr:col>
      <xdr:colOff>499460</xdr:colOff>
      <xdr:row>5</xdr:row>
      <xdr:rowOff>1355912</xdr:rowOff>
    </xdr:to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/>
      </xdr:nvSpPr>
      <xdr:spPr>
        <a:xfrm>
          <a:off x="314561" y="389208"/>
          <a:ext cx="5821458" cy="19192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2200" b="1" baseline="0">
              <a:ln>
                <a:noFill/>
              </a:ln>
              <a:solidFill>
                <a:schemeClr val="tx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Arial Rounded MT Bold" panose="020F0704030504030204" pitchFamily="34" charset="0"/>
            </a:rPr>
            <a:t>SECRETARIA DE AGRICULTURA, DESARROLLO ECONÓMICO Y AMBIENTE</a:t>
          </a:r>
        </a:p>
        <a:p>
          <a:pPr algn="ctr"/>
          <a:r>
            <a:rPr lang="en-US" sz="2200" b="1">
              <a:ln>
                <a:noFill/>
              </a:ln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Arial Rounded MT Bold" panose="020F0704030504030204" pitchFamily="34" charset="0"/>
            </a:rPr>
            <a:t>Registro De Asistencias A Usuarios - Oficina Agropecuaria 2024</a:t>
          </a:r>
        </a:p>
      </xdr:txBody>
    </xdr:sp>
    <xdr:clientData/>
  </xdr:twoCellAnchor>
  <xdr:twoCellAnchor>
    <xdr:from>
      <xdr:col>5</xdr:col>
      <xdr:colOff>666750</xdr:colOff>
      <xdr:row>4</xdr:row>
      <xdr:rowOff>187868</xdr:rowOff>
    </xdr:from>
    <xdr:to>
      <xdr:col>8</xdr:col>
      <xdr:colOff>231</xdr:colOff>
      <xdr:row>4</xdr:row>
      <xdr:rowOff>187868</xdr:rowOff>
    </xdr:to>
    <xdr:grpSp>
      <xdr:nvGrpSpPr>
        <xdr:cNvPr id="29" name="Grupo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pSpPr/>
      </xdr:nvGrpSpPr>
      <xdr:grpSpPr>
        <a:xfrm>
          <a:off x="5636559" y="949868"/>
          <a:ext cx="2790496" cy="0"/>
          <a:chOff x="8533158" y="1181099"/>
          <a:chExt cx="3269790" cy="209551"/>
        </a:xfrm>
      </xdr:grpSpPr>
      <xdr:pic>
        <xdr:nvPicPr>
          <xdr:cNvPr id="30" name="Imagen 29">
            <a:extLst>
              <a:ext uri="{FF2B5EF4-FFF2-40B4-BE49-F238E27FC236}">
                <a16:creationId xmlns:a16="http://schemas.microsoft.com/office/drawing/2014/main" id="{00000000-0008-0000-0300-00001E000000}"/>
              </a:ext>
            </a:extLst>
          </xdr:cNvPr>
          <xdr:cNvPicPr/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8559" t="94113"/>
          <a:stretch/>
        </xdr:blipFill>
        <xdr:spPr bwMode="auto">
          <a:xfrm>
            <a:off x="8533158" y="1181099"/>
            <a:ext cx="3269790" cy="209551"/>
          </a:xfrm>
          <a:prstGeom prst="rect">
            <a:avLst/>
          </a:prstGeom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sp macro="" textlink="">
        <xdr:nvSpPr>
          <xdr:cNvPr id="31" name="Rectángulo 30">
            <a:extLst>
              <a:ext uri="{FF2B5EF4-FFF2-40B4-BE49-F238E27FC236}">
                <a16:creationId xmlns:a16="http://schemas.microsoft.com/office/drawing/2014/main" id="{00000000-0008-0000-0300-00001F000000}"/>
              </a:ext>
            </a:extLst>
          </xdr:cNvPr>
          <xdr:cNvSpPr/>
        </xdr:nvSpPr>
        <xdr:spPr>
          <a:xfrm>
            <a:off x="8854109" y="1272489"/>
            <a:ext cx="2948350" cy="61011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>
              <a:ln>
                <a:noFill/>
              </a:ln>
              <a:solidFill>
                <a:schemeClr val="bg1"/>
              </a:solidFill>
            </a:endParaRPr>
          </a:p>
        </xdr:txBody>
      </xdr:sp>
    </xdr:grpSp>
    <xdr:clientData/>
  </xdr:twoCellAnchor>
  <xdr:twoCellAnchor editAs="absolute">
    <xdr:from>
      <xdr:col>20</xdr:col>
      <xdr:colOff>658908</xdr:colOff>
      <xdr:row>5</xdr:row>
      <xdr:rowOff>263338</xdr:rowOff>
    </xdr:from>
    <xdr:to>
      <xdr:col>23</xdr:col>
      <xdr:colOff>784412</xdr:colOff>
      <xdr:row>5</xdr:row>
      <xdr:rowOff>750793</xdr:rowOff>
    </xdr:to>
    <xdr:grpSp>
      <xdr:nvGrpSpPr>
        <xdr:cNvPr id="33" name="Grupo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pSpPr/>
      </xdr:nvGrpSpPr>
      <xdr:grpSpPr>
        <a:xfrm>
          <a:off x="17534967" y="1215838"/>
          <a:ext cx="3509680" cy="487455"/>
          <a:chOff x="8533158" y="1181099"/>
          <a:chExt cx="3269790" cy="209551"/>
        </a:xfrm>
      </xdr:grpSpPr>
      <xdr:pic>
        <xdr:nvPicPr>
          <xdr:cNvPr id="34" name="Imagen 33">
            <a:extLst>
              <a:ext uri="{FF2B5EF4-FFF2-40B4-BE49-F238E27FC236}">
                <a16:creationId xmlns:a16="http://schemas.microsoft.com/office/drawing/2014/main" id="{00000000-0008-0000-0300-000022000000}"/>
              </a:ext>
            </a:extLst>
          </xdr:cNvPr>
          <xdr:cNvPicPr/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8559" t="94113"/>
          <a:stretch/>
        </xdr:blipFill>
        <xdr:spPr bwMode="auto">
          <a:xfrm>
            <a:off x="8533158" y="1181099"/>
            <a:ext cx="3269790" cy="209551"/>
          </a:xfrm>
          <a:prstGeom prst="rect">
            <a:avLst/>
          </a:prstGeom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sp macro="" textlink="">
        <xdr:nvSpPr>
          <xdr:cNvPr id="35" name="Rectángulo 34">
            <a:extLst>
              <a:ext uri="{FF2B5EF4-FFF2-40B4-BE49-F238E27FC236}">
                <a16:creationId xmlns:a16="http://schemas.microsoft.com/office/drawing/2014/main" id="{00000000-0008-0000-0300-000023000000}"/>
              </a:ext>
            </a:extLst>
          </xdr:cNvPr>
          <xdr:cNvSpPr/>
        </xdr:nvSpPr>
        <xdr:spPr>
          <a:xfrm>
            <a:off x="8854109" y="1272489"/>
            <a:ext cx="2948350" cy="61011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>
              <a:ln>
                <a:noFill/>
              </a:ln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0</xdr:col>
      <xdr:colOff>0</xdr:colOff>
      <xdr:row>81</xdr:row>
      <xdr:rowOff>-1</xdr:rowOff>
    </xdr:from>
    <xdr:to>
      <xdr:col>16</xdr:col>
      <xdr:colOff>176018</xdr:colOff>
      <xdr:row>87</xdr:row>
      <xdr:rowOff>149678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847"/>
        <a:stretch/>
      </xdr:blipFill>
      <xdr:spPr bwMode="auto">
        <a:xfrm>
          <a:off x="0" y="12120562"/>
          <a:ext cx="14168437" cy="129267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772771</xdr:colOff>
      <xdr:row>46</xdr:row>
      <xdr:rowOff>91640</xdr:rowOff>
    </xdr:from>
    <xdr:to>
      <xdr:col>5</xdr:col>
      <xdr:colOff>409016</xdr:colOff>
      <xdr:row>63</xdr:row>
      <xdr:rowOff>95105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83597</xdr:colOff>
      <xdr:row>24</xdr:row>
      <xdr:rowOff>15373</xdr:rowOff>
    </xdr:from>
    <xdr:to>
      <xdr:col>7</xdr:col>
      <xdr:colOff>24210</xdr:colOff>
      <xdr:row>42</xdr:row>
      <xdr:rowOff>188259</xdr:rowOff>
    </xdr:to>
    <xdr:grpSp>
      <xdr:nvGrpSpPr>
        <xdr:cNvPr id="17" name="Grupo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pSpPr/>
      </xdr:nvGrpSpPr>
      <xdr:grpSpPr>
        <a:xfrm>
          <a:off x="83597" y="5136461"/>
          <a:ext cx="6787407" cy="4274239"/>
          <a:chOff x="40821" y="6511873"/>
          <a:chExt cx="7796893" cy="2535070"/>
        </a:xfrm>
      </xdr:grpSpPr>
      <xdr:grpSp>
        <xdr:nvGrpSpPr>
          <xdr:cNvPr id="13" name="Grupo 12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GrpSpPr/>
        </xdr:nvGrpSpPr>
        <xdr:grpSpPr>
          <a:xfrm>
            <a:off x="40821" y="6511873"/>
            <a:ext cx="7796893" cy="2535070"/>
            <a:chOff x="0" y="4684804"/>
            <a:chExt cx="5472654" cy="2535070"/>
          </a:xfrm>
        </xdr:grpSpPr>
        <mc:AlternateContent xmlns:mc="http://schemas.openxmlformats.org/markup-compatibility/2006" xmlns:a14="http://schemas.microsoft.com/office/drawing/2010/main">
          <mc:Choice Requires="a14">
            <xdr:graphicFrame macro="">
              <xdr:nvGraphicFramePr>
                <xdr:cNvPr id="19" name="LINEA">
                  <a:extLst>
                    <a:ext uri="{FF2B5EF4-FFF2-40B4-BE49-F238E27FC236}">
                      <a16:creationId xmlns:a16="http://schemas.microsoft.com/office/drawing/2014/main" id="{00000000-0008-0000-0300-000013000000}"/>
                    </a:ext>
                  </a:extLst>
                </xdr:cNvPr>
                <xdr:cNvGraphicFramePr/>
              </xdr:nvGraphicFramePr>
              <xdr:xfrm>
                <a:off x="3543438" y="4696275"/>
                <a:ext cx="1929216" cy="2523599"/>
              </xdr:xfrm>
              <a:graphic>
                <a:graphicData uri="http://schemas.microsoft.com/office/drawing/2010/slicer">
                  <sle:slicer xmlns:sle="http://schemas.microsoft.com/office/drawing/2010/slicer" name="LINEA"/>
                </a:graphicData>
              </a:graphic>
            </xdr:graphicFrame>
          </mc:Choice>
          <mc:Fallback xmlns="">
            <xdr:sp macro="" textlink="">
              <xdr:nvSpPr>
                <xdr:cNvPr id="0" name=""/>
                <xdr:cNvSpPr>
                  <a:spLocks noTextEdit="1"/>
                </xdr:cNvSpPr>
              </xdr:nvSpPr>
              <xdr:spPr>
                <a:xfrm>
                  <a:off x="4694725" y="5050545"/>
                  <a:ext cx="2510379" cy="5426956"/>
                </a:xfrm>
                <a:prstGeom prst="rect">
                  <a:avLst/>
                </a:prstGeom>
                <a:solidFill>
                  <a:prstClr val="white"/>
                </a:solidFill>
                <a:ln w="1">
                  <a:solidFill>
                    <a:prstClr val="green"/>
                  </a:solidFill>
                </a:ln>
              </xdr:spPr>
              <xdr:txBody>
                <a:bodyPr vertOverflow="clip" horzOverflow="clip"/>
                <a:lstStyle/>
                <a:p>
                  <a:r>
                    <a:rPr lang="es-CO" sz="1100"/>
    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    </a:r>
                </a:p>
              </xdr:txBody>
            </xdr:sp>
          </mc:Fallback>
        </mc:AlternateContent>
        <mc:AlternateContent xmlns:mc="http://schemas.openxmlformats.org/markup-compatibility/2006" xmlns:a14="http://schemas.microsoft.com/office/drawing/2010/main">
          <mc:Choice Requires="a14">
            <xdr:graphicFrame macro="">
              <xdr:nvGraphicFramePr>
                <xdr:cNvPr id="10" name="PROGRAMA">
                  <a:extLst>
                    <a:ext uri="{FF2B5EF4-FFF2-40B4-BE49-F238E27FC236}">
                      <a16:creationId xmlns:a16="http://schemas.microsoft.com/office/drawing/2014/main" id="{00000000-0008-0000-0300-00000A000000}"/>
                    </a:ext>
                  </a:extLst>
                </xdr:cNvPr>
                <xdr:cNvGraphicFramePr/>
              </xdr:nvGraphicFramePr>
              <xdr:xfrm>
                <a:off x="0" y="4684804"/>
                <a:ext cx="1755551" cy="2519437"/>
              </xdr:xfrm>
              <a:graphic>
                <a:graphicData uri="http://schemas.microsoft.com/office/drawing/2010/slicer">
                  <sle:slicer xmlns:sle="http://schemas.microsoft.com/office/drawing/2010/slicer" name="PROGRAMA"/>
                </a:graphicData>
              </a:graphic>
            </xdr:graphicFrame>
          </mc:Choice>
          <mc:Fallback xmlns="">
            <xdr:sp macro="" textlink="">
              <xdr:nvSpPr>
                <xdr:cNvPr id="0" name=""/>
                <xdr:cNvSpPr>
                  <a:spLocks noTextEdit="1"/>
                </xdr:cNvSpPr>
              </xdr:nvSpPr>
              <xdr:spPr>
                <a:xfrm>
                  <a:off x="83851" y="5025877"/>
                  <a:ext cx="2284399" cy="5418006"/>
                </a:xfrm>
                <a:prstGeom prst="rect">
                  <a:avLst/>
                </a:prstGeom>
                <a:solidFill>
                  <a:prstClr val="white"/>
                </a:solidFill>
                <a:ln w="1">
                  <a:solidFill>
                    <a:prstClr val="green"/>
                  </a:solidFill>
                </a:ln>
              </xdr:spPr>
              <xdr:txBody>
                <a:bodyPr vertOverflow="clip" horzOverflow="clip"/>
                <a:lstStyle/>
                <a:p>
                  <a:r>
                    <a:rPr lang="es-CO" sz="1100"/>
    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    </a:r>
                </a:p>
              </xdr:txBody>
            </xdr:sp>
          </mc:Fallback>
        </mc:AlternateContent>
        <mc:AlternateContent xmlns:mc="http://schemas.openxmlformats.org/markup-compatibility/2006" xmlns:a14="http://schemas.microsoft.com/office/drawing/2010/main">
          <mc:Choice Requires="a14">
            <xdr:graphicFrame macro="">
              <xdr:nvGraphicFramePr>
                <xdr:cNvPr id="12" name="ESPECIES">
                  <a:extLst>
                    <a:ext uri="{FF2B5EF4-FFF2-40B4-BE49-F238E27FC236}">
                      <a16:creationId xmlns:a16="http://schemas.microsoft.com/office/drawing/2014/main" id="{00000000-0008-0000-0300-00000C000000}"/>
                    </a:ext>
                  </a:extLst>
                </xdr:cNvPr>
                <xdr:cNvGraphicFramePr/>
              </xdr:nvGraphicFramePr>
              <xdr:xfrm>
                <a:off x="1731819" y="4689995"/>
                <a:ext cx="1828800" cy="2524125"/>
              </xdr:xfrm>
              <a:graphic>
                <a:graphicData uri="http://schemas.microsoft.com/office/drawing/2010/slicer">
                  <sle:slicer xmlns:sle="http://schemas.microsoft.com/office/drawing/2010/slicer" name="ESPECIES"/>
                </a:graphicData>
              </a:graphic>
            </xdr:graphicFrame>
          </mc:Choice>
          <mc:Fallback xmlns="">
            <xdr:sp macro="" textlink="">
              <xdr:nvSpPr>
                <xdr:cNvPr id="0" name=""/>
                <xdr:cNvSpPr>
                  <a:spLocks noTextEdit="1"/>
                </xdr:cNvSpPr>
              </xdr:nvSpPr>
              <xdr:spPr>
                <a:xfrm>
                  <a:off x="2337368" y="5037040"/>
                  <a:ext cx="2379713" cy="5428087"/>
                </a:xfrm>
                <a:prstGeom prst="rect">
                  <a:avLst/>
                </a:prstGeom>
                <a:solidFill>
                  <a:prstClr val="white"/>
                </a:solidFill>
                <a:ln w="1">
                  <a:solidFill>
                    <a:prstClr val="green"/>
                  </a:solidFill>
                </a:ln>
              </xdr:spPr>
              <xdr:txBody>
                <a:bodyPr vertOverflow="clip" horzOverflow="clip"/>
                <a:lstStyle/>
                <a:p>
                  <a:r>
                    <a:rPr lang="es-CO" sz="1100"/>
    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    </a:r>
                </a:p>
              </xdr:txBody>
            </xdr:sp>
          </mc:Fallback>
        </mc:AlternateContent>
      </xdr:grpSp>
    </xdr:grpSp>
    <xdr:clientData/>
  </xdr:twoCellAnchor>
  <xdr:twoCellAnchor>
    <xdr:from>
      <xdr:col>8</xdr:col>
      <xdr:colOff>1404335</xdr:colOff>
      <xdr:row>46</xdr:row>
      <xdr:rowOff>123265</xdr:rowOff>
    </xdr:from>
    <xdr:to>
      <xdr:col>18</xdr:col>
      <xdr:colOff>187298</xdr:colOff>
      <xdr:row>63</xdr:row>
      <xdr:rowOff>156882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6</xdr:col>
      <xdr:colOff>970346</xdr:colOff>
      <xdr:row>1</xdr:row>
      <xdr:rowOff>120064</xdr:rowOff>
    </xdr:from>
    <xdr:to>
      <xdr:col>20</xdr:col>
      <xdr:colOff>1958787</xdr:colOff>
      <xdr:row>5</xdr:row>
      <xdr:rowOff>1894156</xdr:rowOff>
    </xdr:to>
    <xdr:sp macro="" textlink="">
      <xdr:nvSpPr>
        <xdr:cNvPr id="54" name="Rectángulo redondeado 53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/>
      </xdr:nvSpPr>
      <xdr:spPr>
        <a:xfrm>
          <a:off x="6606905" y="310564"/>
          <a:ext cx="12227941" cy="2536092"/>
        </a:xfrm>
        <a:prstGeom prst="roundRect">
          <a:avLst/>
        </a:prstGeom>
        <a:solidFill>
          <a:schemeClr val="accent6">
            <a:lumMod val="75000"/>
          </a:schemeClr>
        </a:solidFill>
        <a:ln>
          <a:solidFill>
            <a:schemeClr val="bg1">
              <a:lumMod val="85000"/>
            </a:schemeClr>
          </a:solidFill>
        </a:ln>
        <a:effectLst>
          <a:outerShdw blurRad="127000" dir="9600000" sx="101000" sy="101000" algn="br" rotWithShape="0">
            <a:prstClr val="black">
              <a:alpha val="72000"/>
            </a:prst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absolute">
    <xdr:from>
      <xdr:col>2</xdr:col>
      <xdr:colOff>37618</xdr:colOff>
      <xdr:row>5</xdr:row>
      <xdr:rowOff>938092</xdr:rowOff>
    </xdr:from>
    <xdr:to>
      <xdr:col>2</xdr:col>
      <xdr:colOff>786014</xdr:colOff>
      <xdr:row>5</xdr:row>
      <xdr:rowOff>1672877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PicPr/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44" t="92847" r="45582"/>
        <a:stretch/>
      </xdr:blipFill>
      <xdr:spPr bwMode="auto">
        <a:xfrm>
          <a:off x="2200353" y="1890592"/>
          <a:ext cx="748396" cy="734785"/>
        </a:xfrm>
        <a:prstGeom prst="rect">
          <a:avLst/>
        </a:prstGeom>
        <a:ln>
          <a:noFill/>
        </a:ln>
        <a:effectLst>
          <a:reflection blurRad="6350" stA="52000" endA="300" endPos="35000" dir="5400000" sy="-100000" algn="bl" rotWithShape="0"/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absolute">
    <xdr:from>
      <xdr:col>6</xdr:col>
      <xdr:colOff>887201</xdr:colOff>
      <xdr:row>3</xdr:row>
      <xdr:rowOff>22415</xdr:rowOff>
    </xdr:from>
    <xdr:to>
      <xdr:col>19</xdr:col>
      <xdr:colOff>974909</xdr:colOff>
      <xdr:row>5</xdr:row>
      <xdr:rowOff>1563292</xdr:rowOff>
    </xdr:to>
    <xdr:grpSp>
      <xdr:nvGrpSpPr>
        <xdr:cNvPr id="9" name="Grupo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pSpPr/>
      </xdr:nvGrpSpPr>
      <xdr:grpSpPr>
        <a:xfrm>
          <a:off x="6523760" y="593915"/>
          <a:ext cx="9982502" cy="1921877"/>
          <a:chOff x="2655556" y="2712145"/>
          <a:chExt cx="10754503" cy="1817372"/>
        </a:xfrm>
      </xdr:grpSpPr>
      <xdr:graphicFrame macro="">
        <xdr:nvGraphicFramePr>
          <xdr:cNvPr id="8" name="Gráfico 7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GraphicFramePr/>
        </xdr:nvGraphicFramePr>
        <xdr:xfrm>
          <a:off x="2655556" y="2712145"/>
          <a:ext cx="10754503" cy="181737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B12">
        <xdr:nvSpPr>
          <xdr:cNvPr id="3" name="CuadroTexto 2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SpPr txBox="1"/>
        </xdr:nvSpPr>
        <xdr:spPr>
          <a:xfrm>
            <a:off x="3227962" y="3592355"/>
            <a:ext cx="898071" cy="35178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 algn="ctr"/>
            <a:fld id="{C17EC8D9-263A-4856-9EF6-3A2FF8C255E4}" type="TxLink">
              <a:rPr lang="en-US" sz="1800" b="0" i="0" u="none" strike="noStrike">
                <a:ln>
                  <a:noFill/>
                </a:ln>
                <a:solidFill>
                  <a:schemeClr val="tx1">
                    <a:lumMod val="95000"/>
                    <a:lumOff val="5000"/>
                  </a:schemeClr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Impact" panose="020B0806030902050204" pitchFamily="34" charset="0"/>
                <a:ea typeface="+mn-ea"/>
                <a:cs typeface="Calibri"/>
              </a:rPr>
              <a:pPr marL="0" indent="0" algn="ctr"/>
              <a:t>0,0%</a:t>
            </a:fld>
            <a:endParaRPr lang="es-CO" sz="1800" b="0" i="0" u="none" strike="noStrike">
              <a:ln>
                <a:noFill/>
              </a:ln>
              <a:solidFill>
                <a:schemeClr val="tx1">
                  <a:lumMod val="95000"/>
                  <a:lumOff val="5000"/>
                </a:schemeClr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Impact" panose="020B0806030902050204" pitchFamily="34" charset="0"/>
              <a:ea typeface="+mn-ea"/>
              <a:cs typeface="Calibri"/>
            </a:endParaRPr>
          </a:p>
        </xdr:txBody>
      </xdr:sp>
      <xdr:sp macro="" textlink="B13">
        <xdr:nvSpPr>
          <xdr:cNvPr id="4" name="CuadroTexto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 txBox="1"/>
        </xdr:nvSpPr>
        <xdr:spPr>
          <a:xfrm>
            <a:off x="5439339" y="3612548"/>
            <a:ext cx="715150" cy="3537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 algn="ctr"/>
            <a:fld id="{C4992AF3-76F7-4B20-862B-4317AEA3117E}" type="TxLink">
              <a:rPr lang="en-US" sz="1800" b="0" i="0" u="none" strike="noStrike">
                <a:ln>
                  <a:noFill/>
                </a:ln>
                <a:solidFill>
                  <a:schemeClr val="tx1">
                    <a:lumMod val="95000"/>
                    <a:lumOff val="5000"/>
                  </a:schemeClr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Impact" panose="020B0806030902050204" pitchFamily="34" charset="0"/>
                <a:ea typeface="+mn-ea"/>
                <a:cs typeface="Calibri"/>
              </a:rPr>
              <a:pPr marL="0" indent="0" algn="ctr"/>
              <a:t>100,0%</a:t>
            </a:fld>
            <a:endParaRPr lang="es-CO" sz="1800" b="0" i="0" u="none" strike="noStrike">
              <a:ln>
                <a:noFill/>
              </a:ln>
              <a:solidFill>
                <a:schemeClr val="tx1">
                  <a:lumMod val="95000"/>
                  <a:lumOff val="5000"/>
                </a:schemeClr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Impact" panose="020B0806030902050204" pitchFamily="34" charset="0"/>
              <a:ea typeface="+mn-ea"/>
              <a:cs typeface="Calibri"/>
            </a:endParaRPr>
          </a:p>
        </xdr:txBody>
      </xdr:sp>
      <xdr:sp macro="" textlink="B14">
        <xdr:nvSpPr>
          <xdr:cNvPr id="5" name="CuadroTexto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 txBox="1"/>
        </xdr:nvSpPr>
        <xdr:spPr>
          <a:xfrm>
            <a:off x="7502674" y="3601951"/>
            <a:ext cx="692067" cy="3537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 algn="ctr"/>
            <a:fld id="{46C5A086-B36E-403D-B2E0-51FF8AE1FB80}" type="TxLink">
              <a:rPr lang="en-US" sz="1800" b="0" i="0" u="none" strike="noStrike">
                <a:ln>
                  <a:noFill/>
                </a:ln>
                <a:solidFill>
                  <a:schemeClr val="tx1">
                    <a:lumMod val="95000"/>
                    <a:lumOff val="5000"/>
                  </a:schemeClr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Impact" panose="020B0806030902050204" pitchFamily="34" charset="0"/>
                <a:ea typeface="+mn-ea"/>
                <a:cs typeface="Calibri"/>
              </a:rPr>
              <a:pPr marL="0" indent="0" algn="ctr"/>
              <a:t>0,0%</a:t>
            </a:fld>
            <a:endParaRPr lang="es-CO" sz="1800" b="0" i="0" u="none" strike="noStrike">
              <a:ln>
                <a:noFill/>
              </a:ln>
              <a:solidFill>
                <a:schemeClr val="tx1">
                  <a:lumMod val="95000"/>
                  <a:lumOff val="5000"/>
                </a:schemeClr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Impact" panose="020B0806030902050204" pitchFamily="34" charset="0"/>
              <a:ea typeface="+mn-ea"/>
              <a:cs typeface="Calibri"/>
            </a:endParaRPr>
          </a:p>
        </xdr:txBody>
      </xdr:sp>
      <xdr:sp macro="" textlink="B16">
        <xdr:nvSpPr>
          <xdr:cNvPr id="6" name="CuadroTexto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 txBox="1"/>
        </xdr:nvSpPr>
        <xdr:spPr>
          <a:xfrm>
            <a:off x="11689329" y="3601951"/>
            <a:ext cx="843200" cy="3537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 algn="ctr"/>
            <a:fld id="{D623CDAC-F2D6-44FC-A993-8244CF4DAC40}" type="TxLink">
              <a:rPr lang="en-US" sz="1800" b="0" i="0" u="none" strike="noStrike">
                <a:ln>
                  <a:noFill/>
                </a:ln>
                <a:solidFill>
                  <a:schemeClr val="tx1">
                    <a:lumMod val="95000"/>
                    <a:lumOff val="5000"/>
                  </a:schemeClr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Impact" panose="020B0806030902050204" pitchFamily="34" charset="0"/>
                <a:ea typeface="+mn-ea"/>
                <a:cs typeface="Calibri"/>
              </a:rPr>
              <a:pPr marL="0" indent="0" algn="ctr"/>
              <a:t>0,0%</a:t>
            </a:fld>
            <a:endParaRPr lang="es-CO" sz="1800" b="0" i="0" u="none" strike="noStrike">
              <a:ln>
                <a:noFill/>
              </a:ln>
              <a:solidFill>
                <a:schemeClr val="tx1">
                  <a:lumMod val="95000"/>
                  <a:lumOff val="5000"/>
                </a:schemeClr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Impact" panose="020B0806030902050204" pitchFamily="34" charset="0"/>
              <a:ea typeface="+mn-ea"/>
              <a:cs typeface="Calibri"/>
            </a:endParaRPr>
          </a:p>
        </xdr:txBody>
      </xdr:sp>
      <xdr:sp macro="" textlink="B15">
        <xdr:nvSpPr>
          <xdr:cNvPr id="7" name="CuadroTexto 6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 txBox="1"/>
        </xdr:nvSpPr>
        <xdr:spPr>
          <a:xfrm>
            <a:off x="9602079" y="3601951"/>
            <a:ext cx="729492" cy="3537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 algn="ctr"/>
            <a:fld id="{34428A03-0FDE-45A6-BA51-496B99D18E27}" type="TxLink">
              <a:rPr lang="en-US" sz="1800" b="0" i="0" u="none" strike="noStrike">
                <a:ln>
                  <a:noFill/>
                </a:ln>
                <a:solidFill>
                  <a:schemeClr val="tx1">
                    <a:lumMod val="95000"/>
                    <a:lumOff val="5000"/>
                  </a:schemeClr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Impact" panose="020B0806030902050204" pitchFamily="34" charset="0"/>
                <a:ea typeface="+mn-ea"/>
                <a:cs typeface="Calibri"/>
              </a:rPr>
              <a:pPr marL="0" indent="0" algn="ctr"/>
              <a:t>0,0%</a:t>
            </a:fld>
            <a:endParaRPr lang="es-CO" sz="1800" b="0" i="0" u="none" strike="noStrike">
              <a:ln>
                <a:noFill/>
              </a:ln>
              <a:solidFill>
                <a:schemeClr val="tx1">
                  <a:lumMod val="95000"/>
                  <a:lumOff val="5000"/>
                </a:schemeClr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Impact" panose="020B0806030902050204" pitchFamily="34" charset="0"/>
              <a:ea typeface="+mn-ea"/>
              <a:cs typeface="Calibri"/>
            </a:endParaRPr>
          </a:p>
        </xdr:txBody>
      </xdr:sp>
    </xdr:grpSp>
    <xdr:clientData/>
  </xdr:twoCellAnchor>
  <xdr:twoCellAnchor editAs="absolute">
    <xdr:from>
      <xdr:col>20</xdr:col>
      <xdr:colOff>1783040</xdr:colOff>
      <xdr:row>0</xdr:row>
      <xdr:rowOff>157360</xdr:rowOff>
    </xdr:from>
    <xdr:to>
      <xdr:col>23</xdr:col>
      <xdr:colOff>785213</xdr:colOff>
      <xdr:row>5</xdr:row>
      <xdr:rowOff>1008529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biLevel thresh="50000"/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10000" b="90000" l="10000" r="90000">
                      <a14:backgroundMark x1="24252" y1="43803" x2="24252" y2="43803"/>
                      <a14:backgroundMark x1="24252" y1="43803" x2="24252" y2="43803"/>
                      <a14:backgroundMark x1="16186" y1="42201" x2="16186" y2="42201"/>
                      <a14:backgroundMark x1="16186" y1="42201" x2="16186" y2="42201"/>
                      <a14:backgroundMark x1="18483" y1="41934" x2="18483" y2="41934"/>
                      <a14:backgroundMark x1="26496" y1="47115" x2="26496" y2="47115"/>
                      <a14:backgroundMark x1="24626" y1="49145" x2="24626" y2="49145"/>
                      <a14:backgroundMark x1="24626" y1="49145" x2="24626" y2="49145"/>
                      <a14:backgroundMark x1="39957" y1="44071" x2="39957" y2="44071"/>
                      <a14:backgroundMark x1="15278" y1="39263" x2="15278" y2="39263"/>
                      <a14:backgroundMark x1="36485" y1="49038" x2="36485" y2="49038"/>
                      <a14:backgroundMark x1="26068" y1="42361" x2="26068" y2="4236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2448" t="28970" r="36752" b="33691"/>
        <a:stretch/>
      </xdr:blipFill>
      <xdr:spPr>
        <a:xfrm flipH="1">
          <a:off x="18659099" y="157360"/>
          <a:ext cx="2386349" cy="180366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absolute">
    <xdr:from>
      <xdr:col>2</xdr:col>
      <xdr:colOff>885265</xdr:colOff>
      <xdr:row>5</xdr:row>
      <xdr:rowOff>958903</xdr:rowOff>
    </xdr:from>
    <xdr:to>
      <xdr:col>5</xdr:col>
      <xdr:colOff>224117</xdr:colOff>
      <xdr:row>5</xdr:row>
      <xdr:rowOff>1770529</xdr:rowOff>
    </xdr:to>
    <xdr:grpSp>
      <xdr:nvGrpSpPr>
        <xdr:cNvPr id="37" name="Grupo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GrpSpPr/>
      </xdr:nvGrpSpPr>
      <xdr:grpSpPr>
        <a:xfrm>
          <a:off x="3048000" y="1911403"/>
          <a:ext cx="2241176" cy="811626"/>
          <a:chOff x="10642620" y="557896"/>
          <a:chExt cx="6422350" cy="1893687"/>
        </a:xfrm>
      </xdr:grpSpPr>
      <xdr:pic>
        <xdr:nvPicPr>
          <xdr:cNvPr id="38" name="Imagen 37">
            <a:extLst>
              <a:ext uri="{FF2B5EF4-FFF2-40B4-BE49-F238E27FC236}">
                <a16:creationId xmlns:a16="http://schemas.microsoft.com/office/drawing/2014/main" id="{00000000-0008-0000-0300-00002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:a14="http://schemas.microsoft.com/office/drawing/2010/main">
                  <a14:imgLayer r:embed="rId10"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642620" y="557896"/>
            <a:ext cx="1726276" cy="1687285"/>
          </a:xfrm>
          <a:prstGeom prst="rect">
            <a:avLst/>
          </a:prstGeom>
          <a:effectLst>
            <a:reflection blurRad="6350" stA="52000" endA="300" endPos="35000" dir="5400000" sy="-100000" algn="bl" rotWithShape="0"/>
          </a:effectLst>
        </xdr:spPr>
      </xdr:pic>
      <xdr:sp macro="" textlink="">
        <xdr:nvSpPr>
          <xdr:cNvPr id="39" name="CuadroTexto 38">
            <a:extLst>
              <a:ext uri="{FF2B5EF4-FFF2-40B4-BE49-F238E27FC236}">
                <a16:creationId xmlns:a16="http://schemas.microsoft.com/office/drawing/2014/main" id="{00000000-0008-0000-0300-000027000000}"/>
              </a:ext>
            </a:extLst>
          </xdr:cNvPr>
          <xdr:cNvSpPr txBox="1"/>
        </xdr:nvSpPr>
        <xdr:spPr>
          <a:xfrm>
            <a:off x="12260034" y="709869"/>
            <a:ext cx="4804936" cy="174171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s-CO" sz="1400" b="0">
                <a:ln>
                  <a:noFill/>
                </a:ln>
                <a:solidFill>
                  <a:schemeClr val="accent4">
                    <a:lumMod val="60000"/>
                    <a:lumOff val="4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Arial Rounded MT Bold" panose="020F0704030504030204" pitchFamily="34" charset="0"/>
              </a:rPr>
              <a:t>CENTRO</a:t>
            </a:r>
          </a:p>
          <a:p>
            <a:r>
              <a:rPr lang="es-CO" sz="1600" b="1">
                <a:ln>
                  <a:noFill/>
                </a:ln>
                <a:solidFill>
                  <a:schemeClr val="accent4">
                    <a:lumMod val="60000"/>
                    <a:lumOff val="4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Arial Rounded MT Bold" panose="020F0704030504030204" pitchFamily="34" charset="0"/>
              </a:rPr>
              <a:t>DE GRAFICAS</a:t>
            </a:r>
          </a:p>
        </xdr:txBody>
      </xdr:sp>
    </xdr:grpSp>
    <xdr:clientData/>
  </xdr:twoCellAnchor>
  <xdr:twoCellAnchor editAs="absolute">
    <xdr:from>
      <xdr:col>7</xdr:col>
      <xdr:colOff>168085</xdr:colOff>
      <xdr:row>4</xdr:row>
      <xdr:rowOff>126625</xdr:rowOff>
    </xdr:from>
    <xdr:to>
      <xdr:col>7</xdr:col>
      <xdr:colOff>974908</xdr:colOff>
      <xdr:row>5</xdr:row>
      <xdr:rowOff>664508</xdr:rowOff>
    </xdr:to>
    <xdr:sp macro="" textlink="$E$12">
      <xdr:nvSpPr>
        <xdr:cNvPr id="40" name="CuadroTexto 3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 txBox="1"/>
      </xdr:nvSpPr>
      <xdr:spPr>
        <a:xfrm>
          <a:off x="7014879" y="888625"/>
          <a:ext cx="806823" cy="7283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ctr"/>
          <a:fld id="{551BBF2A-1C82-47A2-9B91-AC50EE7317C8}" type="TxLink">
            <a:rPr lang="en-US" sz="4400" b="0" i="0" u="none" strike="noStrike">
              <a:ln>
                <a:noFill/>
              </a:ln>
              <a:solidFill>
                <a:schemeClr val="bg1"/>
              </a:solidFill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  <a:latin typeface="Impact" panose="020B0806030902050204" pitchFamily="34" charset="0"/>
              <a:ea typeface="+mn-ea"/>
              <a:cs typeface="Calibri"/>
            </a:rPr>
            <a:pPr marL="0" indent="0" algn="ctr"/>
            <a:t>0</a:t>
          </a:fld>
          <a:endParaRPr lang="es-CO" sz="4400" b="0" i="0" u="none" strike="noStrike">
            <a:ln>
              <a:noFill/>
            </a:ln>
            <a:solidFill>
              <a:schemeClr val="bg1"/>
            </a:solidFill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  <a:latin typeface="Impact" panose="020B0806030902050204" pitchFamily="34" charset="0"/>
            <a:ea typeface="+mn-ea"/>
            <a:cs typeface="Calibri"/>
          </a:endParaRPr>
        </a:p>
      </xdr:txBody>
    </xdr:sp>
    <xdr:clientData/>
  </xdr:twoCellAnchor>
  <xdr:twoCellAnchor editAs="absolute">
    <xdr:from>
      <xdr:col>8</xdr:col>
      <xdr:colOff>560290</xdr:colOff>
      <xdr:row>4</xdr:row>
      <xdr:rowOff>182655</xdr:rowOff>
    </xdr:from>
    <xdr:to>
      <xdr:col>8</xdr:col>
      <xdr:colOff>1391207</xdr:colOff>
      <xdr:row>5</xdr:row>
      <xdr:rowOff>698126</xdr:rowOff>
    </xdr:to>
    <xdr:sp macro="" textlink="$E$13">
      <xdr:nvSpPr>
        <xdr:cNvPr id="41" name="CuadroTexto 40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 txBox="1"/>
      </xdr:nvSpPr>
      <xdr:spPr>
        <a:xfrm>
          <a:off x="8987114" y="944655"/>
          <a:ext cx="840442" cy="7059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ctr"/>
          <a:fld id="{FDE892DA-CD68-4E6B-8BDA-B814DFD7D1F8}" type="TxLink">
            <a:rPr lang="en-US" sz="4400" b="0" i="0" u="none" strike="noStrike">
              <a:ln>
                <a:noFill/>
              </a:ln>
              <a:solidFill>
                <a:schemeClr val="bg1"/>
              </a:solidFill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  <a:latin typeface="Impact" panose="020B0806030902050204" pitchFamily="34" charset="0"/>
              <a:ea typeface="+mn-ea"/>
              <a:cs typeface="Calibri"/>
            </a:rPr>
            <a:pPr marL="0" indent="0" algn="ctr"/>
            <a:t>151</a:t>
          </a:fld>
          <a:endParaRPr lang="es-CO" sz="4400" b="0" i="0" u="none" strike="noStrike">
            <a:ln>
              <a:noFill/>
            </a:ln>
            <a:solidFill>
              <a:schemeClr val="bg1"/>
            </a:solidFill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  <a:latin typeface="Impact" panose="020B0806030902050204" pitchFamily="34" charset="0"/>
            <a:ea typeface="+mn-ea"/>
            <a:cs typeface="Calibri"/>
          </a:endParaRPr>
        </a:p>
      </xdr:txBody>
    </xdr:sp>
    <xdr:clientData/>
  </xdr:twoCellAnchor>
  <xdr:twoCellAnchor editAs="absolute">
    <xdr:from>
      <xdr:col>10</xdr:col>
      <xdr:colOff>268939</xdr:colOff>
      <xdr:row>4</xdr:row>
      <xdr:rowOff>177052</xdr:rowOff>
    </xdr:from>
    <xdr:to>
      <xdr:col>12</xdr:col>
      <xdr:colOff>11201</xdr:colOff>
      <xdr:row>5</xdr:row>
      <xdr:rowOff>703729</xdr:rowOff>
    </xdr:to>
    <xdr:sp macro="" textlink="$E$14">
      <xdr:nvSpPr>
        <xdr:cNvPr id="42" name="CuadroTexto 4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/>
      </xdr:nvSpPr>
      <xdr:spPr>
        <a:xfrm>
          <a:off x="10959351" y="939052"/>
          <a:ext cx="739585" cy="7171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ctr"/>
          <a:fld id="{02CD3BCC-FD21-4CDA-A673-E790B9B0A264}" type="TxLink">
            <a:rPr lang="en-US" sz="4400" b="0" i="0" u="none" strike="noStrike">
              <a:ln>
                <a:noFill/>
              </a:ln>
              <a:solidFill>
                <a:schemeClr val="bg1"/>
              </a:solidFill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  <a:latin typeface="Impact" panose="020B0806030902050204" pitchFamily="34" charset="0"/>
              <a:ea typeface="+mn-ea"/>
              <a:cs typeface="Calibri"/>
            </a:rPr>
            <a:pPr marL="0" indent="0" algn="ctr"/>
            <a:t>0</a:t>
          </a:fld>
          <a:endParaRPr lang="es-CO" sz="4400" b="0" i="0" u="none" strike="noStrike">
            <a:ln>
              <a:noFill/>
            </a:ln>
            <a:solidFill>
              <a:schemeClr val="bg1"/>
            </a:solidFill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  <a:latin typeface="Impact" panose="020B0806030902050204" pitchFamily="34" charset="0"/>
            <a:ea typeface="+mn-ea"/>
            <a:cs typeface="Calibri"/>
          </a:endParaRPr>
        </a:p>
      </xdr:txBody>
    </xdr:sp>
    <xdr:clientData/>
  </xdr:twoCellAnchor>
  <xdr:twoCellAnchor editAs="absolute">
    <xdr:from>
      <xdr:col>14</xdr:col>
      <xdr:colOff>235322</xdr:colOff>
      <xdr:row>4</xdr:row>
      <xdr:rowOff>171449</xdr:rowOff>
    </xdr:from>
    <xdr:to>
      <xdr:col>15</xdr:col>
      <xdr:colOff>246528</xdr:colOff>
      <xdr:row>5</xdr:row>
      <xdr:rowOff>709332</xdr:rowOff>
    </xdr:to>
    <xdr:sp macro="" textlink="$E$15">
      <xdr:nvSpPr>
        <xdr:cNvPr id="43" name="CuadroTexto 4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/>
      </xdr:nvSpPr>
      <xdr:spPr>
        <a:xfrm>
          <a:off x="12897969" y="933449"/>
          <a:ext cx="739588" cy="7283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ctr"/>
          <a:fld id="{03E19457-C4B0-4C5A-AE40-BBB7A37466F8}" type="TxLink">
            <a:rPr lang="en-US" sz="4400" b="0" i="0" u="none" strike="noStrike">
              <a:ln>
                <a:noFill/>
              </a:ln>
              <a:solidFill>
                <a:schemeClr val="bg1"/>
              </a:solidFill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  <a:latin typeface="Impact" panose="020B0806030902050204" pitchFamily="34" charset="0"/>
              <a:ea typeface="+mn-ea"/>
              <a:cs typeface="Calibri"/>
            </a:rPr>
            <a:pPr marL="0" indent="0" algn="ctr"/>
            <a:t>166</a:t>
          </a:fld>
          <a:endParaRPr lang="es-CO" sz="4400" b="0" i="0" u="none" strike="noStrike">
            <a:ln>
              <a:noFill/>
            </a:ln>
            <a:solidFill>
              <a:schemeClr val="bg1"/>
            </a:solidFill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  <a:latin typeface="Impact" panose="020B0806030902050204" pitchFamily="34" charset="0"/>
            <a:ea typeface="+mn-ea"/>
            <a:cs typeface="Calibri"/>
          </a:endParaRPr>
        </a:p>
      </xdr:txBody>
    </xdr:sp>
    <xdr:clientData/>
  </xdr:twoCellAnchor>
  <xdr:twoCellAnchor editAs="absolute">
    <xdr:from>
      <xdr:col>17</xdr:col>
      <xdr:colOff>454958</xdr:colOff>
      <xdr:row>4</xdr:row>
      <xdr:rowOff>158002</xdr:rowOff>
    </xdr:from>
    <xdr:to>
      <xdr:col>19</xdr:col>
      <xdr:colOff>123262</xdr:colOff>
      <xdr:row>5</xdr:row>
      <xdr:rowOff>722779</xdr:rowOff>
    </xdr:to>
    <xdr:sp macro="" textlink="$E$16">
      <xdr:nvSpPr>
        <xdr:cNvPr id="44" name="CuadroTexto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/>
      </xdr:nvSpPr>
      <xdr:spPr>
        <a:xfrm>
          <a:off x="14888134" y="920002"/>
          <a:ext cx="766481" cy="7552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ctr"/>
          <a:fld id="{6EA75081-0ACA-49B1-8C9B-176AFD786A70}" type="TxLink">
            <a:rPr lang="en-US" sz="4400" b="0" i="0" u="none" strike="noStrike">
              <a:ln>
                <a:noFill/>
              </a:ln>
              <a:solidFill>
                <a:schemeClr val="bg1"/>
              </a:solidFill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  <a:latin typeface="Impact" panose="020B0806030902050204" pitchFamily="34" charset="0"/>
              <a:ea typeface="+mn-ea"/>
              <a:cs typeface="Calibri"/>
            </a:rPr>
            <a:pPr marL="0" indent="0" algn="ctr"/>
            <a:t>0</a:t>
          </a:fld>
          <a:endParaRPr lang="es-CO" sz="4400" b="0" i="0" u="none" strike="noStrike">
            <a:ln>
              <a:noFill/>
            </a:ln>
            <a:solidFill>
              <a:schemeClr val="bg1"/>
            </a:solidFill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  <a:latin typeface="Impact" panose="020B0806030902050204" pitchFamily="34" charset="0"/>
            <a:ea typeface="+mn-ea"/>
            <a:cs typeface="Calibri"/>
          </a:endParaRPr>
        </a:p>
      </xdr:txBody>
    </xdr:sp>
    <xdr:clientData/>
  </xdr:twoCellAnchor>
  <xdr:twoCellAnchor editAs="absolute">
    <xdr:from>
      <xdr:col>19</xdr:col>
      <xdr:colOff>806823</xdr:colOff>
      <xdr:row>1</xdr:row>
      <xdr:rowOff>120064</xdr:rowOff>
    </xdr:from>
    <xdr:to>
      <xdr:col>20</xdr:col>
      <xdr:colOff>1958787</xdr:colOff>
      <xdr:row>5</xdr:row>
      <xdr:rowOff>1894156</xdr:rowOff>
    </xdr:to>
    <xdr:sp macro="" textlink="">
      <xdr:nvSpPr>
        <xdr:cNvPr id="48" name="Rectángulo redondeado 4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/>
      </xdr:nvSpPr>
      <xdr:spPr>
        <a:xfrm>
          <a:off x="16338176" y="310564"/>
          <a:ext cx="2496670" cy="2536092"/>
        </a:xfrm>
        <a:prstGeom prst="roundRect">
          <a:avLst/>
        </a:prstGeom>
        <a:solidFill>
          <a:schemeClr val="accent6">
            <a:lumMod val="50000"/>
          </a:schemeClr>
        </a:solidFill>
        <a:ln>
          <a:solidFill>
            <a:schemeClr val="bg1">
              <a:lumMod val="85000"/>
            </a:schemeClr>
          </a:solidFill>
        </a:ln>
        <a:effectLst>
          <a:outerShdw blurRad="127000" dir="9600000" sx="101000" sy="101000" algn="br" rotWithShape="0">
            <a:prstClr val="black">
              <a:alpha val="72000"/>
            </a:prst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absolute">
    <xdr:from>
      <xdr:col>19</xdr:col>
      <xdr:colOff>1284194</xdr:colOff>
      <xdr:row>2</xdr:row>
      <xdr:rowOff>127746</xdr:rowOff>
    </xdr:from>
    <xdr:to>
      <xdr:col>20</xdr:col>
      <xdr:colOff>1445561</xdr:colOff>
      <xdr:row>5</xdr:row>
      <xdr:rowOff>717176</xdr:rowOff>
    </xdr:to>
    <xdr:sp macro="" textlink="$E$17">
      <xdr:nvSpPr>
        <xdr:cNvPr id="45" name="CuadroTexto 4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 txBox="1"/>
      </xdr:nvSpPr>
      <xdr:spPr>
        <a:xfrm>
          <a:off x="16815547" y="508746"/>
          <a:ext cx="1506073" cy="11609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ctr"/>
          <a:fld id="{36F0F3A8-3E4B-4F2F-9404-F6F2BD5A7206}" type="TxLink">
            <a:rPr lang="en-US" sz="8000" b="0" i="0" u="none" strike="noStrike">
              <a:ln>
                <a:noFill/>
              </a:ln>
              <a:solidFill>
                <a:schemeClr val="bg1"/>
              </a:solidFill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  <a:latin typeface="Impact" panose="020B0806030902050204" pitchFamily="34" charset="0"/>
              <a:ea typeface="+mn-ea"/>
              <a:cs typeface="Calibri"/>
            </a:rPr>
            <a:pPr marL="0" indent="0" algn="ctr"/>
            <a:t>317</a:t>
          </a:fld>
          <a:endParaRPr lang="es-CO" sz="8000" b="0" i="0" u="none" strike="noStrike">
            <a:ln>
              <a:noFill/>
            </a:ln>
            <a:solidFill>
              <a:schemeClr val="bg1"/>
            </a:solidFill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  <a:latin typeface="Impact" panose="020B0806030902050204" pitchFamily="34" charset="0"/>
            <a:ea typeface="+mn-ea"/>
            <a:cs typeface="Calibri"/>
          </a:endParaRPr>
        </a:p>
      </xdr:txBody>
    </xdr:sp>
    <xdr:clientData/>
  </xdr:twoCellAnchor>
  <xdr:twoCellAnchor editAs="absolute">
    <xdr:from>
      <xdr:col>19</xdr:col>
      <xdr:colOff>1029664</xdr:colOff>
      <xdr:row>5</xdr:row>
      <xdr:rowOff>578042</xdr:rowOff>
    </xdr:from>
    <xdr:to>
      <xdr:col>20</xdr:col>
      <xdr:colOff>1782520</xdr:colOff>
      <xdr:row>5</xdr:row>
      <xdr:rowOff>1382749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16561017" y="1530542"/>
          <a:ext cx="2097562" cy="8047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es-CO" sz="2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Arial Rounded MT Bold" panose="020F0704030504030204" pitchFamily="34" charset="0"/>
              <a:ea typeface="+mn-ea"/>
              <a:cs typeface="+mn-cs"/>
            </a:rPr>
            <a:t>CASOS</a:t>
          </a:r>
        </a:p>
        <a:p>
          <a:pPr algn="ctr"/>
          <a:r>
            <a:rPr lang="es-CO" sz="2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Arial Rounded MT Bold" panose="020F0704030504030204" pitchFamily="34" charset="0"/>
            </a:rPr>
            <a:t>ATENDIDOS</a:t>
          </a:r>
        </a:p>
      </xdr:txBody>
    </xdr:sp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0.02331</cdr:x>
      <cdr:y>0.04004</cdr:y>
    </cdr:from>
    <cdr:to>
      <cdr:x>0.07004</cdr:x>
      <cdr:y>0.12933</cdr:y>
    </cdr:to>
    <cdr:sp macro="" textlink="">
      <cdr:nvSpPr>
        <cdr:cNvPr id="2" name="CuadroTexto 1">
          <a:extLst xmlns:a="http://schemas.openxmlformats.org/drawingml/2006/main">
            <a:ext uri="{FF2B5EF4-FFF2-40B4-BE49-F238E27FC236}">
              <a16:creationId xmlns:a16="http://schemas.microsoft.com/office/drawing/2014/main" id="{FF2E6903-3B45-4144-B163-BC56090510C6}"/>
            </a:ext>
          </a:extLst>
        </cdr:cNvPr>
        <cdr:cNvSpPr txBox="1"/>
      </cdr:nvSpPr>
      <cdr:spPr>
        <a:xfrm xmlns:a="http://schemas.openxmlformats.org/drawingml/2006/main">
          <a:off x="237508" y="109847"/>
          <a:ext cx="476250" cy="24492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O" sz="1100"/>
        </a:p>
      </cdr:txBody>
    </cdr:sp>
  </cdr:relSizeAnchor>
  <cdr:relSizeAnchor xmlns:cdr="http://schemas.openxmlformats.org/drawingml/2006/chartDrawing">
    <cdr:from>
      <cdr:x>0.02331</cdr:x>
      <cdr:y>0.04004</cdr:y>
    </cdr:from>
    <cdr:to>
      <cdr:x>0.07004</cdr:x>
      <cdr:y>0.12933</cdr:y>
    </cdr:to>
    <cdr:sp macro="" textlink="">
      <cdr:nvSpPr>
        <cdr:cNvPr id="3" name="CuadroTexto 1">
          <a:extLst xmlns:a="http://schemas.openxmlformats.org/drawingml/2006/main">
            <a:ext uri="{FF2B5EF4-FFF2-40B4-BE49-F238E27FC236}">
              <a16:creationId xmlns:a16="http://schemas.microsoft.com/office/drawing/2014/main" id="{FF2E6903-3B45-4144-B163-BC56090510C6}"/>
            </a:ext>
          </a:extLst>
        </cdr:cNvPr>
        <cdr:cNvSpPr txBox="1"/>
      </cdr:nvSpPr>
      <cdr:spPr>
        <a:xfrm xmlns:a="http://schemas.openxmlformats.org/drawingml/2006/main">
          <a:off x="237508" y="109847"/>
          <a:ext cx="476250" cy="24492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O" sz="1100"/>
        </a:p>
      </cdr:txBody>
    </cdr:sp>
  </cdr:relSizeAnchor>
  <cdr:relSizeAnchor xmlns:cdr="http://schemas.openxmlformats.org/drawingml/2006/chartDrawing">
    <cdr:from>
      <cdr:x>0.02331</cdr:x>
      <cdr:y>0.04004</cdr:y>
    </cdr:from>
    <cdr:to>
      <cdr:x>0.07004</cdr:x>
      <cdr:y>0.12933</cdr:y>
    </cdr:to>
    <cdr:sp macro="" textlink="">
      <cdr:nvSpPr>
        <cdr:cNvPr id="4" name="CuadroTexto 1">
          <a:extLst xmlns:a="http://schemas.openxmlformats.org/drawingml/2006/main">
            <a:ext uri="{FF2B5EF4-FFF2-40B4-BE49-F238E27FC236}">
              <a16:creationId xmlns:a16="http://schemas.microsoft.com/office/drawing/2014/main" id="{FF2E6903-3B45-4144-B163-BC56090510C6}"/>
            </a:ext>
          </a:extLst>
        </cdr:cNvPr>
        <cdr:cNvSpPr txBox="1"/>
      </cdr:nvSpPr>
      <cdr:spPr>
        <a:xfrm xmlns:a="http://schemas.openxmlformats.org/drawingml/2006/main">
          <a:off x="237508" y="109847"/>
          <a:ext cx="476250" cy="24492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O" sz="1100"/>
        </a:p>
      </cdr:txBody>
    </cdr:sp>
  </cdr:relSizeAnchor>
  <cdr:relSizeAnchor xmlns:cdr="http://schemas.openxmlformats.org/drawingml/2006/chartDrawing">
    <cdr:from>
      <cdr:x>0.02331</cdr:x>
      <cdr:y>0.04004</cdr:y>
    </cdr:from>
    <cdr:to>
      <cdr:x>0.07004</cdr:x>
      <cdr:y>0.12933</cdr:y>
    </cdr:to>
    <cdr:sp macro="" textlink="">
      <cdr:nvSpPr>
        <cdr:cNvPr id="5" name="CuadroTexto 1">
          <a:extLst xmlns:a="http://schemas.openxmlformats.org/drawingml/2006/main">
            <a:ext uri="{FF2B5EF4-FFF2-40B4-BE49-F238E27FC236}">
              <a16:creationId xmlns:a16="http://schemas.microsoft.com/office/drawing/2014/main" id="{FF2E6903-3B45-4144-B163-BC56090510C6}"/>
            </a:ext>
          </a:extLst>
        </cdr:cNvPr>
        <cdr:cNvSpPr txBox="1"/>
      </cdr:nvSpPr>
      <cdr:spPr>
        <a:xfrm xmlns:a="http://schemas.openxmlformats.org/drawingml/2006/main">
          <a:off x="237508" y="109847"/>
          <a:ext cx="476250" cy="24492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O" sz="1100"/>
        </a:p>
      </cdr:txBody>
    </cdr:sp>
  </cdr:relSizeAnchor>
  <cdr:relSizeAnchor xmlns:cdr="http://schemas.openxmlformats.org/drawingml/2006/chartDrawing">
    <cdr:from>
      <cdr:x>0.01243</cdr:x>
      <cdr:y>0.05219</cdr:y>
    </cdr:from>
    <cdr:to>
      <cdr:x>0.0678</cdr:x>
      <cdr:y>0.2115</cdr:y>
    </cdr:to>
    <cdr:sp macro="" textlink="">
      <cdr:nvSpPr>
        <cdr:cNvPr id="6" name="CuadroTexto 1">
          <a:extLst xmlns:a="http://schemas.openxmlformats.org/drawingml/2006/main">
            <a:ext uri="{FF2B5EF4-FFF2-40B4-BE49-F238E27FC236}">
              <a16:creationId xmlns:a16="http://schemas.microsoft.com/office/drawing/2014/main" id="{46D280C9-3BCE-4DEE-BA6B-AA6A0F117E16}"/>
            </a:ext>
          </a:extLst>
        </cdr:cNvPr>
        <cdr:cNvSpPr txBox="1"/>
      </cdr:nvSpPr>
      <cdr:spPr>
        <a:xfrm xmlns:a="http://schemas.openxmlformats.org/drawingml/2006/main">
          <a:off x="123264" y="143156"/>
          <a:ext cx="549089" cy="4370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O" sz="1100"/>
        </a:p>
      </cdr:txBody>
    </cdr:sp>
  </cdr:relSizeAnchor>
  <cdr:relSizeAnchor xmlns:cdr="http://schemas.openxmlformats.org/drawingml/2006/chartDrawing">
    <cdr:from>
      <cdr:x>0.02599</cdr:x>
      <cdr:y>0.10121</cdr:y>
    </cdr:from>
    <cdr:to>
      <cdr:x>0.0791</cdr:x>
      <cdr:y>0.24418</cdr:y>
    </cdr:to>
    <cdr:sp macro="" textlink="">
      <cdr:nvSpPr>
        <cdr:cNvPr id="7" name="CuadroTexto 2">
          <a:extLst xmlns:a="http://schemas.openxmlformats.org/drawingml/2006/main">
            <a:ext uri="{FF2B5EF4-FFF2-40B4-BE49-F238E27FC236}">
              <a16:creationId xmlns:a16="http://schemas.microsoft.com/office/drawing/2014/main" id="{DDB372A8-4469-4B47-B0CD-39024C864AF1}"/>
            </a:ext>
          </a:extLst>
        </cdr:cNvPr>
        <cdr:cNvSpPr txBox="1"/>
      </cdr:nvSpPr>
      <cdr:spPr>
        <a:xfrm xmlns:a="http://schemas.openxmlformats.org/drawingml/2006/main">
          <a:off x="257735" y="277626"/>
          <a:ext cx="526676" cy="3922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O" sz="1100"/>
        </a:p>
      </cdr:txBody>
    </cdr:sp>
  </cdr:relSizeAnchor>
  <cdr:relSizeAnchor xmlns:cdr="http://schemas.openxmlformats.org/drawingml/2006/chartDrawing">
    <cdr:from>
      <cdr:x>0.01243</cdr:x>
      <cdr:y>0.05219</cdr:y>
    </cdr:from>
    <cdr:to>
      <cdr:x>0.0678</cdr:x>
      <cdr:y>0.2115</cdr:y>
    </cdr:to>
    <cdr:sp macro="" textlink="">
      <cdr:nvSpPr>
        <cdr:cNvPr id="8" name="CuadroTexto 1">
          <a:extLst xmlns:a="http://schemas.openxmlformats.org/drawingml/2006/main">
            <a:ext uri="{FF2B5EF4-FFF2-40B4-BE49-F238E27FC236}">
              <a16:creationId xmlns:a16="http://schemas.microsoft.com/office/drawing/2014/main" id="{46D280C9-3BCE-4DEE-BA6B-AA6A0F117E16}"/>
            </a:ext>
          </a:extLst>
        </cdr:cNvPr>
        <cdr:cNvSpPr txBox="1"/>
      </cdr:nvSpPr>
      <cdr:spPr>
        <a:xfrm xmlns:a="http://schemas.openxmlformats.org/drawingml/2006/main">
          <a:off x="123264" y="143156"/>
          <a:ext cx="549089" cy="4370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O" sz="1100"/>
        </a:p>
      </cdr:txBody>
    </cdr:sp>
  </cdr:relSizeAnchor>
  <cdr:relSizeAnchor xmlns:cdr="http://schemas.openxmlformats.org/drawingml/2006/chartDrawing">
    <cdr:from>
      <cdr:x>0.02599</cdr:x>
      <cdr:y>0.10121</cdr:y>
    </cdr:from>
    <cdr:to>
      <cdr:x>0.0791</cdr:x>
      <cdr:y>0.24418</cdr:y>
    </cdr:to>
    <cdr:sp macro="" textlink="">
      <cdr:nvSpPr>
        <cdr:cNvPr id="9" name="CuadroTexto 2">
          <a:extLst xmlns:a="http://schemas.openxmlformats.org/drawingml/2006/main">
            <a:ext uri="{FF2B5EF4-FFF2-40B4-BE49-F238E27FC236}">
              <a16:creationId xmlns:a16="http://schemas.microsoft.com/office/drawing/2014/main" id="{DDB372A8-4469-4B47-B0CD-39024C864AF1}"/>
            </a:ext>
          </a:extLst>
        </cdr:cNvPr>
        <cdr:cNvSpPr txBox="1"/>
      </cdr:nvSpPr>
      <cdr:spPr>
        <a:xfrm xmlns:a="http://schemas.openxmlformats.org/drawingml/2006/main">
          <a:off x="257735" y="277626"/>
          <a:ext cx="526676" cy="3922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O" sz="1100"/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GRICULTURA" refreshedDate="45667.522125810188" createdVersion="7" refreshedVersion="6" minRefreshableVersion="3" recordCount="5">
  <cacheSource type="worksheet">
    <worksheetSource name="Tabla4"/>
  </cacheSource>
  <cacheFields count="2">
    <cacheField name="Programa" numFmtId="0">
      <sharedItems count="7">
        <s v="Agricola"/>
        <s v="Bovinos"/>
        <s v="Equinos"/>
        <s v="Especies_Menores"/>
        <s v="Otros"/>
        <s v="Agrícola" u="1"/>
        <s v="Especies Menores" u="1"/>
      </sharedItems>
    </cacheField>
    <cacheField name="Casos" numFmtId="0">
      <sharedItems containsSemiMixedTypes="0" containsString="0" containsNumber="1" containsInteger="1" minValue="0" maxValue="8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GRICULTURA" refreshedDate="45667.522126504628" createdVersion="7" refreshedVersion="6" minRefreshableVersion="3" recordCount="81">
  <cacheSource type="worksheet">
    <worksheetSource name="Base_de_datos"/>
  </cacheSource>
  <cacheFields count="16">
    <cacheField name="CEDULA" numFmtId="0">
      <sharedItems containsString="0" containsBlank="1" containsNumber="1" containsInteger="1" minValue="391438" maxValue="1072191403"/>
    </cacheField>
    <cacheField name="NOMBRES" numFmtId="0">
      <sharedItems/>
    </cacheField>
    <cacheField name="APELLIDOS" numFmtId="0">
      <sharedItems/>
    </cacheField>
    <cacheField name="TELEFONO" numFmtId="0">
      <sharedItems containsSemiMixedTypes="0" containsString="0" containsNumber="1" containsInteger="1" minValue="1040399" maxValue="30030666922"/>
    </cacheField>
    <cacheField name="FECHA " numFmtId="14">
      <sharedItems containsNonDate="0" containsDate="1" containsString="0" containsBlank="1" minDate="1933-07-11T00:00:00" maxDate="2024-09-16T00:00:00"/>
    </cacheField>
    <cacheField name="NUMERO DE REFERENCIA " numFmtId="0">
      <sharedItems containsBlank="1" containsMixedTypes="1" containsNumber="1" containsInteger="1" minValue="110" maxValue="45303"/>
    </cacheField>
    <cacheField name="VEREDA " numFmtId="0">
      <sharedItems/>
    </cacheField>
    <cacheField name="PREDIO" numFmtId="0">
      <sharedItems containsBlank="1"/>
    </cacheField>
    <cacheField name="RESPONSABLE" numFmtId="0">
      <sharedItems/>
    </cacheField>
    <cacheField name="PROGRAMA" numFmtId="0">
      <sharedItems containsBlank="1" count="15">
        <s v="Bovinos"/>
        <s v="Equinos "/>
        <m u="1"/>
        <s v="Agrícola" u="1"/>
        <s v="Agricola" u="1"/>
        <s v="Especies Menores" u="1"/>
        <s v="OVINO CAPRINO" u="1"/>
        <s v="a" u="1"/>
        <s v="ESPECIE MENORES" u="1"/>
        <s v="CANINO" u="1"/>
        <s v="Equinos" u="1"/>
        <s v="Especies_Menores" u="1"/>
        <s v="Piscicultura" u="1"/>
        <s v="Otros" u="1"/>
        <s v="EQUINO" u="1"/>
      </sharedItems>
    </cacheField>
    <cacheField name="ESPECIES" numFmtId="0">
      <sharedItems containsBlank="1" count="19">
        <s v="Bovinos"/>
        <s v="Equinos"/>
        <m u="1"/>
        <s v="Aromáticas " u="1"/>
        <s v="Hortalizas" u="1"/>
        <s v="CERDOS" u="1"/>
        <s v="Frutales " u="1"/>
        <s v="CANINO" u="1"/>
        <s v="Caprinos" u="1"/>
        <s v="Papa" u="1"/>
        <s v="Cunicultura" u="1"/>
        <s v="Piscicultura" u="1"/>
        <s v="PORCINOS" u="1"/>
        <s v="Otros" u="1"/>
        <s v="EQUINO" u="1"/>
        <s v="Ovinos" u="1"/>
        <s v="Porcicultura" u="1"/>
        <s v="LLAMA" u="1"/>
        <s v="Avicultura" u="1"/>
      </sharedItems>
    </cacheField>
    <cacheField name="LINEA" numFmtId="0">
      <sharedItems containsBlank="1" count="20">
        <s v="Sanidad Preventiva"/>
        <s v="Chequeo Reproductivo"/>
        <s v="Inseminación Artificial"/>
        <s v="Protocolo IATF"/>
        <s v="SANIDAD"/>
        <m u="1"/>
        <s v="Caracterización" u="1"/>
        <s v="Alimentación Y Nutrición" u="1"/>
        <s v="CHEQUEO" u="1"/>
        <s v="Acoples PMG" u="1"/>
        <s v="Asesoria Técnica" u="1"/>
        <s v="Aromaticas" u="1"/>
        <s v="a" u="1"/>
        <s v="INSEMINACION" u="1"/>
        <s v="Papa" u="1"/>
        <s v="Silvopartoril" u="1"/>
        <s v="Extención Rural" u="1"/>
        <s v="Repoblamiento Ovino" u="1"/>
        <s v="Otros" u="1"/>
        <s v="Mejoramiento De Praderas" u="1"/>
      </sharedItems>
    </cacheField>
    <cacheField name="OTRAS ESPECIES" numFmtId="0">
      <sharedItems containsBlank="1" count="7">
        <m/>
        <s v="NA"/>
        <s v="CHIGUIRICO" u="1"/>
        <s v="Tortuga" u="1"/>
        <s v="CANINO" u="1"/>
        <s v="PEPINILLO" u="1"/>
        <s v="LLAMA" u="1"/>
      </sharedItems>
    </cacheField>
    <cacheField name="DESCRIPCIÓN " numFmtId="0">
      <sharedItems/>
    </cacheField>
    <cacheField name="RECOMENDACIONES" numFmtId="0">
      <sharedItems containsBlank="1"/>
    </cacheField>
    <cacheField name="GRUPO POBLACIONAL" numFmtId="0">
      <sharedItems/>
    </cacheField>
  </cacheFields>
  <extLst>
    <ext xmlns:x14="http://schemas.microsoft.com/office/spreadsheetml/2009/9/main" uri="{725AE2AE-9491-48be-B2B4-4EB974FC3084}">
      <x14:pivotCacheDefinition pivotCacheId="1564904059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AGRICULTURA" refreshedDate="45667.522128009259" createdVersion="7" refreshedVersion="6" minRefreshableVersion="3" recordCount="81">
  <cacheSource type="worksheet">
    <worksheetSource name="Base_de_datos[GRUPO POBLACIONAL]"/>
  </cacheSource>
  <cacheFields count="1">
    <cacheField name="GRUPO POBLACIONAL" numFmtId="0">
      <sharedItems containsBlank="1" count="7">
        <s v="Ninguno"/>
        <s v="ninguno "/>
        <s v="adulto mayor&gt;70"/>
        <m u="1"/>
        <s v="Discapacitado" u="1"/>
        <s v="Madre cabeza de hogar" u="1"/>
        <s v="Otros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n v="0"/>
  </r>
  <r>
    <x v="1"/>
    <n v="80"/>
  </r>
  <r>
    <x v="2"/>
    <n v="0"/>
  </r>
  <r>
    <x v="3"/>
    <n v="0"/>
  </r>
  <r>
    <x v="4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1">
  <r>
    <n v="19240769"/>
    <s v="CARLO ALBERTO"/>
    <s v="REYES"/>
    <n v="3214505424"/>
    <d v="2024-07-17T00:00:00"/>
    <s v="117"/>
    <s v="PERICO "/>
    <s v="LOS PINOS"/>
    <s v="ALFREDO ARDILA PARDO"/>
    <x v="0"/>
    <x v="0"/>
    <x v="0"/>
    <x v="0"/>
    <s v="Vermifumigacion de 3 bovinos dosis deacuerdo a ficha tecnica del producto (febendazol ) de acuerdo a peso vivo"/>
    <s v="Repetir dentro de 3 meses realizar rotacion de producto "/>
    <s v="Ninguno"/>
  </r>
  <r>
    <n v="19240769"/>
    <s v="CARLO ALBERTO"/>
    <s v="REYES"/>
    <n v="3214505424"/>
    <d v="2024-07-17T00:00:00"/>
    <s v="116"/>
    <s v="DELICIAS"/>
    <s v="LOS PINOS"/>
    <s v="ALFREDO ARDILA PARDO"/>
    <x v="0"/>
    <x v="0"/>
    <x v="1"/>
    <x v="0"/>
    <s v="Se realzia ultrasografia a vac de nombre Princesa la cual se encuntra en estado de gestacion 9 semanas "/>
    <s v="Aplicar Gestavec 2 ml cia intramuscualr cada mes ,esatr pendiente a la evolucion de la gesatcion "/>
    <s v="Ninguno"/>
  </r>
  <r>
    <n v="39665666"/>
    <s v="INES "/>
    <s v="FARIAS "/>
    <n v="3152097348"/>
    <d v="2024-07-16T00:00:00"/>
    <s v="115"/>
    <s v="ROMERAL "/>
    <s v="SAN CAYETANO "/>
    <s v="ALFREDO ARDILA "/>
    <x v="0"/>
    <x v="0"/>
    <x v="2"/>
    <x v="0"/>
    <s v="Dos hembras reportadas en celo 2-18 horas insenimadas de Airshire                                        *Charlot x ruchmore              *Lupita  x chaog"/>
    <s v="estar pendiente al comportamiento dentro de 18-21 dis despuesde la inseminacion , diagnostico de preñez a los 60 dias ."/>
    <s v="Ninguno"/>
  </r>
  <r>
    <n v="3144236"/>
    <s v="EDWAR "/>
    <s v="TORRES"/>
    <n v="3224475861"/>
    <d v="2024-07-13T00:00:00"/>
    <s v="114"/>
    <s v="PIE DE ALTO"/>
    <s v="LOS ARRIEROS"/>
    <s v="ALFREDO ARDILA PARDO"/>
    <x v="0"/>
    <x v="0"/>
    <x v="2"/>
    <x v="0"/>
    <s v="Vaca de nombre Niña reportada en celo de 12-18 horas ,inseminada con Normando del toro Montblank"/>
    <s v="estar pendiente al comportamiento 18-21 dias despues de la IA diagnostico de preñez a los 45 dias del servicio"/>
    <s v="Ninguno"/>
  </r>
  <r>
    <n v="1040399"/>
    <s v="JOSE "/>
    <s v="MENDIVELSO "/>
    <n v="1040399"/>
    <d v="2024-07-11T00:00:00"/>
    <s v="113"/>
    <s v="ROMERAL "/>
    <s v="SAN GREGORIO "/>
    <s v="ALFREDO ARDILA "/>
    <x v="0"/>
    <x v="0"/>
    <x v="2"/>
    <x v="0"/>
    <s v="Vaca de Nombre Concentida reportada en celo de 12-18 horas inseminada con Pardo Suizo del toroTarzan "/>
    <s v="estar  pendiente al comportamiento dentro de 18-21 dias, diagnostico de preñez a los 45 dias"/>
    <s v="Ninguno"/>
  </r>
  <r>
    <n v="79182476"/>
    <s v="PEDRO "/>
    <s v="ADAMES "/>
    <n v="3128674291"/>
    <d v="2024-07-04T00:00:00"/>
    <s v="112"/>
    <s v="BRADAMONTE"/>
    <s v="LAS BRISAS "/>
    <s v="ALFREDO ARDILA "/>
    <x v="0"/>
    <x v="0"/>
    <x v="2"/>
    <x v="0"/>
    <s v="Vaca de nombre Gulcere reportada en celo de12-18 hors Inseminada con Normando del toro Montblanc"/>
    <s v="esatr pendiente al comportamieto 18-21 dias dspues del  servicio"/>
    <s v="Ninguno"/>
  </r>
  <r>
    <n v="39665666"/>
    <s v="INES"/>
    <s v="FARIAS "/>
    <n v="3152097348"/>
    <d v="2024-06-25T00:00:00"/>
    <s v="111"/>
    <s v="ROMERAL "/>
    <s v="SAN CAYETANO "/>
    <s v="ALFREDO ARDILA "/>
    <x v="0"/>
    <x v="0"/>
    <x v="2"/>
    <x v="0"/>
    <s v="Vaca de nombre Lupita reportada en celo de 12-18-horas inseminada con semen Ayrshire dl toro Fanof"/>
    <m/>
    <s v="ninguno "/>
  </r>
  <r>
    <n v="392980"/>
    <s v="ROGELIO"/>
    <s v="MARENTES "/>
    <n v="3153373727"/>
    <d v="2024-06-18T00:00:00"/>
    <n v="110"/>
    <s v="ROMERAL "/>
    <s v="EL ROMERAL "/>
    <s v="ALFREDO ARDILA "/>
    <x v="0"/>
    <x v="0"/>
    <x v="2"/>
    <x v="0"/>
    <s v="Novilla de nombre Una #0314 reportada en celo de 12-18 horas inseminada de Normando del toro Percevar"/>
    <s v="estar pendiente al comportamiento 18-21 dias despues fr la IA ,diagnostico de preñez en 45 dias "/>
    <s v="Ninguno"/>
  </r>
  <r>
    <n v="39665666"/>
    <s v="INES"/>
    <s v="FARIAS "/>
    <n v="3152097348"/>
    <d v="2024-09-15T00:00:00"/>
    <s v="109"/>
    <s v="ROMERAL "/>
    <s v="SAN CAYETANO "/>
    <s v="ALFREDO ARDILA "/>
    <x v="0"/>
    <x v="0"/>
    <x v="2"/>
    <x v="0"/>
    <s v="Vaa de nombre Violeta reportada en celo de 12-18 hrs inseminada con semen Ayrhire del toro Fanof"/>
    <s v="Diagnostico de preñez a los 45 dias ,estar pendiente al comportamiento 18-21 dias despues d la IA"/>
    <s v="ninguno "/>
  </r>
  <r>
    <n v="39665666"/>
    <s v="INES "/>
    <s v="FARIAS "/>
    <n v="3152097348"/>
    <d v="2024-06-09T00:00:00"/>
    <s v="108"/>
    <s v="ROMERAL "/>
    <s v="SAN CAYETANO "/>
    <s v="ALFREDO ARDILA "/>
    <x v="0"/>
    <x v="0"/>
    <x v="2"/>
    <x v="0"/>
    <s v="Vaca de nombre Gitana inseminada con semen Ayrshire del toro Fanof"/>
    <s v="Diagnostico de preñez a los 45 dias ,estar pendiente al comportamiento 18-21 dias despues d la IA"/>
    <s v="Ninguno"/>
  </r>
  <r>
    <n v="39665666"/>
    <s v="INES "/>
    <s v="FARIAS "/>
    <n v="3152097348"/>
    <d v="2024-06-06T00:00:00"/>
    <s v="107"/>
    <s v="ROMERAL "/>
    <s v="SAN CAYETANO "/>
    <s v="ALFREDO ARDILA "/>
    <x v="0"/>
    <x v="0"/>
    <x v="2"/>
    <x v="0"/>
    <s v="Vacas de nombre Violeta y Duqueza reportadas en celo de 12-16 horas, inseminadas con Ayrshire del toro Fanof"/>
    <s v="estar pendiente al comportamiento dentro de 18-21 dias , diagnostico de preñez dentro de 45 dias "/>
    <s v="Ninguno"/>
  </r>
  <r>
    <n v="79601138"/>
    <s v="FRANSISC O "/>
    <s v="BORDA "/>
    <n v="3502147884"/>
    <d v="2024-06-12T00:00:00"/>
    <s v="106"/>
    <s v="ALTO CHARCO "/>
    <s v="LA MAYOLI "/>
    <s v="ALFREDO ARDILA "/>
    <x v="0"/>
    <x v="0"/>
    <x v="2"/>
    <x v="0"/>
    <s v="Vaca de nombre Canta claro reportad en celo de 12-18 hora inseminada con semen del toro Ponpunoso"/>
    <s v="esatr pendiente al comportsmdiento de 18-21 dias despues dela inseminacion ,diagnostico de preñez a los 60 dias del servicio"/>
    <s v="Ninguno"/>
  </r>
  <r>
    <n v="79182023"/>
    <s v="PEDRO "/>
    <s v="GARZON "/>
    <n v="3114935775"/>
    <d v="2024-06-05T00:00:00"/>
    <s v="105"/>
    <s v="ROMERAL "/>
    <s v="CORRAL PINTADO "/>
    <s v="ALFREDO ARDILA "/>
    <x v="0"/>
    <x v="0"/>
    <x v="2"/>
    <x v="0"/>
    <s v="Vaca de nombre Ivana reportada en celo de 12-18 horas , inseminada  de normando con el toro Montblanc"/>
    <s v="estar pendiente de 18-21 dias despues de la IA  ,diagnostico de preñez a los 45 dias despuesdel servicio "/>
    <s v="Ninguno"/>
  </r>
  <r>
    <n v="80237014"/>
    <s v="DIEGO"/>
    <s v="RIVAS"/>
    <n v="3138977624"/>
    <d v="2024-06-05T00:00:00"/>
    <s v="104"/>
    <s v="ROMERAL"/>
    <s v="EL TRIUNFO/LA ESTRELLA"/>
    <s v="ALFREDO ARDILA PARDO"/>
    <x v="0"/>
    <x v="0"/>
    <x v="0"/>
    <x v="0"/>
    <s v="se realizo topizado de 4 terneros ,se aplica anestesia local en nervio sogomatico y se cauteriza"/>
    <s v="mantener limpio y desinfectante "/>
    <s v="Ninguno"/>
  </r>
  <r>
    <n v="80237014"/>
    <s v="DIEGO"/>
    <s v="RIVAS"/>
    <n v="3138977624"/>
    <d v="2024-06-05T00:00:00"/>
    <s v="103"/>
    <s v="ROMERAL"/>
    <s v="EL TRIUNFO/LA ESTRELLA"/>
    <s v="ALFREDO ARDILA PARDO"/>
    <x v="0"/>
    <x v="0"/>
    <x v="1"/>
    <x v="0"/>
    <s v="Ultrasonografia de 14 vacas las cuales se encuentran 10 vacas vacias y 4 gestantes "/>
    <s v="ovarios atroficos y estastaticos , aplicar tonificada ovarico "/>
    <s v="Ninguno"/>
  </r>
  <r>
    <n v="3179637"/>
    <s v="HUMBERTO "/>
    <s v="GOMEZ "/>
    <n v="3223742872"/>
    <d v="2024-05-31T00:00:00"/>
    <s v="102"/>
    <s v="ROMERAL "/>
    <s v="EL UVAL"/>
    <s v="ALFREDO ARDILA "/>
    <x v="0"/>
    <x v="0"/>
    <x v="2"/>
    <x v="0"/>
    <s v="Vaca de nombre Canela reportada en cdelo de 12-18 horas, inseminada con Jersey del toro Haley "/>
    <s v="esatr pendiente al comportamiento de 18-21 dias despues de la inmseminacion , diagnostico de preñez a los 45 dias del servicio "/>
    <s v="Ninguno"/>
  </r>
  <r>
    <n v="1072189032"/>
    <s v="PEDRO "/>
    <s v="GARZON "/>
    <n v="3147017089"/>
    <d v="2024-05-31T00:00:00"/>
    <s v="101"/>
    <s v="ROMERAL "/>
    <s v="CORRAL PINTADO"/>
    <s v="ALFREDO ARDILA "/>
    <x v="0"/>
    <x v="0"/>
    <x v="2"/>
    <x v="0"/>
    <s v="vaca de nombre Simona #0278 reoprtada en celo de 12-18 horas , inseminada de Normando del toro Oberius "/>
    <s v="estar pendiente al comportaminto 18-21 dias ,daignostico de preñeZ a los 45 dias "/>
    <s v="Ninguno"/>
  </r>
  <r>
    <n v="3178867"/>
    <s v="PABLO "/>
    <s v="MOLINA "/>
    <n v="3143382711"/>
    <d v="1934-03-22T00:00:00"/>
    <s v="12500"/>
    <s v="LA UNION "/>
    <s v="LA FLORESTA "/>
    <s v="ALFREDO ARDILA "/>
    <x v="0"/>
    <x v="0"/>
    <x v="2"/>
    <x v="0"/>
    <s v="Novilla de nombre Campana reportada en celo de 12-18 horas ,inseminada del tor Mayflower"/>
    <s v="Estar pendiente al comportamdiento dentro de 18-21 dias despues de la inseminacion , diagnostico de preñez en 45 dias "/>
    <s v="Ninguno"/>
  </r>
  <r>
    <n v="1072189032"/>
    <s v="PEDRO "/>
    <s v="GARZON "/>
    <n v="3147017089"/>
    <d v="1934-03-21T00:00:00"/>
    <s v="12499"/>
    <s v="ROMERAL "/>
    <s v="CORRAL PINTADO"/>
    <s v="ALFREDO ARDILA "/>
    <x v="0"/>
    <x v="0"/>
    <x v="2"/>
    <x v="0"/>
    <s v="Novilla de nombre Chocolatona reportada en celo de 12-18 horas inseminada de  Normando del toro Perceval "/>
    <s v="Estar pendiente al comportasmiento dentro 18-21 dias ,diagnostico de preñez a los 45 dias "/>
    <s v="Ninguno"/>
  </r>
  <r>
    <n v="41375885"/>
    <s v="BELARMINA "/>
    <s v="CANTOR "/>
    <n v="3174034132"/>
    <d v="1934-03-20T00:00:00"/>
    <s v="12498"/>
    <s v="PIE DE ALTO "/>
    <s v="LOS ARRIEROS"/>
    <s v="ALFREDO ARDILA "/>
    <x v="0"/>
    <x v="0"/>
    <x v="2"/>
    <x v="0"/>
    <s v="Vaca de nombre Tormenta reportada en celo de 12-18 hora inseminada de Normando del toro Perceval "/>
    <s v="diagnostico de preñez alos 45 dias ,estar pendiente al comportamiento dentro de 18-21 dias despues del servicio "/>
    <s v="Ninguno"/>
  </r>
  <r>
    <n v="3179637"/>
    <s v="HUMBERTO "/>
    <s v="GOMEZ "/>
    <n v="3223742872"/>
    <d v="1934-03-19T00:00:00"/>
    <s v="12497"/>
    <s v="ROMERAL "/>
    <s v="EL UVAL"/>
    <s v="ALFREDO ARDILA "/>
    <x v="0"/>
    <x v="0"/>
    <x v="2"/>
    <x v="0"/>
    <s v="vaca reportada n celo de nombreManuela reportada en celo del toro Oberius "/>
    <s v="estar pendiente al comportamsiento 18-21 dias despues de la inseminacion ,diagnostico de preñez a los 45 dias del sercicio "/>
    <s v="Ninguno"/>
  </r>
  <r>
    <n v="79601138"/>
    <s v="FRANSISC O "/>
    <s v="BORDA "/>
    <n v="3502147884"/>
    <d v="1934-03-18T00:00:00"/>
    <s v="12496"/>
    <s v="ALTO CHARCO "/>
    <s v="LA MAYOLI "/>
    <s v="ALFREDO ARDILA "/>
    <x v="0"/>
    <x v="0"/>
    <x v="3"/>
    <x v="0"/>
    <s v="se inicio procolo de sincronizacion IATF # Ulana y #50 Lancerilla dia 0 se coloca Dib progesterona y see aplica n 2ml de BE"/>
    <s v="Estar pendiente del  Dib ,si presenta secrecion purulenta llamar al veterinario ,retirar el dia 8 miercoles 29 mayo 2024"/>
    <s v="Ninguno"/>
  </r>
  <r>
    <n v="392980"/>
    <s v="ROGELIO"/>
    <s v="MARENTES "/>
    <n v="3153373727"/>
    <d v="1934-03-17T00:00:00"/>
    <s v="12495"/>
    <s v="ROMERAL "/>
    <s v="EL ROMERAL "/>
    <s v="ALFREDO ARDILA "/>
    <x v="0"/>
    <x v="0"/>
    <x v="2"/>
    <x v="0"/>
    <s v="Vaca de nombre Pirinola # 0310 inseminada con semen del toro Perseval "/>
    <s v="esatr pendiente al comportamiento despues de la IA dentro de los dias 18-21 ,diagnostico de preñez a los 45 dias "/>
    <s v="Ninguno"/>
  </r>
  <r>
    <n v="39665666"/>
    <s v="INES "/>
    <s v="FARIAS "/>
    <n v="3152097348"/>
    <d v="1934-03-16T00:00:00"/>
    <s v="12494"/>
    <s v="ROMERAL "/>
    <s v="SAN CAYETANO "/>
    <s v="ALFREDO ARDILA "/>
    <x v="0"/>
    <x v="0"/>
    <x v="2"/>
    <x v="0"/>
    <s v="Vaca de nombre Miranda reportada en celo de 12-18 horsa inseminada con Ayrshire del toro Fanof"/>
    <s v="estar pendeinte al comportasmiento de 18-21 dias despues de la inseminacion ,diagnostico de preñez a los 45 dias del servicio "/>
    <s v="Ninguno"/>
  </r>
  <r>
    <n v="27537732"/>
    <s v="FANNY "/>
    <s v="RODRIGUEZ "/>
    <n v="3212129046"/>
    <d v="1934-03-15T00:00:00"/>
    <s v="12493"/>
    <s v="PERICO "/>
    <s v="EL ROSAL "/>
    <s v="ALFREDO ARDILA "/>
    <x v="0"/>
    <x v="0"/>
    <x v="2"/>
    <x v="0"/>
    <s v="Vaca de nombre Helena reportada en celo de 12-18 horas inseminada con Salva Vacas del toro Jersey,Ayrshire,Bon "/>
    <s v="esatr pendiente al comportamiento de 18-21 dias despues dela inseminacion , diagnostico depreñez dentro de 45 dias "/>
    <s v="Ninguno"/>
  </r>
  <r>
    <n v="80727487"/>
    <s v="FRANSISCO "/>
    <s v="TEQUIA "/>
    <n v="3001946008"/>
    <d v="1934-03-14T00:00:00"/>
    <s v="12492"/>
    <s v="LS HONDA "/>
    <s v="LOS CEREZOS "/>
    <s v="ALFREDO ARDILA "/>
    <x v="0"/>
    <x v="0"/>
    <x v="2"/>
    <x v="0"/>
    <s v="Vaca denominada Reina IATF inseminada de Pardo Suizo del toro Tarzan "/>
    <s v="estar pendiente al comportamiento 18-21 dias despues del servicio "/>
    <s v="Ninguno"/>
  </r>
  <r>
    <n v="51845714"/>
    <s v="MARGARITA "/>
    <s v="MORA "/>
    <n v="3213349841"/>
    <d v="1934-03-13T00:00:00"/>
    <s v="12491"/>
    <s v="PIE D E ALTO "/>
    <s v="EL SALVIO "/>
    <s v="ALFREDO ARDILA "/>
    <x v="1"/>
    <x v="1"/>
    <x v="0"/>
    <x v="0"/>
    <s v="Vacunacion de vente equinos contra EE Vencefalitis equina venezolana  con biologo del laboratorio vecol lote 338-1 dosis 2 ml via subcutanea  deacuerdo a ficha tecnica del producto "/>
    <s v="repetir vacunacion dentro de dos años "/>
    <s v="Ninguno"/>
  </r>
  <r>
    <n v="1072189032"/>
    <s v="PEDRO "/>
    <s v="GARZON "/>
    <n v="3147017089"/>
    <d v="1934-03-12T00:00:00"/>
    <s v="12490"/>
    <s v="ROMERAL "/>
    <s v="CORRAL PINTADO"/>
    <s v="ALFREDO ARDILA "/>
    <x v="0"/>
    <x v="0"/>
    <x v="2"/>
    <x v="0"/>
    <s v="Novilla de nombreLucy reportada en celo de 12-18 horas,inseminada con Normando del toro  Overius"/>
    <s v="estar pendiente al comportamiento dentro de 18-21 dias despues de la IA ,diagnostico de preñez a los 45 dias del servicio "/>
    <s v="Ninguno"/>
  </r>
  <r>
    <n v="391438"/>
    <s v="ADELMO"/>
    <s v="MONTOYA "/>
    <n v="3232327252"/>
    <d v="1934-03-11T00:00:00"/>
    <s v="12489"/>
    <s v="SAN EUGENIO "/>
    <s v="LA PEDREGOZA "/>
    <s v="ALFREDO ARDILA "/>
    <x v="0"/>
    <x v="0"/>
    <x v="1"/>
    <x v="0"/>
    <s v="Se realzia palpacion transrectaql de 2 vacas de nombre: Consentida la cual se encuentra vacia con los ovarios estaticos y Fortuna la cual se encuntra gestante de 16 semanas "/>
    <s v="estar pendiente al desarrollo dela gestacion , suministrar preparto a partir de la seman 32 de gestacion "/>
    <s v="Ninguno"/>
  </r>
  <r>
    <n v="79601138"/>
    <s v="FRANSISCO "/>
    <s v="BORDA "/>
    <n v="3502147884"/>
    <d v="1934-03-10T00:00:00"/>
    <s v="12488"/>
    <s v="ALTO CHARCO "/>
    <s v="LA MAYOLI"/>
    <s v="ALFREDO ARDILA "/>
    <x v="0"/>
    <x v="0"/>
    <x v="2"/>
    <x v="0"/>
    <s v="2 vacas sincronizadas IATF inseminadas as i : -26 Soñadora x casa Alelia -20 Albardec x Americano"/>
    <s v="estar pendiente al comportamiento 18-21 dias despues de la inseminacion , diagnotico de preñez a los 45 dias "/>
    <s v="Ninguno"/>
  </r>
  <r>
    <n v="79182472"/>
    <s v="JORGE "/>
    <s v="PARRAGA "/>
    <n v="3106778878"/>
    <d v="1934-03-09T00:00:00"/>
    <s v="12487"/>
    <s v="LA HONDA "/>
    <s v="EL CEREZO "/>
    <s v="ALFREDO ARDILA"/>
    <x v="0"/>
    <x v="0"/>
    <x v="2"/>
    <x v="0"/>
    <s v="Vaca d nombre consentida reportad enc celo de 12-18 horas ,inseminada con Pardo Suizo del toro Tarzan "/>
    <s v="estar pendiente al comportamiento 12-21 dias despues de la IA ,diagnostico de preñez en 45 dias "/>
    <s v="Ninguno"/>
  </r>
  <r>
    <n v="392946"/>
    <s v="MIGUEL "/>
    <s v="SIMBAQUEVA "/>
    <n v="3123081744"/>
    <d v="1934-03-08T00:00:00"/>
    <s v="12486"/>
    <s v="PERICO "/>
    <s v="SAN ANTONIO "/>
    <s v="ALFREDO ARDILA "/>
    <x v="0"/>
    <x v="0"/>
    <x v="2"/>
    <x v="0"/>
    <s v="Vaca de nombre Princesa reportada en celo de 12-18 horas inseminada con Normando del toro Silvestre "/>
    <s v="estar pendiente al comportamiento de 18-21 dias dspues de la inseminacion ,diagnostico de preñez"/>
    <s v="Ninguno"/>
  </r>
  <r>
    <n v="1072190026"/>
    <s v="ORLANDO "/>
    <s v="PINILLA "/>
    <n v="3214486656"/>
    <d v="1934-03-07T00:00:00"/>
    <s v="12485"/>
    <s v="SAN BENITO "/>
    <m/>
    <s v="ALFREDO ARDILA "/>
    <x v="0"/>
    <x v="0"/>
    <x v="0"/>
    <x v="0"/>
    <s v="Orquiectomia de un toro , se aplica antibiotico y analgesico se desinfecta el sitio de la insicion "/>
    <s v="mantener limpio y desinfectado el sitio de la cirugia , si observa inflamacion excesiva  informar al profecional , suplementar alimentacion, verfugar y vitaminizar en 15 dias"/>
    <s v="Ninguno"/>
  </r>
  <r>
    <n v="39665666"/>
    <s v="INES"/>
    <s v="FARIAS "/>
    <n v="3152097348"/>
    <d v="1934-03-06T00:00:00"/>
    <s v="12484"/>
    <s v="ROMERAL "/>
    <s v="SAN CAYETANO "/>
    <s v="ALFREDO ARDILA "/>
    <x v="0"/>
    <x v="0"/>
    <x v="2"/>
    <x v="0"/>
    <s v="Vacas de nombre Lupuita y Asucena reportadas en celo de 12-18 horas ,inseminadas con AYRSHIRE del toro Abin"/>
    <s v="estar  pendiente al comportamientodentro de 18-21 dias despues de la IA ,diagnsotico de preñez dentro de 45 dias "/>
    <s v="Ninguno"/>
  </r>
  <r>
    <n v="319240769"/>
    <s v="CARLOS "/>
    <s v="REYES"/>
    <n v="3214505424"/>
    <d v="1934-03-05T00:00:00"/>
    <s v="12483"/>
    <s v="PERICO "/>
    <s v="LA UNION "/>
    <s v="LOS PINOS "/>
    <x v="0"/>
    <x v="0"/>
    <x v="2"/>
    <x v="0"/>
    <s v="Vaca de nombre Princesa reportad aen cel ode 12-18 horas, servicio natural controla do con toro hijo de Encore Hereford"/>
    <s v="estar pendiente al comportamiento dentro de 18-21 dias despues del servicio "/>
    <s v="Ninguno"/>
  </r>
  <r>
    <n v="79595842"/>
    <s v="FERNELLY"/>
    <s v="MARROQUIN "/>
    <n v="30030666922"/>
    <d v="1934-03-04T00:00:00"/>
    <s v="12482"/>
    <s v="AGUAS CLARAS "/>
    <s v="EL CANARIO "/>
    <s v="ALFREDO ARDILA "/>
    <x v="0"/>
    <x v="0"/>
    <x v="2"/>
    <x v="0"/>
    <s v="Vaca #241 reportada en celo de 12-18 horas , inseminada con HOLSTEIN del toro Break-even "/>
    <s v="estar pendiente  alcomportamieto dentro de 18-21 dias despues de la IA , diagnostico de preñez despues de 45 dias del servicdio "/>
    <s v="Ninguno"/>
  </r>
  <r>
    <n v="79739934"/>
    <s v="JHON JAIRO "/>
    <s v="RIVAS "/>
    <n v="3108772526"/>
    <d v="1934-03-03T00:00:00"/>
    <s v="12481"/>
    <s v="PERICO "/>
    <s v="RIGAN"/>
    <s v="ALFREDO ARDILA "/>
    <x v="0"/>
    <x v="0"/>
    <x v="3"/>
    <x v="0"/>
    <s v="Se inicia protocolo IATF dia 0 ,se coloca Dib 5 vacas y se aplican 2 ml de benzoato de estridiol"/>
    <s v="estar pendeinte del Dib ,que no haqyan secreciones "/>
    <s v="Ninguno"/>
  </r>
  <r>
    <n v="20942044"/>
    <s v="MIRYAM "/>
    <s v="GONZALEZ "/>
    <n v="3105644051"/>
    <d v="1934-03-02T00:00:00"/>
    <s v="12480"/>
    <s v="SAN RAFAEL "/>
    <s v="LA GRANJA "/>
    <s v="ALFREDO ARDILA "/>
    <x v="0"/>
    <x v="0"/>
    <x v="2"/>
    <x v="0"/>
    <s v="Vaca de nombre Martina , inseminada de ayrshire del toro Abin "/>
    <s v="estar  pendiente al comportamientode 18-21 dias despues de la IA ,diagnsotico depreñez a los 45 dias despues del servcio  "/>
    <s v="Ninguno"/>
  </r>
  <r>
    <n v="19360616"/>
    <s v="RAFAEL "/>
    <s v="PARRAGA "/>
    <n v="311238454"/>
    <d v="1934-03-01T00:00:00"/>
    <s v="12479"/>
    <s v="PERICO "/>
    <s v="CAMPO VERDE "/>
    <s v="ALFREDO ARDILA "/>
    <x v="0"/>
    <x v="0"/>
    <x v="2"/>
    <x v="0"/>
    <s v="Vaca de nombre Pepa reportada en celo de 12-18 HORAS , inseminada de normando del toro Silvestre "/>
    <s v="estar pendiente al comportamiento de 18-21 dias despues dela inseminacion diagnostico en 45 dias "/>
    <s v="Ninguno"/>
  </r>
  <r>
    <m/>
    <s v="MARIA EUGENIA "/>
    <s v="GUERRERO "/>
    <n v="3123224918"/>
    <d v="1934-02-28T00:00:00"/>
    <s v="12478"/>
    <s v="PERICO "/>
    <s v="LA FORTUNA "/>
    <s v="ALFREDO ARDILA "/>
    <x v="0"/>
    <x v="0"/>
    <x v="2"/>
    <x v="0"/>
    <s v="Vaca de nombre Mariposa reportada en celo de 12-18 horas , insemidada de AYRSHIRE  del toro Abin "/>
    <s v="estar  pendiente dentro de 18-21 dias despues dela inseminacion al comportamiento ,diagnsotico depreñez a los 45 dias "/>
    <s v="Ninguno"/>
  </r>
  <r>
    <n v="3179718"/>
    <s v="EDILBERTO "/>
    <s v="VILLALBA "/>
    <n v="3115796917"/>
    <d v="1934-02-27T00:00:00"/>
    <s v="1247612477"/>
    <s v="DELICIAS "/>
    <s v="LOSARRAYANES "/>
    <s v="ALFREDO ARDILA "/>
    <x v="0"/>
    <x v="0"/>
    <x v="2"/>
    <x v="0"/>
    <s v="Vaca ded nombre M"/>
    <s v="ojarra reportada en celo d e12-18 horas , inseminada de Ayrshire del toro Abin"/>
    <s v="Ninguno"/>
  </r>
  <r>
    <n v="79595842"/>
    <s v="FERNELLY "/>
    <s v="MARROQUIN "/>
    <n v="30030666922"/>
    <d v="1934-02-26T00:00:00"/>
    <s v="12476"/>
    <s v="AGUAS CLARAS "/>
    <s v="EL CANARIO "/>
    <s v="ALFREDO ARDILA "/>
    <x v="0"/>
    <x v="0"/>
    <x v="2"/>
    <x v="0"/>
    <s v="Novilla de nombre Carola reprotad aen cde3lo de 12-18 horas, inseminada de Holstein del toro Break Even "/>
    <s v="estar pendiente dentro de 18-21 dias despues dela IA giagnostico de preñez a los 45 dias del servicio "/>
    <s v="Ninguno"/>
  </r>
  <r>
    <n v="795955842"/>
    <s v="FERNELLY "/>
    <s v="MARROQUIN "/>
    <n v="3003066922"/>
    <d v="1934-02-25T00:00:00"/>
    <s v="12475"/>
    <s v="AGUAS CLARAS "/>
    <s v="EL CANARIO "/>
    <s v="ALFREDO ARDILA "/>
    <x v="0"/>
    <x v="0"/>
    <x v="2"/>
    <x v="0"/>
    <s v="Vacas reportadas en celo de 12-18 horas inseminada con Holstein del toro Breck even y sartoly"/>
    <s v="estar pendiente dentro delos 18-21 dias despues de la IA daignostico de preñez a los 45 dias del servicio "/>
    <s v="Ninguno"/>
  </r>
  <r>
    <n v="39724548"/>
    <s v="SANDRA "/>
    <s v="MORALES"/>
    <n v="3132584187"/>
    <d v="1934-02-24T00:00:00"/>
    <s v="12474"/>
    <s v="SAN MIGUEL "/>
    <s v="LA LAGUNA "/>
    <s v="ALFREDO ARDILA "/>
    <x v="0"/>
    <x v="0"/>
    <x v="1"/>
    <x v="0"/>
    <s v="Ultra sonografia de 20 hembras bovinas los cualesse encuentran en  diferentes estados de gestacion y reproductivos en los libros de registro del predio "/>
    <s v="realizar torificaciones y lavado a las hembras indicadas ,reaqlziar secados y esta pendiente a los partos "/>
    <s v="Ninguno"/>
  </r>
  <r>
    <n v="71480284"/>
    <s v="JOSE "/>
    <s v="URUEÑA "/>
    <n v="3219937318"/>
    <d v="1934-02-23T00:00:00"/>
    <s v="12473"/>
    <s v="CHACUA "/>
    <s v="LOS PINOS"/>
    <s v="ALFREDO ARDILA "/>
    <x v="0"/>
    <x v="0"/>
    <x v="2"/>
    <x v="0"/>
    <s v="Vaca de nombre Estrella reportada  en celo de 12-18 horas inseminada de Pardo Suizo  del toro Tarzan "/>
    <s v="estar pendiente al comportamiento dentro de 18-21 dias despues  de la IA ,diagnostico de preñez 45 dias despues del servicio"/>
    <s v="Ninguno"/>
  </r>
  <r>
    <n v="51967347"/>
    <s v="OLGA "/>
    <s v="PARRA"/>
    <n v="3219937318"/>
    <d v="1934-02-22T00:00:00"/>
    <s v="12472"/>
    <s v="LOS PINOS "/>
    <s v="CHACUA "/>
    <s v="ALFREDO ARDILA "/>
    <x v="0"/>
    <x v="0"/>
    <x v="0"/>
    <x v="0"/>
    <s v="Se realiza descorne de 1 ternero , se aplica anestesia  local en nervio sigomatico yse procede  a usar el cauterizador electrico "/>
    <s v="mantener limpio y desinfectado el sitio de la intervencion "/>
    <s v="Ninguno"/>
  </r>
  <r>
    <n v="39665666"/>
    <s v="INES "/>
    <s v="FARIAS "/>
    <n v="3152097348"/>
    <d v="1934-02-21T00:00:00"/>
    <s v="12471"/>
    <s v="ROMERAL "/>
    <s v="SAN CAYETANO "/>
    <s v="ALFREDO ARDILA "/>
    <x v="0"/>
    <x v="0"/>
    <x v="2"/>
    <x v="0"/>
    <s v="Vaca de nombre Neila # 42 reportada en celo de 12-18 horas ,inseminada con Ayrshire del toro Abin"/>
    <s v="estar pendiente al comportamiento dentro de 18-21 dias despues de la IA , diagnostico de preñez a lso 45 dias post servicio "/>
    <s v="Ninguno"/>
  </r>
  <r>
    <n v="3179226"/>
    <s v="PEDRO "/>
    <s v="GUTIERREZ "/>
    <n v="3202894869"/>
    <d v="1934-02-20T00:00:00"/>
    <s v="12470"/>
    <s v="EL PEÑON "/>
    <s v="EL RETIRO "/>
    <s v="ALFREDO ARDILA "/>
    <x v="0"/>
    <x v="0"/>
    <x v="0"/>
    <x v="0"/>
    <s v="Revision de vaca proxima al parto ,se realizo palpacion y verificacion de posicion   y estado de la cria  "/>
    <s v="sSuministrar calostro a voluntad dela cria -esatr pendiente al parto ,desinfectar el ombligo del ternero y estar pendiente dela expulsion dela placenta -Aplicar Naquasone o Synedem x 3 dias (2 dias 17ml y 1 dia 16 ml )"/>
    <s v="Ninguno"/>
  </r>
  <r>
    <n v="31770034"/>
    <s v="ELICEO "/>
    <s v="GOYENECHE "/>
    <n v="3144135682"/>
    <m/>
    <s v="12469"/>
    <s v="ALTO CHARCO "/>
    <s v="EL TIVAR"/>
    <s v="ALFREDO ARDILA "/>
    <x v="0"/>
    <x v="0"/>
    <x v="2"/>
    <x v="0"/>
    <s v="Novilla de nombre Barrosa reportad aen celo de 12-18 horas , inseminada de ayrshire del toro Vario "/>
    <s v="estar  pendiente al comportaminto dentro de 18-21 dias despues de la inseminacion , diagnostico de preñez 50 dias despues de la IA"/>
    <s v="Ninguno"/>
  </r>
  <r>
    <n v="1072189032"/>
    <s v="PEDRO "/>
    <s v="GARZON "/>
    <n v="3147017089"/>
    <d v="1934-02-18T00:00:00"/>
    <s v="12468"/>
    <s v="ROMERAL "/>
    <s v="CORRAL PINTADO "/>
    <s v="ALFREDO ARDILA "/>
    <x v="0"/>
    <x v="0"/>
    <x v="2"/>
    <x v="0"/>
    <s v="Vaca de nombre Selena reportada en celo de 12-18 horas inseminada de Jersey del toro Benecol #1353-2"/>
    <s v="esatr pendeinte al comportamiento dentro de los 18-21 dias dspues de  la IA , diagnostico de preñez a los 50 dias despues del servicio"/>
    <s v="Ninguno"/>
  </r>
  <r>
    <n v="20942044"/>
    <s v="MIRYAM "/>
    <s v="GONZALEZ "/>
    <n v="3105644051"/>
    <d v="1934-02-17T00:00:00"/>
    <s v="12467"/>
    <s v="SAN RAFAEL "/>
    <s v="LA GRANJA "/>
    <s v="ALFREDEO ARDILA "/>
    <x v="0"/>
    <x v="0"/>
    <x v="2"/>
    <x v="0"/>
    <s v="Vaca de nombre Reina reportada en celo de 12-18 horas inseminada de Simmental del toro Horbit"/>
    <s v="estar pendiente al comportamiento dentro de 18-21 dias despues de la  IA , diagnostico depreñez dentro de los 50 dias post servicio"/>
    <s v="Ninguno"/>
  </r>
  <r>
    <n v="20942044"/>
    <s v="MIRYAM "/>
    <s v="GONZALEZ "/>
    <n v="3105644051"/>
    <d v="1934-02-17T00:00:00"/>
    <s v="12467"/>
    <s v="LA GRANJA "/>
    <s v="LA GRANJA "/>
    <s v="ALFREDO ARDILA "/>
    <x v="0"/>
    <x v="0"/>
    <x v="2"/>
    <x v="0"/>
    <s v="Vaca reportada en celo de 12-18 horas ,inseminada de Simmental del toro "/>
    <s v="Esatr pendiente al comportamiento dentro de los 18 dia despues de la IA, Diagnostico de preñez dentro de 50 dias post parto "/>
    <s v="Ninguno"/>
  </r>
  <r>
    <n v="392980"/>
    <s v="ROGELIO "/>
    <s v="MARENTES"/>
    <n v="3153373727"/>
    <d v="1934-02-16T00:00:00"/>
    <s v="12466"/>
    <s v="ROMERAL "/>
    <s v="EL ROMERAL "/>
    <s v="ALFREDA ARDILA "/>
    <x v="0"/>
    <x v="0"/>
    <x v="1"/>
    <x v="0"/>
    <s v="Ultrasonografiade 4 hembras las cuales se encontraron en el siguente estado Judy 0233 70 dias * Valen #84 70 dias *Sarita #02593 70 dias *Una  #0314 vacia aplicación de P6f2x"/>
    <m/>
    <s v="Ninguno"/>
  </r>
  <r>
    <n v="392980"/>
    <s v="ROGRLIO "/>
    <s v="MARENTES "/>
    <n v="3153373727"/>
    <d v="1934-02-15T00:00:00"/>
    <s v="12465"/>
    <s v="ROMERAL "/>
    <s v="EL  ROMERAL "/>
    <s v="ALFRSDO ARDILA "/>
    <x v="0"/>
    <x v="0"/>
    <x v="3"/>
    <x v="0"/>
    <s v="Dia 8 se retira DIBy aplicación de 2ml de pgf2x y 2 ml ce "/>
    <s v="realizar Iadentro de 36 horas posteriores al retiro del Dib y deacuerdo a los acoplamientos del profesional de la Sadea"/>
    <s v="Ninguno"/>
  </r>
  <r>
    <n v="19345958"/>
    <s v="LEOPOLDO "/>
    <s v="PAEZ "/>
    <n v="3102720301"/>
    <d v="1934-02-14T00:00:00"/>
    <s v="12464"/>
    <s v="SAN MIGUEL "/>
    <s v="VILLA SANDRA "/>
    <s v="ALFREDEO ARDILA "/>
    <x v="0"/>
    <x v="0"/>
    <x v="2"/>
    <x v="0"/>
    <s v="Novilla de Nombre canela reportada en celo d 12-18 horas ,insminad  Normando del toro Oberius"/>
    <s v="estar pendiente al comportamiento de 18-21 dias despues de la inseminacion -diagnostico depreñez a los 60 dias despues del servicio "/>
    <s v="Ninguno"/>
  </r>
  <r>
    <n v="20946024"/>
    <s v="ALICIA "/>
    <s v="RAMIREZ "/>
    <n v="3132867750"/>
    <d v="1934-02-13T00:00:00"/>
    <s v="12463"/>
    <s v="DELICIAS "/>
    <s v="AVIANCA "/>
    <s v="ALFREDO ARDILA "/>
    <x v="0"/>
    <x v="0"/>
    <x v="2"/>
    <x v="0"/>
    <s v="Vaca de nombre Muñeca reportada en celo de 12-18 horas inseminada con semen normando del toro Montblanc"/>
    <s v="estar pendiente al comportamiento de 18-21 dias despues de la IA  Diagnostico de preñez a los 50 dias post servicio "/>
    <s v="Ninguno"/>
  </r>
  <r>
    <n v="79183352"/>
    <s v="DARIO "/>
    <s v="AUSIQUE "/>
    <n v="3167090025"/>
    <d v="1934-02-12T00:00:00"/>
    <s v="12462"/>
    <s v="ROMERAL "/>
    <s v="SAN FRANSISCO "/>
    <s v="ALFRDO ARDILA "/>
    <x v="0"/>
    <x v="0"/>
    <x v="2"/>
    <x v="0"/>
    <s v="Vaca de nombre Juanita reportada en celo de 12-18 horas inseminada con semen normando del toro Montblanc"/>
    <s v="Estar pendiente al comportamiento dentro de 18-21 dias despues de la inseminacion diagnostico de preñez a los 50 dias post parto "/>
    <s v="Ninguno"/>
  </r>
  <r>
    <n v="39723509"/>
    <s v="ANADELiA"/>
    <s v="GARZON "/>
    <n v="3103123478"/>
    <d v="1934-02-11T00:00:00"/>
    <s v="12461"/>
    <s v="BRADAMONTE "/>
    <s v="LA ROKOLITA "/>
    <s v="ALFREDO ARDILA "/>
    <x v="0"/>
    <x v="0"/>
    <x v="2"/>
    <x v="0"/>
    <s v="Vaca de nombre Bejuca reportada en xcdelo de 12-18 horas inseminada con semen normando del toro Sensacional º"/>
    <s v="estar pendiente al comportamiento dentro de 18-21 dias despues de la inseminacion diagnostico de preñez a los 60 dias del servicio  "/>
    <s v="Ninguno"/>
  </r>
  <r>
    <n v="39725905"/>
    <s v="MARIA "/>
    <s v="RAMOS "/>
    <n v="3173484505"/>
    <d v="1934-02-10T00:00:00"/>
    <s v="12460"/>
    <s v="BRADAMONTE "/>
    <s v="SAN ISIDRO "/>
    <s v="ALFREDO ARDILA "/>
    <x v="0"/>
    <x v="0"/>
    <x v="0"/>
    <x v="0"/>
    <s v="Vermifumigacion de 3 terneros con fenbendazol y se aplica Timetoprim sulfa 10 ml ternera  con diarrea posible infeccion º"/>
    <s v="realizar el tratamiento por 3 dias con la trimetoprim sulfa. Repetir vermifumigacion en 3 meses "/>
    <s v="Ninguno"/>
  </r>
  <r>
    <n v="39725905"/>
    <s v="MARIA "/>
    <s v="RIOS "/>
    <n v="3173484609"/>
    <d v="1934-02-09T00:00:00"/>
    <s v="12459"/>
    <s v="BRADAMONTE "/>
    <s v="SAN ISIDRO "/>
    <s v="ALFREDO ARDILA "/>
    <x v="0"/>
    <x v="0"/>
    <x v="0"/>
    <x v="0"/>
    <s v="Vaca con timpnismo cronico a causa de ingesta de papa que ocaciono PCR  y fallece no alcanza a suministrar medicamento "/>
    <s v="No suministar una cantidad de papa mayor a 12kg diario para evitar timpanismo acausa de sulonina"/>
    <s v="adulto mayor&gt;70"/>
  </r>
  <r>
    <n v="79182472"/>
    <s v="JORGE "/>
    <s v="PARRAGA "/>
    <n v="3106778878"/>
    <d v="1934-02-08T00:00:00"/>
    <s v="12458"/>
    <s v="LA HONDA "/>
    <s v="LOS CEREZOS "/>
    <s v="ALFREDO ARDILA "/>
    <x v="0"/>
    <x v="0"/>
    <x v="2"/>
    <x v="0"/>
    <s v="Vaca de nombre Concentida reportada en celo de 12-18 horas inseminada con semen Holstein del toro Rozwell"/>
    <s v="Estar pendiente al comportaminto 18-21 dias despues de la IA diagnostico de preñez a los 60 dias del servicio "/>
    <s v="Ninguno"/>
  </r>
  <r>
    <n v="527600881"/>
    <s v="ANA "/>
    <s v="MORA "/>
    <n v="3124943142"/>
    <d v="1934-02-07T00:00:00"/>
    <s v="12457"/>
    <s v="ROMERAL "/>
    <s v="SAN GREGORIO "/>
    <s v="ALFREDO ARDILA "/>
    <x v="0"/>
    <x v="0"/>
    <x v="2"/>
    <x v="0"/>
    <s v="Vaca de nombreChiva reportad aen celo de 12-18 horas inseminada con semene Holstein del toro Rozwell"/>
    <s v="Estar pendiente al comportamiento dentro de 18-21 dias despues de la insminacion -diagnostico de preñez a los 60 dias post servicio "/>
    <s v="Ninguno"/>
  </r>
  <r>
    <n v="79182476"/>
    <s v="PEDRO "/>
    <s v="ADAMES "/>
    <n v="3128674291"/>
    <d v="1934-02-06T00:00:00"/>
    <s v="12456"/>
    <s v="BRADAMONTE"/>
    <s v="LAS BRISAS "/>
    <s v="ALFREDO ARDILA "/>
    <x v="0"/>
    <x v="0"/>
    <x v="2"/>
    <x v="0"/>
    <s v="Vaca de nombre Cina reportada en celo de 12-18 horas inseminada con semen normando del toro Opti-noz"/>
    <s v="Estar  pendiente al comportamiento dentro dee 18 21 dias despues de la  IA  -diagnostico de preñez a  los 60 dias  del servicio"/>
    <s v="Ninguno"/>
  </r>
  <r>
    <n v="3179637"/>
    <s v="HUMBERTO "/>
    <s v="GOMEZ "/>
    <n v="3223742872"/>
    <d v="1934-02-05T00:00:00"/>
    <s v="12455"/>
    <s v="ROMERAL "/>
    <s v="EL UVAL"/>
    <s v="ALFREDO ARDILA "/>
    <x v="0"/>
    <x v="0"/>
    <x v="2"/>
    <x v="0"/>
    <s v="Vacas reportadas en celo de 12-18 horas inseminadas asi: vaca Muñeca x Dee Jersey- vaca Marucha x Lemken "/>
    <s v="Estar pendiente al  comportamiento dentro de 18-21 dias desoues de la IA -Diagnsotico de preñez a los 60 dias del servicio "/>
    <s v="Ninguno"/>
  </r>
  <r>
    <n v="20939181"/>
    <s v="Ana Mercedes "/>
    <s v="Parraga "/>
    <n v="3203978700"/>
    <d v="1934-02-04T00:00:00"/>
    <s v="12454"/>
    <s v="SAN FORTUNATO "/>
    <s v="SAN FORTUNATO"/>
    <s v="ALFREDO ARDILA "/>
    <x v="0"/>
    <x v="0"/>
    <x v="2"/>
    <x v="0"/>
    <s v="Vaca reportada en celo de 12-18 horas inseminada con semen mormando del toro Opti-noz"/>
    <s v="Estar pendiente al comportamiento dentro de 18-21 dias despues de la inseminacion diagnostico de preñez a los 50 dias post servicio "/>
    <s v="Ninguno"/>
  </r>
  <r>
    <n v="79182769"/>
    <s v="Bernardo "/>
    <s v="Prieto "/>
    <n v="3115950821"/>
    <d v="1934-02-03T00:00:00"/>
    <s v="12453"/>
    <s v="LA HONDA "/>
    <s v="LAS PALMAS"/>
    <s v="ALFREDO ARDILA "/>
    <x v="0"/>
    <x v="0"/>
    <x v="2"/>
    <x v="0"/>
    <s v="Vermifugacion de 5 bovinos con albendazol dosis de acuerdo a ficha tecnica del producto al peso vivo "/>
    <s v="realizar repeticion de la desparaciacion a los 3 meses "/>
    <s v="Ninguno"/>
  </r>
  <r>
    <n v="79182276"/>
    <s v="Bernardo "/>
    <s v="Prieto "/>
    <n v="3115950821"/>
    <d v="1934-02-02T00:00:00"/>
    <s v="12452"/>
    <s v="LA HONDA "/>
    <s v="LA PALMAS "/>
    <s v="ALFREDO ARDILA "/>
    <x v="0"/>
    <x v="0"/>
    <x v="3"/>
    <x v="0"/>
    <s v="Se realiza palpacion trasrectal de una vaca llamada Estrella la cual se encuentra gestante de 19 semanas "/>
    <s v="Estar pendiente al desarrollo de la gestacion -suministrar preparto a los 34 semanas hasta el parto "/>
    <s v="Ninguno"/>
  </r>
  <r>
    <n v="3179637"/>
    <s v="Humberto "/>
    <s v="Gomez "/>
    <n v="3228742872"/>
    <d v="1934-02-01T00:00:00"/>
    <s v="12451"/>
    <s v="ROMERAL "/>
    <s v="EL UVAL "/>
    <s v="ALFREDO ARDILA "/>
    <x v="0"/>
    <x v="0"/>
    <x v="2"/>
    <x v="0"/>
    <s v="Vaca reportada en celo de 12-18 horas inseminada con semen ayrshire del toro Albin "/>
    <s v="estar pendiente al comportamiento de18-21 dias despues de la IA diagnostico de preñez a  los 45 dias despues de la inseminacion "/>
    <s v="Ninguno"/>
  </r>
  <r>
    <n v="1072189032"/>
    <s v="PEDRO  "/>
    <s v="GARZON "/>
    <n v="3147017089"/>
    <d v="1933-07-14T00:00:00"/>
    <s v="12249"/>
    <s v="ROMERAL "/>
    <s v="CORRAL PINTADO "/>
    <s v="ALFREDO ARDILA "/>
    <x v="0"/>
    <x v="0"/>
    <x v="2"/>
    <x v="0"/>
    <s v="Vaca de nombre Bonita #0267 reportada en celo de 12-18 horas inseminada con semeen normando del torofr Sensacional "/>
    <s v="Estar pendiente al comportamiento de 18-21 dias despues de la IA diagnostoco de preñez despues de los 45 dias de servicio "/>
    <s v="Ninguno"/>
  </r>
  <r>
    <n v="15299874"/>
    <s v="AURORA "/>
    <s v="PIÑEROS "/>
    <n v="3153056324"/>
    <d v="1933-07-13T00:00:00"/>
    <s v="12248"/>
    <s v="SAN MGUEL "/>
    <s v="LOS CERRITOS "/>
    <s v="ALFRERDO ARDILA "/>
    <x v="0"/>
    <x v="0"/>
    <x v="2"/>
    <x v="0"/>
    <s v="Se hace entrga de 20 pajillas de los toros  rozwell 2 Holstin *Albin 6 Arshire *Vario 6 ayrshire "/>
    <s v="mantener bien conservado el material genetico en termo crogenico "/>
    <s v="Ninguno"/>
  </r>
  <r>
    <n v="1599874"/>
    <s v="Aurora "/>
    <s v="Piñeros "/>
    <n v="3153056324"/>
    <d v="1933-07-12T00:00:00"/>
    <s v="12247"/>
    <s v="SAN MIGUEL "/>
    <s v="LOS CERRITOS"/>
    <s v="ALFREDO ARDILA "/>
    <x v="0"/>
    <x v="0"/>
    <x v="2"/>
    <x v="0"/>
    <s v="Se hace entrega de 6 pajillas de los toros Rozwell Holstein"/>
    <s v="Mantener  bien conservado el material genetico en termo"/>
    <s v="Ninguno"/>
  </r>
  <r>
    <n v="39723777"/>
    <s v="FABIOLA "/>
    <s v="SIMBAQUEVA "/>
    <n v="3184706403"/>
    <d v="1933-07-11T00:00:00"/>
    <s v="12246"/>
    <s v="ALTO CHARCO "/>
    <s v="EL TIBAR"/>
    <s v="ALFRDO ARDILA"/>
    <x v="0"/>
    <x v="0"/>
    <x v="2"/>
    <x v="0"/>
    <s v="vaca de nobre Fortuna reportada en celo de 12-18 horas ,inseminada con semen Holstein, del toro Rozwell  "/>
    <s v="estar pendiente al comportamiento dentro de 18-21 dias despues de la inseminacion -diagnostico de preñez a los 50 dias despues del servicio "/>
    <s v="Ninguno"/>
  </r>
  <r>
    <n v="3179637"/>
    <s v="HUMBERTO"/>
    <s v="GOMEZ"/>
    <n v="3116697102"/>
    <d v="1933-08-05T00:00:00"/>
    <n v="45303"/>
    <s v="ROMERAL"/>
    <s v="EL UVAL"/>
    <s v="ALFREDO ARDILA PARDO"/>
    <x v="0"/>
    <x v="0"/>
    <x v="2"/>
    <x v="1"/>
    <s v="VACA DE NOMBRE CHACHA REPORTADA EN CELO DE 12-18 HORAS INSEMINADA CON SEMEN AYRSHIRE DEL TORO ABIN"/>
    <s v="ESTAR PENDIENTE AL COMPORTAMENTO DENTRO DE 18-21 DÍAS DESPUÉS DE LA INSEMINACIÓN_x000a_DIAGNÓSTICO DE PREÑEZ DENTRO DE 45 DÍAS PORTERIORES AL SERVICIO"/>
    <s v="Ninguno"/>
  </r>
  <r>
    <n v="80237014"/>
    <s v="DIEGO"/>
    <s v="RIVAS"/>
    <n v="3138977624"/>
    <d v="1933-08-04T00:00:00"/>
    <n v="45303"/>
    <s v="ROMERAL"/>
    <s v="EL TRIUNFO/LA ESTRELLA"/>
    <s v="ALFREDO ARDILA PARDO"/>
    <x v="0"/>
    <x v="0"/>
    <x v="1"/>
    <x v="1"/>
    <s v="SE REALIZA ULTRASONOGRAFIA DE 14 VACAS LAS CUALES SE ENCUENTRAN ASI: 12 EN LOS DIFERENTES ESTADIOS DE GESTACIÓN 1 PARA RECHEQUEO Y 1 PARA OVARIOS FUNCIONALES"/>
    <s v="APLICAR GESTAR A VACAS COFFE JESSI Y VIOLETA"/>
    <s v="Ninguno"/>
  </r>
  <r>
    <n v="19240769"/>
    <s v="CARLO ALBERTO"/>
    <s v="REYES"/>
    <n v="3214505424"/>
    <d v="2024-02-23T00:00:00"/>
    <s v="12245"/>
    <s v="DELICIAS"/>
    <s v="LOS PINOS"/>
    <s v="ALFREDO ARDILA PARDO"/>
    <x v="0"/>
    <x v="0"/>
    <x v="2"/>
    <x v="1"/>
    <s v="VACA DE NOMBRE PRINCESA SINCRONIZADA INSEMINADA CON SEMEN NORMANDO DEL TORO salva vacas"/>
    <s v="ESTAR PENDIENTE AL COMPORTAMENTO DENTRO DE 18-21 DÍAS DESPUÉS DE LA INSEMINACIÓN_x000a_DIAGNÓSTICO DE PREÑEZ DENTRO DE 45 DÍAS PORTERIORES AL SERVICIO"/>
    <s v="Ninguno"/>
  </r>
  <r>
    <n v="3027300"/>
    <s v="RUFINO ANTONIO "/>
    <s v="GUERRERO"/>
    <n v="3158498386"/>
    <d v="1933-08-02T00:00:00"/>
    <m/>
    <s v="ALTO CHARCO"/>
    <s v="SAN PEDRO"/>
    <s v="ALFREDO ARDILA PARDO"/>
    <x v="0"/>
    <x v="0"/>
    <x v="1"/>
    <x v="1"/>
    <s v="SE REALIZA ULTRASONOGRAFIA DE 7 VACAS LAS CUALES SE ENCUENTRAN EN DIUFERENTES ESTADIOS DE GESTACIÓN "/>
    <s v="ESTAR PENDIENTE AL NORMAL DESARROLLO DE LAS GESTACIONES _x000a_SECADO A LAS 28 SEMANAS DE GESTACIÓN APLICANDO UN ANTIMASTITICO INTRAMAMARIO SECADO_x000a_INICIAR SUMINISTRO DE PREPARTO 20 DÍAS ANTERIORES AL PARTO"/>
    <s v="Ninguno"/>
  </r>
  <r>
    <n v="19240769"/>
    <s v="CARLO ALBERTO"/>
    <s v="REYES"/>
    <n v="3214505424"/>
    <d v="1933-08-01T00:00:00"/>
    <m/>
    <s v="DELICIAS"/>
    <s v="LOS PINOS"/>
    <s v="ALFREDO ARDILA PARDO"/>
    <x v="0"/>
    <x v="0"/>
    <x v="3"/>
    <x v="1"/>
    <s v="SE RETIDA DIB DÍA 8 Y SE APLICAN 2 ML DE PGF2 Y 2 ML CE"/>
    <s v="INSEMINAR DENTRO DE 36 A 48 HORAS"/>
    <s v="Ninguno"/>
  </r>
  <r>
    <n v="1072191403"/>
    <s v="ANGELICA"/>
    <s v="BORDA VASQUEZ"/>
    <n v="3124677621"/>
    <d v="1933-07-31T00:00:00"/>
    <n v="45302"/>
    <s v="ROMERAL"/>
    <s v="LOS PINOS"/>
    <s v="ALFREDO ARDILA PARDO"/>
    <x v="0"/>
    <x v="0"/>
    <x v="2"/>
    <x v="1"/>
    <s v="NOVILLA DE NOMBRE NIEVES REPORTADA EN CELO DE 12-18 HORAS INSEMINADA CON SEMEN NORMANDO DEL TORO PYGMALION"/>
    <s v="ESTAR PENDIENTE AL COMPORTAMENTO DENTRO DE 18-21 DÍAS DESPUÉS DE LA INSEMINACIÓN"/>
    <s v="Ninguno"/>
  </r>
  <r>
    <n v="3144236"/>
    <s v="EDWAR "/>
    <s v="TORRES"/>
    <n v="3224475861"/>
    <d v="1933-07-30T00:00:00"/>
    <n v="45296"/>
    <s v="PIE DE ALTO"/>
    <s v="LOS ARRIEROS"/>
    <s v="ALFREDO ARDILA PARDO"/>
    <x v="0"/>
    <x v="0"/>
    <x v="2"/>
    <x v="1"/>
    <s v="VACA DE NOMBRE YUYA REPORTADA EN CELO DE 12- 18 HORAS INSEMINADA CON SEMEN NORMANDO DEL TORO OPTI NOZ"/>
    <s v="ESTAR PENDIENTE AL COMPORTAMENTO DENTRO DE 18-21 DÍAS DESPUÉS DE LA INSEMINACIÓN_x000a_DIAGNÓSTICO DE PREÑEZ DENTRO DE 45 DÍAS PORTERIORES AL SERVICIO"/>
    <s v="Ninguno"/>
  </r>
  <r>
    <n v="19240769"/>
    <s v="CARLO ALBERTO"/>
    <s v="REYES"/>
    <n v="3214505424"/>
    <d v="2024-07-29T00:00:00"/>
    <n v="45293"/>
    <s v="DELICIAS"/>
    <s v="LOS PINOS"/>
    <s v="ALFREDO ARDILA PARDO"/>
    <x v="0"/>
    <x v="0"/>
    <x v="3"/>
    <x v="1"/>
    <s v="SE INICIA PROTOCOLO IATF DIA 0 A VACA DE NOMBRE PRINCESA, SE COLOCA DIB Y SE APLICAN 2 ML DE BE"/>
    <s v="RETIRAR DIB EN DIA 8 _x000a_ESTAR PENDIENTE AL DISPOSITIVO O CUALQUIER SECRECION PURULENTA"/>
    <s v="Ninguno"/>
  </r>
  <r>
    <n v="79182953"/>
    <s v="RAUL "/>
    <s v="HUERTAS"/>
    <n v="3144324828"/>
    <d v="2024-07-28T00:00:00"/>
    <n v="45293"/>
    <s v="DELICIAS"/>
    <s v="EL ESCONDITE"/>
    <s v="ALFREDO ARDILA PARDO"/>
    <x v="0"/>
    <x v="0"/>
    <x v="4"/>
    <x v="1"/>
    <s v="SE APLICA SUERO RECONSTITUYENTE A UNA VACA Y SE LE COLOCAN OVULOS INTRAUTERINOS Y REALIZÓ LAVADO INTRAUTERINO A OTRA HEMBRA BOVINA"/>
    <s v="REALIZAR LAVADO INTRAUTERINO DENTRO DE 15 DÍAS A LA HEMBRA CON METRITIS"/>
    <s v="Ninguno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81">
  <r>
    <x v="0"/>
  </r>
  <r>
    <x v="0"/>
  </r>
  <r>
    <x v="0"/>
  </r>
  <r>
    <x v="0"/>
  </r>
  <r>
    <x v="0"/>
  </r>
  <r>
    <x v="0"/>
  </r>
  <r>
    <x v="1"/>
  </r>
  <r>
    <x v="0"/>
  </r>
  <r>
    <x v="1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2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aDinámica4" cacheId="2" applyNumberFormats="0" applyBorderFormats="0" applyFontFormats="0" applyPatternFormats="0" applyAlignmentFormats="0" applyWidthHeightFormats="1" dataCaption="Valores" showMissing="0" updatedVersion="6" minRefreshableVersion="3" useAutoFormatting="1" itemPrintTitles="1" mergeItem="1" createdVersion="7" indent="0" showHeaders="0" outline="1" outlineData="1" multipleFieldFilters="0" chartFormat="1">
  <location ref="T53:U57" firstHeaderRow="1" firstDataRow="1" firstDataCol="1"/>
  <pivotFields count="1">
    <pivotField axis="axisRow" dataField="1" showAll="0">
      <items count="8">
        <item m="1" x="4"/>
        <item x="0"/>
        <item m="1" x="3"/>
        <item m="1" x="5"/>
        <item x="2"/>
        <item m="1" x="6"/>
        <item x="1"/>
        <item t="default"/>
      </items>
    </pivotField>
  </pivotFields>
  <rowFields count="1">
    <field x="0"/>
  </rowFields>
  <rowItems count="4">
    <i>
      <x v="1"/>
    </i>
    <i>
      <x v="4"/>
    </i>
    <i>
      <x v="6"/>
    </i>
    <i t="grand">
      <x/>
    </i>
  </rowItems>
  <colItems count="1">
    <i/>
  </colItems>
  <dataFields count="1">
    <dataField name="GRUPO POBLACIONAL." fld="0" subtotal="count" baseField="0" baseItem="0"/>
  </dataFields>
  <formats count="49">
    <format dxfId="48">
      <pivotArea type="all" dataOnly="0" outline="0" fieldPosition="0"/>
    </format>
    <format dxfId="47">
      <pivotArea outline="0" collapsedLevelsAreSubtotals="1" fieldPosition="0"/>
    </format>
    <format dxfId="46">
      <pivotArea dataOnly="0" labelOnly="1" outline="0" axis="axisValues" fieldPosition="0"/>
    </format>
    <format dxfId="45">
      <pivotArea dataOnly="0" labelOnly="1" fieldPosition="0">
        <references count="1">
          <reference field="0" count="0"/>
        </references>
      </pivotArea>
    </format>
    <format dxfId="44">
      <pivotArea dataOnly="0" labelOnly="1" grandRow="1" outline="0" fieldPosition="0"/>
    </format>
    <format dxfId="43">
      <pivotArea dataOnly="0" labelOnly="1" outline="0" axis="axisValues" fieldPosition="0"/>
    </format>
    <format dxfId="42">
      <pivotArea type="all" dataOnly="0" outline="0" fieldPosition="0"/>
    </format>
    <format dxfId="41">
      <pivotArea outline="0" collapsedLevelsAreSubtotals="1" fieldPosition="0"/>
    </format>
    <format dxfId="40">
      <pivotArea dataOnly="0" labelOnly="1" outline="0" axis="axisValues" fieldPosition="0"/>
    </format>
    <format dxfId="39">
      <pivotArea dataOnly="0" labelOnly="1" fieldPosition="0">
        <references count="1">
          <reference field="0" count="0"/>
        </references>
      </pivotArea>
    </format>
    <format dxfId="38">
      <pivotArea dataOnly="0" labelOnly="1" grandRow="1" outline="0" fieldPosition="0"/>
    </format>
    <format dxfId="37">
      <pivotArea dataOnly="0" labelOnly="1" outline="0" axis="axisValues" fieldPosition="0"/>
    </format>
    <format dxfId="36">
      <pivotArea type="all" dataOnly="0" outline="0" fieldPosition="0"/>
    </format>
    <format dxfId="35">
      <pivotArea outline="0" collapsedLevelsAreSubtotals="1" fieldPosition="0"/>
    </format>
    <format dxfId="34">
      <pivotArea dataOnly="0" labelOnly="1" outline="0" axis="axisValues" fieldPosition="0"/>
    </format>
    <format dxfId="33">
      <pivotArea dataOnly="0" labelOnly="1" fieldPosition="0">
        <references count="1">
          <reference field="0" count="0"/>
        </references>
      </pivotArea>
    </format>
    <format dxfId="32">
      <pivotArea dataOnly="0" labelOnly="1" grandRow="1" outline="0" fieldPosition="0"/>
    </format>
    <format dxfId="31">
      <pivotArea dataOnly="0" labelOnly="1" outline="0" axis="axisValues" fieldPosition="0"/>
    </format>
    <format dxfId="30">
      <pivotArea type="all" dataOnly="0" outline="0" fieldPosition="0"/>
    </format>
    <format dxfId="29">
      <pivotArea outline="0" collapsedLevelsAreSubtotals="1" fieldPosition="0"/>
    </format>
    <format dxfId="28">
      <pivotArea dataOnly="0" labelOnly="1" outline="0" axis="axisValues" fieldPosition="0"/>
    </format>
    <format dxfId="27">
      <pivotArea dataOnly="0" labelOnly="1" fieldPosition="0">
        <references count="1">
          <reference field="0" count="0"/>
        </references>
      </pivotArea>
    </format>
    <format dxfId="26">
      <pivotArea dataOnly="0" labelOnly="1" grandRow="1" outline="0" fieldPosition="0"/>
    </format>
    <format dxfId="25">
      <pivotArea dataOnly="0" labelOnly="1" outline="0" axis="axisValues" fieldPosition="0"/>
    </format>
    <format dxfId="24">
      <pivotArea type="all" dataOnly="0" outline="0" fieldPosition="0"/>
    </format>
    <format dxfId="23">
      <pivotArea outline="0" collapsedLevelsAreSubtotals="1" fieldPosition="0"/>
    </format>
    <format dxfId="22">
      <pivotArea dataOnly="0" labelOnly="1" outline="0" axis="axisValues" fieldPosition="0"/>
    </format>
    <format dxfId="21">
      <pivotArea dataOnly="0" labelOnly="1" fieldPosition="0">
        <references count="1">
          <reference field="0" count="0"/>
        </references>
      </pivotArea>
    </format>
    <format dxfId="20">
      <pivotArea dataOnly="0" labelOnly="1" grandRow="1" outline="0" fieldPosition="0"/>
    </format>
    <format dxfId="19">
      <pivotArea dataOnly="0" labelOnly="1" outline="0" axis="axisValues" fieldPosition="0"/>
    </format>
    <format dxfId="18">
      <pivotArea type="all" dataOnly="0" outline="0" fieldPosition="0"/>
    </format>
    <format dxfId="17">
      <pivotArea outline="0" collapsedLevelsAreSubtotals="1" fieldPosition="0"/>
    </format>
    <format dxfId="16">
      <pivotArea dataOnly="0" labelOnly="1" outline="0" axis="axisValues" fieldPosition="0"/>
    </format>
    <format dxfId="15">
      <pivotArea dataOnly="0" labelOnly="1" fieldPosition="0">
        <references count="1">
          <reference field="0" count="0"/>
        </references>
      </pivotArea>
    </format>
    <format dxfId="14">
      <pivotArea dataOnly="0" labelOnly="1" grandRow="1" outline="0" fieldPosition="0"/>
    </format>
    <format dxfId="13">
      <pivotArea dataOnly="0" labelOnly="1" outline="0" axis="axisValues" fieldPosition="0"/>
    </format>
    <format dxfId="12">
      <pivotArea type="all" dataOnly="0" outline="0" fieldPosition="0"/>
    </format>
    <format dxfId="11">
      <pivotArea outline="0" collapsedLevelsAreSubtotals="1" fieldPosition="0"/>
    </format>
    <format dxfId="10">
      <pivotArea dataOnly="0" labelOnly="1" outline="0" axis="axisValues" fieldPosition="0"/>
    </format>
    <format dxfId="9">
      <pivotArea dataOnly="0" labelOnly="1" fieldPosition="0">
        <references count="1">
          <reference field="0" count="0"/>
        </references>
      </pivotArea>
    </format>
    <format dxfId="8">
      <pivotArea dataOnly="0" labelOnly="1" grandRow="1" outline="0" fieldPosition="0"/>
    </format>
    <format dxfId="7">
      <pivotArea dataOnly="0" labelOnly="1" outline="0" axis="axisValues" fieldPosition="0"/>
    </format>
    <format dxfId="6">
      <pivotArea type="all" dataOnly="0" outline="0" fieldPosition="0"/>
    </format>
    <format dxfId="5">
      <pivotArea outline="0" collapsedLevelsAreSubtotals="1" fieldPosition="0"/>
    </format>
    <format dxfId="4">
      <pivotArea dataOnly="0" labelOnly="1" outline="0" axis="axisValues" fieldPosition="0"/>
    </format>
    <format dxfId="3">
      <pivotArea dataOnly="0" labelOnly="1" fieldPosition="0">
        <references count="1">
          <reference field="0" count="0"/>
        </references>
      </pivotArea>
    </format>
    <format dxfId="2">
      <pivotArea dataOnly="0" labelOnly="1" grandRow="1" outline="0" fieldPosition="0"/>
    </format>
    <format dxfId="1">
      <pivotArea dataOnly="0" labelOnly="1" outline="0" axis="axisValues" fieldPosition="0"/>
    </format>
    <format dxfId="0">
      <pivotArea collapsedLevelsAreSubtotals="1" fieldPosition="0">
        <references count="1">
          <reference field="0" count="0"/>
        </references>
      </pivotArea>
    </format>
  </formats>
  <chartFormats count="1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aDinámica3" cacheId="1" applyNumberFormats="0" applyBorderFormats="0" applyFontFormats="0" applyPatternFormats="0" applyAlignmentFormats="0" applyWidthHeightFormats="1" dataCaption="Valores" showMissing="0" updatedVersion="6" minRefreshableVersion="3" useAutoFormatting="1" itemPrintTitles="1" mergeItem="1" createdVersion="7" indent="0" showHeaders="0" outline="1" outlineData="1" multipleFieldFilters="0" chartFormat="1">
  <location ref="G53:H54" firstHeaderRow="1" firstDataRow="1" firstDataCol="1"/>
  <pivotFields count="16"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axis="axisRow" dataField="1" showAll="0">
      <items count="8">
        <item m="1" x="3"/>
        <item m="1" x="2"/>
        <item m="1" x="5"/>
        <item h="1" x="0"/>
        <item h="1" m="1" x="4"/>
        <item h="1" m="1" x="6"/>
        <item h="1" x="1"/>
        <item t="default"/>
      </items>
    </pivotField>
    <pivotField showAll="0"/>
    <pivotField showAll="0"/>
    <pivotField showAll="0"/>
  </pivotFields>
  <rowFields count="1">
    <field x="12"/>
  </rowFields>
  <rowItems count="1">
    <i t="grand">
      <x/>
    </i>
  </rowItems>
  <colItems count="1">
    <i/>
  </colItems>
  <dataFields count="1">
    <dataField name="OTRAS ESPECIES." fld="12" subtotal="count" baseField="0" baseItem="0"/>
  </dataFields>
  <formats count="44">
    <format dxfId="92">
      <pivotArea type="all" dataOnly="0" outline="0" fieldPosition="0"/>
    </format>
    <format dxfId="91">
      <pivotArea outline="0" collapsedLevelsAreSubtotals="1" fieldPosition="0"/>
    </format>
    <format dxfId="90">
      <pivotArea dataOnly="0" labelOnly="1" outline="0" axis="axisValues" fieldPosition="0"/>
    </format>
    <format dxfId="89">
      <pivotArea dataOnly="0" labelOnly="1" fieldPosition="0">
        <references count="1">
          <reference field="12" count="0"/>
        </references>
      </pivotArea>
    </format>
    <format dxfId="88">
      <pivotArea dataOnly="0" labelOnly="1" grandRow="1" outline="0" fieldPosition="0"/>
    </format>
    <format dxfId="87">
      <pivotArea dataOnly="0" labelOnly="1" outline="0" axis="axisValues" fieldPosition="0"/>
    </format>
    <format dxfId="86">
      <pivotArea type="all" dataOnly="0" outline="0" fieldPosition="0"/>
    </format>
    <format dxfId="85">
      <pivotArea outline="0" collapsedLevelsAreSubtotals="1" fieldPosition="0"/>
    </format>
    <format dxfId="84">
      <pivotArea dataOnly="0" labelOnly="1" outline="0" axis="axisValues" fieldPosition="0"/>
    </format>
    <format dxfId="83">
      <pivotArea dataOnly="0" labelOnly="1" fieldPosition="0">
        <references count="1">
          <reference field="12" count="0"/>
        </references>
      </pivotArea>
    </format>
    <format dxfId="82">
      <pivotArea dataOnly="0" labelOnly="1" grandRow="1" outline="0" fieldPosition="0"/>
    </format>
    <format dxfId="81">
      <pivotArea dataOnly="0" labelOnly="1" outline="0" axis="axisValues" fieldPosition="0"/>
    </format>
    <format dxfId="80">
      <pivotArea type="all" dataOnly="0" outline="0" fieldPosition="0"/>
    </format>
    <format dxfId="79">
      <pivotArea outline="0" collapsedLevelsAreSubtotals="1" fieldPosition="0"/>
    </format>
    <format dxfId="78">
      <pivotArea dataOnly="0" labelOnly="1" outline="0" axis="axisValues" fieldPosition="0"/>
    </format>
    <format dxfId="77">
      <pivotArea dataOnly="0" labelOnly="1" fieldPosition="0">
        <references count="1">
          <reference field="12" count="0"/>
        </references>
      </pivotArea>
    </format>
    <format dxfId="76">
      <pivotArea dataOnly="0" labelOnly="1" grandRow="1" outline="0" fieldPosition="0"/>
    </format>
    <format dxfId="75">
      <pivotArea dataOnly="0" labelOnly="1" outline="0" axis="axisValues" fieldPosition="0"/>
    </format>
    <format dxfId="74">
      <pivotArea outline="0" collapsedLevelsAreSubtotals="1" fieldPosition="0"/>
    </format>
    <format dxfId="73">
      <pivotArea outline="0" collapsedLevelsAreSubtotals="1" fieldPosition="0"/>
    </format>
    <format dxfId="72">
      <pivotArea type="all" dataOnly="0" outline="0" fieldPosition="0"/>
    </format>
    <format dxfId="71">
      <pivotArea outline="0" collapsedLevelsAreSubtotals="1" fieldPosition="0"/>
    </format>
    <format dxfId="70">
      <pivotArea dataOnly="0" labelOnly="1" outline="0" axis="axisValues" fieldPosition="0"/>
    </format>
    <format dxfId="69">
      <pivotArea dataOnly="0" labelOnly="1" fieldPosition="0">
        <references count="1">
          <reference field="12" count="0"/>
        </references>
      </pivotArea>
    </format>
    <format dxfId="68">
      <pivotArea dataOnly="0" labelOnly="1" grandRow="1" outline="0" fieldPosition="0"/>
    </format>
    <format dxfId="67">
      <pivotArea dataOnly="0" labelOnly="1" outline="0" axis="axisValues" fieldPosition="0"/>
    </format>
    <format dxfId="66">
      <pivotArea type="all" dataOnly="0" outline="0" fieldPosition="0"/>
    </format>
    <format dxfId="65">
      <pivotArea outline="0" collapsedLevelsAreSubtotals="1" fieldPosition="0"/>
    </format>
    <format dxfId="64">
      <pivotArea dataOnly="0" labelOnly="1" outline="0" axis="axisValues" fieldPosition="0"/>
    </format>
    <format dxfId="63">
      <pivotArea dataOnly="0" labelOnly="1" fieldPosition="0">
        <references count="1">
          <reference field="12" count="0"/>
        </references>
      </pivotArea>
    </format>
    <format dxfId="62">
      <pivotArea dataOnly="0" labelOnly="1" grandRow="1" outline="0" fieldPosition="0"/>
    </format>
    <format dxfId="61">
      <pivotArea dataOnly="0" labelOnly="1" outline="0" axis="axisValues" fieldPosition="0"/>
    </format>
    <format dxfId="60">
      <pivotArea type="all" dataOnly="0" outline="0" fieldPosition="0"/>
    </format>
    <format dxfId="59">
      <pivotArea outline="0" collapsedLevelsAreSubtotals="1" fieldPosition="0"/>
    </format>
    <format dxfId="58">
      <pivotArea dataOnly="0" labelOnly="1" outline="0" axis="axisValues" fieldPosition="0"/>
    </format>
    <format dxfId="57">
      <pivotArea dataOnly="0" labelOnly="1" fieldPosition="0">
        <references count="1">
          <reference field="12" count="0"/>
        </references>
      </pivotArea>
    </format>
    <format dxfId="56">
      <pivotArea dataOnly="0" labelOnly="1" grandRow="1" outline="0" fieldPosition="0"/>
    </format>
    <format dxfId="55">
      <pivotArea dataOnly="0" labelOnly="1" outline="0" axis="axisValues" fieldPosition="0"/>
    </format>
    <format dxfId="54">
      <pivotArea type="all" dataOnly="0" outline="0" fieldPosition="0"/>
    </format>
    <format dxfId="53">
      <pivotArea outline="0" collapsedLevelsAreSubtotals="1" fieldPosition="0"/>
    </format>
    <format dxfId="52">
      <pivotArea dataOnly="0" labelOnly="1" outline="0" axis="axisValues" fieldPosition="0"/>
    </format>
    <format dxfId="51">
      <pivotArea dataOnly="0" labelOnly="1" fieldPosition="0">
        <references count="1">
          <reference field="12" count="0"/>
        </references>
      </pivotArea>
    </format>
    <format dxfId="50">
      <pivotArea dataOnly="0" labelOnly="1" grandRow="1" outline="0" fieldPosition="0"/>
    </format>
    <format dxfId="49">
      <pivotArea dataOnly="0" labelOnly="1" outline="0" axis="axisValues" fieldPosition="0"/>
    </format>
  </formats>
  <chartFormats count="4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1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aDinámica2" cacheId="0" applyNumberFormats="0" applyBorderFormats="0" applyFontFormats="0" applyPatternFormats="0" applyAlignmentFormats="0" applyWidthHeightFormats="1" dataCaption="Valores" errorCaption="0" showError="1" missingCaption="0" updatedVersion="6" minRefreshableVersion="3" useAutoFormatting="1" itemPrintTitles="1" mergeItem="1" createdVersion="7" indent="0" showHeaders="0" outline="1" outlineData="1" multipleFieldFilters="0" chartFormat="10">
  <location ref="A11:C17" firstHeaderRow="0" firstDataRow="1" firstDataCol="1"/>
  <pivotFields count="2">
    <pivotField axis="axisRow" dataField="1" showAll="0" sortType="ascending">
      <items count="8">
        <item x="0"/>
        <item m="1" x="5"/>
        <item x="1"/>
        <item x="2"/>
        <item m="1" x="6"/>
        <item x="3"/>
        <item x="4"/>
        <item t="default"/>
      </items>
    </pivotField>
    <pivotField dataField="1" showAll="0"/>
  </pivotFields>
  <rowFields count="1">
    <field x="0"/>
  </rowFields>
  <rowItems count="6">
    <i>
      <x/>
    </i>
    <i>
      <x v="2"/>
    </i>
    <i>
      <x v="3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Casos" fld="1" showDataAs="percentOfTotal" baseField="0" baseItem="0" numFmtId="10"/>
    <dataField name="Cuenta de Programa" fld="0" subtotal="count" showDataAs="percentOfRow" baseField="0" baseItem="0" numFmtId="10"/>
  </dataFields>
  <formats count="1">
    <format dxfId="93">
      <pivotArea collapsedLevelsAreSubtotals="1" fieldPosition="0">
        <references count="2">
          <reference field="4294967294" count="1" selected="0">
            <x v="0"/>
          </reference>
          <reference field="0" count="0"/>
        </references>
      </pivotArea>
    </format>
  </formats>
  <chartFormats count="2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1"/>
          </reference>
          <reference field="0" count="1" selected="0">
            <x v="1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1"/>
          </reference>
          <reference field="0" count="1" selected="0">
            <x v="2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1"/>
          </reference>
          <reference field="0" count="1" selected="0">
            <x v="3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1"/>
          </reference>
          <reference field="0" count="1" selected="0">
            <x v="6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0" count="1" selected="0">
            <x v="4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4" format="4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5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4" format="46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4" format="47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4" format="48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4" format="49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4" format="5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5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  <chartFormat chart="4" format="52">
      <pivotArea type="data" outline="0" fieldPosition="0">
        <references count="2">
          <reference field="4294967294" count="1" selected="0">
            <x v="1"/>
          </reference>
          <reference field="0" count="1" selected="0">
            <x v="2"/>
          </reference>
        </references>
      </pivotArea>
    </chartFormat>
    <chartFormat chart="4" format="53">
      <pivotArea type="data" outline="0" fieldPosition="0">
        <references count="2">
          <reference field="4294967294" count="1" selected="0">
            <x v="1"/>
          </reference>
          <reference field="0" count="1" selected="0">
            <x v="3"/>
          </reference>
        </references>
      </pivotArea>
    </chartFormat>
    <chartFormat chart="4" format="54">
      <pivotArea type="data" outline="0" fieldPosition="0">
        <references count="2">
          <reference field="4294967294" count="1" selected="0">
            <x v="1"/>
          </reference>
          <reference field="0" count="1" selected="0">
            <x v="5"/>
          </reference>
        </references>
      </pivotArea>
    </chartFormat>
    <chartFormat chart="4" format="55">
      <pivotArea type="data" outline="0" fieldPosition="0">
        <references count="2">
          <reference field="4294967294" count="1" selected="0">
            <x v="1"/>
          </reference>
          <reference field="0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aDinámica1" cacheId="1" applyNumberFormats="0" applyBorderFormats="0" applyFontFormats="0" applyPatternFormats="0" applyAlignmentFormats="0" applyWidthHeightFormats="1" dataCaption="Valores" showMissing="0" updatedVersion="6" minRefreshableVersion="3" showDataTips="0" useAutoFormatting="1" itemPrintTitles="1" mergeItem="1" createdVersion="7" indent="0" showHeaders="0" outline="1" outlineData="1" multipleFieldFilters="0" chartFormat="5" fieldListSortAscending="1">
  <location ref="I20:L30" firstHeaderRow="1" firstDataRow="2" firstDataCol="1"/>
  <pivotFields count="16"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axis="axisRow" dataField="1" showAll="0">
      <items count="16">
        <item x="0"/>
        <item m="1" x="10"/>
        <item m="1" x="13"/>
        <item m="1" x="5"/>
        <item m="1" x="3"/>
        <item m="1" x="7"/>
        <item m="1" x="11"/>
        <item m="1" x="12"/>
        <item m="1" x="4"/>
        <item m="1" x="2"/>
        <item m="1" x="14"/>
        <item m="1" x="6"/>
        <item m="1" x="8"/>
        <item m="1" x="9"/>
        <item x="1"/>
        <item t="default"/>
      </items>
    </pivotField>
    <pivotField axis="axisCol" showAll="0">
      <items count="20">
        <item m="1" x="3"/>
        <item m="1" x="18"/>
        <item x="0"/>
        <item m="1" x="8"/>
        <item m="1" x="10"/>
        <item x="1"/>
        <item m="1" x="6"/>
        <item m="1" x="4"/>
        <item m="1" x="13"/>
        <item m="1" x="15"/>
        <item m="1" x="9"/>
        <item m="1" x="11"/>
        <item m="1" x="16"/>
        <item m="1" x="2"/>
        <item m="1" x="14"/>
        <item m="1" x="12"/>
        <item m="1" x="7"/>
        <item m="1" x="5"/>
        <item m="1" x="17"/>
        <item t="default"/>
      </items>
    </pivotField>
    <pivotField axis="axisRow" showAll="0">
      <items count="21">
        <item m="1" x="12"/>
        <item m="1" x="9"/>
        <item m="1" x="7"/>
        <item m="1" x="11"/>
        <item m="1" x="10"/>
        <item m="1" x="6"/>
        <item x="1"/>
        <item m="1" x="16"/>
        <item x="2"/>
        <item m="1" x="19"/>
        <item m="1" x="18"/>
        <item m="1" x="14"/>
        <item x="3"/>
        <item m="1" x="17"/>
        <item x="0"/>
        <item m="1" x="15"/>
        <item m="1" x="5"/>
        <item x="4"/>
        <item m="1" x="8"/>
        <item m="1" x="13"/>
        <item t="default"/>
      </items>
    </pivotField>
    <pivotField showAll="0" defaultSubtotal="0"/>
    <pivotField showAll="0"/>
    <pivotField showAll="0"/>
    <pivotField showAll="0"/>
  </pivotFields>
  <rowFields count="2">
    <field x="9"/>
    <field x="11"/>
  </rowFields>
  <rowItems count="9">
    <i>
      <x/>
    </i>
    <i r="1">
      <x v="6"/>
    </i>
    <i r="1">
      <x v="8"/>
    </i>
    <i r="1">
      <x v="12"/>
    </i>
    <i r="1">
      <x v="14"/>
    </i>
    <i r="1">
      <x v="17"/>
    </i>
    <i>
      <x v="14"/>
    </i>
    <i r="1">
      <x v="14"/>
    </i>
    <i t="grand">
      <x/>
    </i>
  </rowItems>
  <colFields count="1">
    <field x="10"/>
  </colFields>
  <colItems count="3">
    <i>
      <x v="2"/>
    </i>
    <i>
      <x v="5"/>
    </i>
    <i t="grand">
      <x/>
    </i>
  </colItems>
  <dataFields count="1">
    <dataField name=" PROGRAMA" fld="9" subtotal="count" baseField="0" baseItem="0"/>
  </dataFields>
  <formats count="98">
    <format dxfId="191">
      <pivotArea outline="0" collapsedLevelsAreSubtotals="1" fieldPosition="0"/>
    </format>
    <format dxfId="190">
      <pivotArea outline="0" collapsedLevelsAreSubtotals="1" fieldPosition="0"/>
    </format>
    <format dxfId="189">
      <pivotArea type="all" dataOnly="0" outline="0" fieldPosition="0"/>
    </format>
    <format dxfId="188">
      <pivotArea outline="0" collapsedLevelsAreSubtotals="1" fieldPosition="0"/>
    </format>
    <format dxfId="187">
      <pivotArea type="origin" dataOnly="0" labelOnly="1" outline="0" fieldPosition="0"/>
    </format>
    <format dxfId="186">
      <pivotArea dataOnly="0" labelOnly="1" outline="0" axis="axisValues" fieldPosition="0"/>
    </format>
    <format dxfId="185">
      <pivotArea type="all" dataOnly="0" outline="0" fieldPosition="0"/>
    </format>
    <format dxfId="184">
      <pivotArea outline="0" collapsedLevelsAreSubtotals="1" fieldPosition="0"/>
    </format>
    <format dxfId="183">
      <pivotArea type="origin" dataOnly="0" labelOnly="1" outline="0" fieldPosition="0"/>
    </format>
    <format dxfId="182">
      <pivotArea dataOnly="0" labelOnly="1" outline="0" axis="axisValues" fieldPosition="0"/>
    </format>
    <format dxfId="181">
      <pivotArea type="all" dataOnly="0" outline="0" fieldPosition="0"/>
    </format>
    <format dxfId="180">
      <pivotArea outline="0" collapsedLevelsAreSubtotals="1" fieldPosition="0"/>
    </format>
    <format dxfId="179">
      <pivotArea type="origin" dataOnly="0" labelOnly="1" outline="0" fieldPosition="0"/>
    </format>
    <format dxfId="178">
      <pivotArea dataOnly="0" labelOnly="1" outline="0" axis="axisValues" fieldPosition="0"/>
    </format>
    <format dxfId="177">
      <pivotArea type="all" dataOnly="0" outline="0" fieldPosition="0"/>
    </format>
    <format dxfId="176">
      <pivotArea outline="0" collapsedLevelsAreSubtotals="1" fieldPosition="0"/>
    </format>
    <format dxfId="175">
      <pivotArea type="origin" dataOnly="0" labelOnly="1" outline="0" fieldPosition="0"/>
    </format>
    <format dxfId="174">
      <pivotArea dataOnly="0" labelOnly="1" outline="0" axis="axisValues" fieldPosition="0"/>
    </format>
    <format dxfId="173">
      <pivotArea type="all" dataOnly="0" outline="0" fieldPosition="0"/>
    </format>
    <format dxfId="172">
      <pivotArea outline="0" collapsedLevelsAreSubtotals="1" fieldPosition="0"/>
    </format>
    <format dxfId="171">
      <pivotArea type="origin" dataOnly="0" labelOnly="1" outline="0" fieldPosition="0"/>
    </format>
    <format dxfId="170">
      <pivotArea dataOnly="0" labelOnly="1" outline="0" axis="axisValues" fieldPosition="0"/>
    </format>
    <format dxfId="169">
      <pivotArea type="all" dataOnly="0" outline="0" fieldPosition="0"/>
    </format>
    <format dxfId="168">
      <pivotArea outline="0" collapsedLevelsAreSubtotals="1" fieldPosition="0"/>
    </format>
    <format dxfId="167">
      <pivotArea type="origin" dataOnly="0" labelOnly="1" outline="0" fieldPosition="0"/>
    </format>
    <format dxfId="166">
      <pivotArea dataOnly="0" labelOnly="1" outline="0" axis="axisValues" fieldPosition="0"/>
    </format>
    <format dxfId="165">
      <pivotArea type="all" dataOnly="0" outline="0" fieldPosition="0"/>
    </format>
    <format dxfId="164">
      <pivotArea outline="0" collapsedLevelsAreSubtotals="1" fieldPosition="0"/>
    </format>
    <format dxfId="163">
      <pivotArea type="origin" dataOnly="0" labelOnly="1" outline="0" fieldPosition="0"/>
    </format>
    <format dxfId="162">
      <pivotArea dataOnly="0" labelOnly="1" outline="0" axis="axisValues" fieldPosition="0"/>
    </format>
    <format dxfId="161">
      <pivotArea type="origin" dataOnly="0" labelOnly="1" outline="0" fieldPosition="0"/>
    </format>
    <format dxfId="160">
      <pivotArea type="origin" dataOnly="0" labelOnly="1" outline="0" fieldPosition="0"/>
    </format>
    <format dxfId="159">
      <pivotArea outline="0" collapsedLevelsAreSubtotals="1" fieldPosition="0"/>
    </format>
    <format dxfId="158">
      <pivotArea outline="0" collapsedLevelsAreSubtotals="1" fieldPosition="0"/>
    </format>
    <format dxfId="157">
      <pivotArea outline="0" collapsedLevelsAreSubtotals="1" fieldPosition="0"/>
    </format>
    <format dxfId="156">
      <pivotArea outline="0" collapsedLevelsAreSubtotals="1" fieldPosition="0"/>
    </format>
    <format dxfId="155">
      <pivotArea type="all" dataOnly="0" outline="0" fieldPosition="0"/>
    </format>
    <format dxfId="154">
      <pivotArea type="all" dataOnly="0" outline="0" fieldPosition="0"/>
    </format>
    <format dxfId="153">
      <pivotArea type="all" dataOnly="0" outline="0" fieldPosition="0"/>
    </format>
    <format dxfId="152">
      <pivotArea type="all" dataOnly="0" outline="0" fieldPosition="0"/>
    </format>
    <format dxfId="151">
      <pivotArea type="origin" dataOnly="0" labelOnly="1" outline="0" fieldPosition="0"/>
    </format>
    <format dxfId="150">
      <pivotArea type="topRight" dataOnly="0" labelOnly="1" outline="0" fieldPosition="0"/>
    </format>
    <format dxfId="149">
      <pivotArea dataOnly="0" labelOnly="1" fieldPosition="0">
        <references count="1">
          <reference field="10" count="0"/>
        </references>
      </pivotArea>
    </format>
    <format dxfId="148">
      <pivotArea dataOnly="0" labelOnly="1" grandCol="1" outline="0" fieldPosition="0"/>
    </format>
    <format dxfId="147">
      <pivotArea type="origin" dataOnly="0" labelOnly="1" outline="0" fieldPosition="0"/>
    </format>
    <format dxfId="146">
      <pivotArea type="topRight" dataOnly="0" labelOnly="1" outline="0" fieldPosition="0"/>
    </format>
    <format dxfId="145">
      <pivotArea dataOnly="0" labelOnly="1" fieldPosition="0">
        <references count="1">
          <reference field="10" count="0"/>
        </references>
      </pivotArea>
    </format>
    <format dxfId="144">
      <pivotArea dataOnly="0" labelOnly="1" grandCol="1" outline="0" fieldPosition="0"/>
    </format>
    <format dxfId="143">
      <pivotArea type="origin" dataOnly="0" labelOnly="1" outline="0" fieldPosition="0"/>
    </format>
    <format dxfId="142">
      <pivotArea type="topRight" dataOnly="0" labelOnly="1" outline="0" fieldPosition="0"/>
    </format>
    <format dxfId="141">
      <pivotArea dataOnly="0" labelOnly="1" fieldPosition="0">
        <references count="1">
          <reference field="10" count="0"/>
        </references>
      </pivotArea>
    </format>
    <format dxfId="140">
      <pivotArea dataOnly="0" labelOnly="1" grandCol="1" outline="0" fieldPosition="0"/>
    </format>
    <format dxfId="139">
      <pivotArea type="origin" dataOnly="0" labelOnly="1" outline="0" fieldPosition="0"/>
    </format>
    <format dxfId="138">
      <pivotArea type="topRight" dataOnly="0" labelOnly="1" outline="0" fieldPosition="0"/>
    </format>
    <format dxfId="137">
      <pivotArea dataOnly="0" labelOnly="1" fieldPosition="0">
        <references count="1">
          <reference field="10" count="0"/>
        </references>
      </pivotArea>
    </format>
    <format dxfId="136">
      <pivotArea dataOnly="0" labelOnly="1" grandCol="1" outline="0" fieldPosition="0"/>
    </format>
    <format dxfId="135">
      <pivotArea dataOnly="0" labelOnly="1" fieldPosition="0">
        <references count="1">
          <reference field="9" count="0"/>
        </references>
      </pivotArea>
    </format>
    <format dxfId="134">
      <pivotArea dataOnly="0" labelOnly="1" grandRow="1" outline="0" fieldPosition="0"/>
    </format>
    <format dxfId="133">
      <pivotArea dataOnly="0" labelOnly="1" fieldPosition="0">
        <references count="2">
          <reference field="9" count="1" selected="0">
            <x v="0"/>
          </reference>
          <reference field="11" count="2">
            <x v="4"/>
            <x v="6"/>
          </reference>
        </references>
      </pivotArea>
    </format>
    <format dxfId="132">
      <pivotArea dataOnly="0" labelOnly="1" fieldPosition="0">
        <references count="2">
          <reference field="9" count="1" selected="0">
            <x v="1"/>
          </reference>
          <reference field="11" count="3">
            <x v="1"/>
            <x v="14"/>
            <x v="16"/>
          </reference>
        </references>
      </pivotArea>
    </format>
    <format dxfId="131">
      <pivotArea dataOnly="0" labelOnly="1" fieldPosition="0">
        <references count="2">
          <reference field="9" count="1" selected="0">
            <x v="2"/>
          </reference>
          <reference field="11" count="2">
            <x v="12"/>
            <x v="14"/>
          </reference>
        </references>
      </pivotArea>
    </format>
    <format dxfId="130">
      <pivotArea dataOnly="0" labelOnly="1" fieldPosition="0">
        <references count="2">
          <reference field="9" count="1" selected="0">
            <x v="6"/>
          </reference>
          <reference field="11" count="7">
            <x v="2"/>
            <x v="7"/>
            <x v="8"/>
            <x v="9"/>
            <x v="10"/>
            <x v="12"/>
            <x v="14"/>
          </reference>
        </references>
      </pivotArea>
    </format>
    <format dxfId="129">
      <pivotArea dataOnly="0" labelOnly="1" fieldPosition="0">
        <references count="2">
          <reference field="9" count="1" selected="0">
            <x v="8"/>
          </reference>
          <reference field="11" count="2">
            <x v="2"/>
            <x v="16"/>
          </reference>
        </references>
      </pivotArea>
    </format>
    <format dxfId="128">
      <pivotArea dataOnly="0" labelOnly="1" fieldPosition="0">
        <references count="1">
          <reference field="9" count="0"/>
        </references>
      </pivotArea>
    </format>
    <format dxfId="127">
      <pivotArea dataOnly="0" labelOnly="1" grandRow="1" outline="0" fieldPosition="0"/>
    </format>
    <format dxfId="126">
      <pivotArea dataOnly="0" labelOnly="1" fieldPosition="0">
        <references count="2">
          <reference field="9" count="1" selected="0">
            <x v="0"/>
          </reference>
          <reference field="11" count="2">
            <x v="4"/>
            <x v="6"/>
          </reference>
        </references>
      </pivotArea>
    </format>
    <format dxfId="125">
      <pivotArea dataOnly="0" labelOnly="1" fieldPosition="0">
        <references count="2">
          <reference field="9" count="1" selected="0">
            <x v="1"/>
          </reference>
          <reference field="11" count="3">
            <x v="1"/>
            <x v="14"/>
            <x v="16"/>
          </reference>
        </references>
      </pivotArea>
    </format>
    <format dxfId="124">
      <pivotArea dataOnly="0" labelOnly="1" fieldPosition="0">
        <references count="2">
          <reference field="9" count="1" selected="0">
            <x v="2"/>
          </reference>
          <reference field="11" count="2">
            <x v="12"/>
            <x v="14"/>
          </reference>
        </references>
      </pivotArea>
    </format>
    <format dxfId="123">
      <pivotArea dataOnly="0" labelOnly="1" fieldPosition="0">
        <references count="2">
          <reference field="9" count="1" selected="0">
            <x v="6"/>
          </reference>
          <reference field="11" count="7">
            <x v="2"/>
            <x v="7"/>
            <x v="8"/>
            <x v="9"/>
            <x v="10"/>
            <x v="12"/>
            <x v="14"/>
          </reference>
        </references>
      </pivotArea>
    </format>
    <format dxfId="122">
      <pivotArea dataOnly="0" labelOnly="1" fieldPosition="0">
        <references count="2">
          <reference field="9" count="1" selected="0">
            <x v="8"/>
          </reference>
          <reference field="11" count="2">
            <x v="2"/>
            <x v="16"/>
          </reference>
        </references>
      </pivotArea>
    </format>
    <format dxfId="121">
      <pivotArea dataOnly="0" labelOnly="1" fieldPosition="0">
        <references count="1">
          <reference field="9" count="0"/>
        </references>
      </pivotArea>
    </format>
    <format dxfId="120">
      <pivotArea dataOnly="0" labelOnly="1" grandRow="1" outline="0" fieldPosition="0"/>
    </format>
    <format dxfId="119">
      <pivotArea dataOnly="0" labelOnly="1" fieldPosition="0">
        <references count="2">
          <reference field="9" count="1" selected="0">
            <x v="0"/>
          </reference>
          <reference field="11" count="2">
            <x v="4"/>
            <x v="6"/>
          </reference>
        </references>
      </pivotArea>
    </format>
    <format dxfId="118">
      <pivotArea dataOnly="0" labelOnly="1" fieldPosition="0">
        <references count="2">
          <reference field="9" count="1" selected="0">
            <x v="1"/>
          </reference>
          <reference field="11" count="3">
            <x v="1"/>
            <x v="14"/>
            <x v="16"/>
          </reference>
        </references>
      </pivotArea>
    </format>
    <format dxfId="117">
      <pivotArea dataOnly="0" labelOnly="1" fieldPosition="0">
        <references count="2">
          <reference field="9" count="1" selected="0">
            <x v="2"/>
          </reference>
          <reference field="11" count="2">
            <x v="12"/>
            <x v="14"/>
          </reference>
        </references>
      </pivotArea>
    </format>
    <format dxfId="116">
      <pivotArea dataOnly="0" labelOnly="1" fieldPosition="0">
        <references count="2">
          <reference field="9" count="1" selected="0">
            <x v="6"/>
          </reference>
          <reference field="11" count="7">
            <x v="2"/>
            <x v="7"/>
            <x v="8"/>
            <x v="9"/>
            <x v="10"/>
            <x v="12"/>
            <x v="14"/>
          </reference>
        </references>
      </pivotArea>
    </format>
    <format dxfId="115">
      <pivotArea dataOnly="0" labelOnly="1" fieldPosition="0">
        <references count="2">
          <reference field="9" count="1" selected="0">
            <x v="8"/>
          </reference>
          <reference field="11" count="2">
            <x v="2"/>
            <x v="16"/>
          </reference>
        </references>
      </pivotArea>
    </format>
    <format dxfId="114">
      <pivotArea dataOnly="0" labelOnly="1" fieldPosition="0">
        <references count="1">
          <reference field="9" count="0"/>
        </references>
      </pivotArea>
    </format>
    <format dxfId="113">
      <pivotArea dataOnly="0" labelOnly="1" grandRow="1" outline="0" fieldPosition="0"/>
    </format>
    <format dxfId="112">
      <pivotArea dataOnly="0" labelOnly="1" fieldPosition="0">
        <references count="2">
          <reference field="9" count="1" selected="0">
            <x v="0"/>
          </reference>
          <reference field="11" count="2">
            <x v="4"/>
            <x v="6"/>
          </reference>
        </references>
      </pivotArea>
    </format>
    <format dxfId="111">
      <pivotArea dataOnly="0" labelOnly="1" fieldPosition="0">
        <references count="2">
          <reference field="9" count="1" selected="0">
            <x v="1"/>
          </reference>
          <reference field="11" count="3">
            <x v="1"/>
            <x v="14"/>
            <x v="16"/>
          </reference>
        </references>
      </pivotArea>
    </format>
    <format dxfId="110">
      <pivotArea dataOnly="0" labelOnly="1" fieldPosition="0">
        <references count="2">
          <reference field="9" count="1" selected="0">
            <x v="2"/>
          </reference>
          <reference field="11" count="2">
            <x v="12"/>
            <x v="14"/>
          </reference>
        </references>
      </pivotArea>
    </format>
    <format dxfId="109">
      <pivotArea dataOnly="0" labelOnly="1" fieldPosition="0">
        <references count="2">
          <reference field="9" count="1" selected="0">
            <x v="6"/>
          </reference>
          <reference field="11" count="7">
            <x v="2"/>
            <x v="7"/>
            <x v="8"/>
            <x v="9"/>
            <x v="10"/>
            <x v="12"/>
            <x v="14"/>
          </reference>
        </references>
      </pivotArea>
    </format>
    <format dxfId="108">
      <pivotArea dataOnly="0" labelOnly="1" fieldPosition="0">
        <references count="2">
          <reference field="9" count="1" selected="0">
            <x v="8"/>
          </reference>
          <reference field="11" count="2">
            <x v="2"/>
            <x v="16"/>
          </reference>
        </references>
      </pivotArea>
    </format>
    <format dxfId="107">
      <pivotArea dataOnly="0" labelOnly="1" fieldPosition="0">
        <references count="1">
          <reference field="9" count="0"/>
        </references>
      </pivotArea>
    </format>
    <format dxfId="106">
      <pivotArea dataOnly="0" labelOnly="1" grandRow="1" outline="0" fieldPosition="0"/>
    </format>
    <format dxfId="105">
      <pivotArea dataOnly="0" labelOnly="1" fieldPosition="0">
        <references count="2">
          <reference field="9" count="1" selected="0">
            <x v="0"/>
          </reference>
          <reference field="11" count="2">
            <x v="4"/>
            <x v="6"/>
          </reference>
        </references>
      </pivotArea>
    </format>
    <format dxfId="104">
      <pivotArea dataOnly="0" labelOnly="1" fieldPosition="0">
        <references count="2">
          <reference field="9" count="1" selected="0">
            <x v="1"/>
          </reference>
          <reference field="11" count="3">
            <x v="1"/>
            <x v="14"/>
            <x v="16"/>
          </reference>
        </references>
      </pivotArea>
    </format>
    <format dxfId="103">
      <pivotArea dataOnly="0" labelOnly="1" fieldPosition="0">
        <references count="2">
          <reference field="9" count="1" selected="0">
            <x v="2"/>
          </reference>
          <reference field="11" count="2">
            <x v="12"/>
            <x v="14"/>
          </reference>
        </references>
      </pivotArea>
    </format>
    <format dxfId="102">
      <pivotArea dataOnly="0" labelOnly="1" fieldPosition="0">
        <references count="2">
          <reference field="9" count="1" selected="0">
            <x v="6"/>
          </reference>
          <reference field="11" count="7">
            <x v="2"/>
            <x v="7"/>
            <x v="8"/>
            <x v="9"/>
            <x v="10"/>
            <x v="12"/>
            <x v="14"/>
          </reference>
        </references>
      </pivotArea>
    </format>
    <format dxfId="101">
      <pivotArea dataOnly="0" labelOnly="1" fieldPosition="0">
        <references count="2">
          <reference field="9" count="1" selected="0">
            <x v="8"/>
          </reference>
          <reference field="11" count="2">
            <x v="2"/>
            <x v="16"/>
          </reference>
        </references>
      </pivotArea>
    </format>
    <format dxfId="100">
      <pivotArea field="10" grandRow="1" outline="0" collapsedLevelsAreSubtotals="1" axis="axisCol" fieldPosition="0">
        <references count="1">
          <reference field="10" count="0" selected="0"/>
        </references>
      </pivotArea>
    </format>
    <format dxfId="99">
      <pivotArea field="10" grandRow="1" outline="0" collapsedLevelsAreSubtotals="1" axis="axisCol" fieldPosition="0">
        <references count="1">
          <reference field="10" count="0" selected="0"/>
        </references>
      </pivotArea>
    </format>
    <format dxfId="98">
      <pivotArea field="10" grandRow="1" outline="0" collapsedLevelsAreSubtotals="1" axis="axisCol" fieldPosition="0">
        <references count="1">
          <reference field="10" count="0" selected="0"/>
        </references>
      </pivotArea>
    </format>
    <format dxfId="97">
      <pivotArea grandRow="1" grandCol="1" outline="0" collapsedLevelsAreSubtotals="1" fieldPosition="0"/>
    </format>
    <format dxfId="96">
      <pivotArea grandRow="1" grandCol="1" outline="0" collapsedLevelsAreSubtotals="1" fieldPosition="0"/>
    </format>
    <format dxfId="95">
      <pivotArea grandRow="1" grandCol="1" outline="0" collapsedLevelsAreSubtotals="1" fieldPosition="0"/>
    </format>
    <format dxfId="94">
      <pivotArea grandRow="1" grandCol="1" outline="0" collapsedLevelsAreSubtotals="1" fieldPosition="0"/>
    </format>
  </formats>
  <chartFormats count="15">
    <chartFormat chart="4" format="17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4" format="17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5"/>
          </reference>
        </references>
      </pivotArea>
    </chartFormat>
    <chartFormat chart="4" format="18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6"/>
          </reference>
        </references>
      </pivotArea>
    </chartFormat>
    <chartFormat chart="4" format="18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7"/>
          </reference>
        </references>
      </pivotArea>
    </chartFormat>
    <chartFormat chart="4" format="182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8"/>
          </reference>
        </references>
      </pivotArea>
    </chartFormat>
    <chartFormat chart="4" format="18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1"/>
          </reference>
        </references>
      </pivotArea>
    </chartFormat>
    <chartFormat chart="4" format="18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4" format="18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9"/>
          </reference>
        </references>
      </pivotArea>
    </chartFormat>
    <chartFormat chart="4" format="18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4"/>
          </reference>
        </references>
      </pivotArea>
    </chartFormat>
    <chartFormat chart="4" format="18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5"/>
          </reference>
        </references>
      </pivotArea>
    </chartFormat>
    <chartFormat chart="4" format="18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6"/>
          </reference>
        </references>
      </pivotArea>
    </chartFormat>
    <chartFormat chart="4" format="18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7"/>
          </reference>
        </references>
      </pivotArea>
    </chartFormat>
    <chartFormat chart="4" format="19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8"/>
          </reference>
        </references>
      </pivotArea>
    </chartFormat>
    <chartFormat chart="4" format="19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2"/>
          </reference>
        </references>
      </pivotArea>
    </chartFormat>
    <chartFormat chart="4" format="192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3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ciónDeDatos_LINEA" sourceName="LINEA">
  <pivotTables>
    <pivotTable tabId="4" name="TablaDinámica1"/>
  </pivotTables>
  <data>
    <tabular pivotCacheId="1564904059">
      <items count="20">
        <i x="1" s="1"/>
        <i x="2" s="1"/>
        <i x="3" s="1"/>
        <i x="4" s="1"/>
        <i x="0" s="1"/>
        <i x="12" s="1" nd="1"/>
        <i x="9" s="1" nd="1"/>
        <i x="7" s="1" nd="1"/>
        <i x="11" s="1" nd="1"/>
        <i x="10" s="1" nd="1"/>
        <i x="6" s="1" nd="1"/>
        <i x="8" s="1" nd="1"/>
        <i x="16" s="1" nd="1"/>
        <i x="13" s="1" nd="1"/>
        <i x="19" s="1" nd="1"/>
        <i x="18" s="1" nd="1"/>
        <i x="14" s="1" nd="1"/>
        <i x="17" s="1" nd="1"/>
        <i x="15" s="1" nd="1"/>
        <i x="5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ciónDeDatos_PROGRAMA" sourceName="PROGRAMA">
  <pivotTables>
    <pivotTable tabId="4" name="TablaDinámica1"/>
  </pivotTables>
  <data>
    <tabular pivotCacheId="1564904059">
      <items count="15">
        <i x="0" s="1"/>
        <i x="1" s="1"/>
        <i x="7" s="1" nd="1"/>
        <i x="4" s="1" nd="1"/>
        <i x="3" s="1" nd="1"/>
        <i x="9" s="1" nd="1"/>
        <i x="14" s="1" nd="1"/>
        <i x="10" s="1" nd="1"/>
        <i x="8" s="1" nd="1"/>
        <i x="5" s="1" nd="1"/>
        <i x="11" s="1" nd="1"/>
        <i x="13" s="1" nd="1"/>
        <i x="6" s="1" nd="1"/>
        <i x="12" s="1" nd="1"/>
        <i x="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ciónDeDatos_ESPECIES" sourceName="ESPECIES">
  <pivotTables>
    <pivotTable tabId="4" name="TablaDinámica1"/>
  </pivotTables>
  <data>
    <tabular pivotCacheId="1564904059" showMissing="0">
      <items count="19">
        <i x="0" s="1"/>
        <i x="1" s="1"/>
        <i x="3" s="1" nd="1"/>
        <i x="18" s="1" nd="1"/>
        <i x="7" s="1" nd="1"/>
        <i x="8" s="1" nd="1"/>
        <i x="5" s="1" nd="1"/>
        <i x="10" s="1" nd="1"/>
        <i x="14" s="1" nd="1"/>
        <i x="6" s="1" nd="1"/>
        <i x="4" s="1" nd="1"/>
        <i x="17" s="1" nd="1"/>
        <i x="13" s="1" nd="1"/>
        <i x="15" s="1" nd="1"/>
        <i x="9" s="1" nd="1"/>
        <i x="11" s="1" nd="1"/>
        <i x="16" s="1" nd="1"/>
        <i x="12" s="1" nd="1"/>
        <i x="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LINEA" cache="SegmentaciónDeDatos_LINEA" caption="LINEA" style="SlicerStyleDark6" rowHeight="241300"/>
  <slicer name="PROGRAMA" cache="SegmentaciónDeDatos_PROGRAMA" caption="PROGRAMA" style="SlicerStyleDark1" rowHeight="241300"/>
  <slicer name="ESPECIES" cache="SegmentaciónDeDatos_ESPECIES" caption="ESPECIES" style="SlicerStyleDark2" rowHeight="241300"/>
</slicers>
</file>

<file path=xl/tables/table1.xml><?xml version="1.0" encoding="utf-8"?>
<table xmlns="http://schemas.openxmlformats.org/spreadsheetml/2006/main" id="1" name="Base_de_datos" displayName="Base_de_datos" ref="A5:P329" totalsRowShown="0" headerRowDxfId="241" tableBorderDxfId="240">
  <autoFilter ref="A5:P329"/>
  <tableColumns count="16">
    <tableColumn id="17" name="CEDULA" dataDxfId="239"/>
    <tableColumn id="18" name="NOMBRES" dataDxfId="238"/>
    <tableColumn id="19" name="APELLIDOS" dataDxfId="237"/>
    <tableColumn id="20" name="TELEFONO" dataDxfId="236"/>
    <tableColumn id="1" name="FECHA " dataDxfId="235"/>
    <tableColumn id="5" name="NUMERO DE REFERENCIA " dataDxfId="234"/>
    <tableColumn id="16" name="VEREDA " dataDxfId="233"/>
    <tableColumn id="2" name="PREDIO" dataDxfId="232"/>
    <tableColumn id="3" name="RESPONSABLE" dataDxfId="231"/>
    <tableColumn id="4" name="PROGRAMA" dataDxfId="230"/>
    <tableColumn id="6" name="ESPECIES" dataDxfId="229"/>
    <tableColumn id="7" name="LINEA" dataDxfId="228"/>
    <tableColumn id="21" name="OTRAS ESPECIES" dataDxfId="227"/>
    <tableColumn id="8" name="DESCRIPCIÓN " dataDxfId="226"/>
    <tableColumn id="9" name="RECOMENDACIONES" dataDxfId="225"/>
    <tableColumn id="10" name="GRUPO POBLACIONAL" dataDxfId="2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4" displayName="Tabla4" ref="B6:C11" totalsRowShown="0" headerRowDxfId="223" dataDxfId="222">
  <autoFilter ref="B6:C11"/>
  <tableColumns count="2">
    <tableColumn id="1" name="Programa" dataDxfId="221"/>
    <tableColumn id="2" name="Casos" dataDxfId="220">
      <calculatedColumnFormula array="1">IFERROR(COUNTIF(Programa_Base,Tabla4[[#This Row],[Programa]]),0)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PROGRAMA" displayName="PROGRAMA" ref="E6:E10" headerRowCount="0" totalsRowShown="0" headerRowDxfId="219" dataDxfId="218">
  <sortState ref="E6:E11">
    <sortCondition ref="E6"/>
  </sortState>
  <tableColumns count="1">
    <tableColumn id="1" name="Programas" dataDxfId="217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10" name="Agricola" displayName="Agricola" ref="F5:F16" totalsRowShown="0" headerRowDxfId="216" dataDxfId="214" headerRowBorderDxfId="215" tableBorderDxfId="213">
  <autoFilter ref="F5:F16"/>
  <sortState ref="F6:F16">
    <sortCondition ref="F6"/>
  </sortState>
  <tableColumns count="1">
    <tableColumn id="1" name="Agrícola" dataDxfId="212"/>
  </tableColumns>
  <tableStyleInfo name="TableStyleMedium14" showFirstColumn="0" showLastColumn="0" showRowStripes="1" showColumnStripes="0"/>
</table>
</file>

<file path=xl/tables/table5.xml><?xml version="1.0" encoding="utf-8"?>
<table xmlns="http://schemas.openxmlformats.org/spreadsheetml/2006/main" id="11" name="Especies_Menores" displayName="Especies_Menores" ref="I5:I14" totalsRowShown="0" headerRowDxfId="211" dataDxfId="210">
  <autoFilter ref="I5:I14"/>
  <sortState ref="I6:I14">
    <sortCondition ref="I6"/>
  </sortState>
  <tableColumns count="1">
    <tableColumn id="1" name="Especies Menores" dataDxfId="209"/>
  </tableColumns>
  <tableStyleInfo name="TableStyleMedium8" showFirstColumn="0" showLastColumn="0" showRowStripes="1" showColumnStripes="0"/>
</table>
</file>

<file path=xl/tables/table6.xml><?xml version="1.0" encoding="utf-8"?>
<table xmlns="http://schemas.openxmlformats.org/spreadsheetml/2006/main" id="8" name="Bovinos" displayName="Bovinos" ref="G5:G7" totalsRowShown="0" headerRowDxfId="208" dataDxfId="207">
  <autoFilter ref="G5:G7"/>
  <tableColumns count="1">
    <tableColumn id="1" name="Bovinos" dataDxfId="206"/>
  </tableColumns>
  <tableStyleInfo name="TableStyleMedium8" showFirstColumn="0" showLastColumn="0" showRowStripes="1" showColumnStripes="0"/>
</table>
</file>

<file path=xl/tables/table7.xml><?xml version="1.0" encoding="utf-8"?>
<table xmlns="http://schemas.openxmlformats.org/spreadsheetml/2006/main" id="9" name="Equinos" displayName="Equinos" ref="H5:H7" totalsRowShown="0" headerRowDxfId="205" dataDxfId="204">
  <autoFilter ref="H5:H7"/>
  <tableColumns count="1">
    <tableColumn id="1" name="Equinos" dataDxfId="203"/>
  </tableColumns>
  <tableStyleInfo name="TableStyleMedium28" showFirstColumn="0" showLastColumn="0" showRowStripes="1" showColumnStripes="0"/>
</table>
</file>

<file path=xl/tables/table8.xml><?xml version="1.0" encoding="utf-8"?>
<table xmlns="http://schemas.openxmlformats.org/spreadsheetml/2006/main" id="13" name="LINEAS" displayName="LINEAS" ref="L5:L18" totalsRowShown="0" headerRowDxfId="202" dataDxfId="201" tableBorderDxfId="200">
  <autoFilter ref="L5:L18"/>
  <tableColumns count="1">
    <tableColumn id="1" name="LINEA" dataDxfId="199"/>
  </tableColumns>
  <tableStyleInfo name="TableStyleMedium3" showFirstColumn="0" showLastColumn="0" showRowStripes="1" showColumnStripes="0"/>
</table>
</file>

<file path=xl/tables/table9.xml><?xml version="1.0" encoding="utf-8"?>
<table xmlns="http://schemas.openxmlformats.org/spreadsheetml/2006/main" id="15" name="Tabla15" displayName="Tabla15" ref="N5:N12" totalsRowShown="0" headerRowDxfId="198" dataDxfId="197" tableBorderDxfId="196">
  <autoFilter ref="N5:N12"/>
  <tableColumns count="1">
    <tableColumn id="1" name="GRUPO POBLACIONAL" dataDxfId="195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3" name="Tabla3" displayName="Tabla3" ref="J5:J7" totalsRowShown="0" headerRowDxfId="194" dataDxfId="193">
  <autoFilter ref="J5:J7"/>
  <tableColumns count="1">
    <tableColumn id="1" name="Otros" dataDxfId="19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drawing" Target="../drawings/drawing3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B1:I9"/>
  <sheetViews>
    <sheetView showGridLines="0" showZeros="0" tabSelected="1" zoomScale="80" zoomScaleNormal="80" workbookViewId="0">
      <selection activeCell="I8" sqref="I8"/>
    </sheetView>
  </sheetViews>
  <sheetFormatPr baseColWidth="10" defaultRowHeight="15" x14ac:dyDescent="0.25"/>
  <cols>
    <col min="2" max="2" width="16" customWidth="1"/>
    <col min="3" max="3" width="21.42578125" customWidth="1"/>
    <col min="4" max="4" width="17.140625" customWidth="1"/>
    <col min="5" max="5" width="21.42578125" customWidth="1"/>
    <col min="6" max="6" width="19.140625" customWidth="1"/>
    <col min="7" max="7" width="21.42578125" customWidth="1"/>
    <col min="8" max="8" width="23.28515625" customWidth="1"/>
    <col min="9" max="9" width="29.85546875" bestFit="1" customWidth="1"/>
  </cols>
  <sheetData>
    <row r="1" spans="2:9" ht="33" customHeight="1" thickBot="1" x14ac:dyDescent="0.3"/>
    <row r="2" spans="2:9" x14ac:dyDescent="0.25">
      <c r="B2" s="58"/>
      <c r="C2" s="59"/>
      <c r="D2" s="59"/>
      <c r="E2" s="59"/>
      <c r="F2" s="59"/>
      <c r="G2" s="59"/>
      <c r="H2" s="59"/>
      <c r="I2" s="60"/>
    </row>
    <row r="3" spans="2:9" x14ac:dyDescent="0.25">
      <c r="B3" s="61"/>
      <c r="C3" s="62"/>
      <c r="D3" s="62"/>
      <c r="E3" s="62"/>
      <c r="F3" s="62"/>
      <c r="G3" s="62"/>
      <c r="H3" s="62"/>
      <c r="I3" s="63"/>
    </row>
    <row r="4" spans="2:9" x14ac:dyDescent="0.25">
      <c r="B4" s="61"/>
      <c r="C4" s="62"/>
      <c r="D4" s="62"/>
      <c r="E4" s="62"/>
      <c r="F4" s="62"/>
      <c r="G4" s="62"/>
      <c r="H4" s="62"/>
      <c r="I4" s="63"/>
    </row>
    <row r="5" spans="2:9" ht="50.25" customHeight="1" thickBot="1" x14ac:dyDescent="0.3">
      <c r="B5" s="64"/>
      <c r="C5" s="65"/>
      <c r="D5" s="65"/>
      <c r="E5" s="65"/>
      <c r="F5" s="65"/>
      <c r="G5" s="65"/>
      <c r="H5" s="65"/>
      <c r="I5" s="66"/>
    </row>
    <row r="6" spans="2:9" ht="38.25" customHeight="1" thickBot="1" x14ac:dyDescent="0.3">
      <c r="B6" s="19" t="s">
        <v>0</v>
      </c>
      <c r="C6" s="57"/>
      <c r="D6" s="19" t="s">
        <v>1</v>
      </c>
      <c r="E6" s="20"/>
      <c r="F6" s="19" t="s">
        <v>2</v>
      </c>
      <c r="G6" s="37"/>
      <c r="H6" s="41" t="s">
        <v>3</v>
      </c>
      <c r="I6" s="44"/>
    </row>
    <row r="7" spans="2:9" ht="35.25" customHeight="1" thickBot="1" x14ac:dyDescent="0.3">
      <c r="B7" s="13" t="s">
        <v>4</v>
      </c>
      <c r="C7" s="15"/>
      <c r="D7" s="13" t="s">
        <v>5</v>
      </c>
      <c r="E7" s="56"/>
      <c r="F7" s="13" t="s">
        <v>6</v>
      </c>
      <c r="G7" s="17"/>
      <c r="H7" s="13" t="s">
        <v>74</v>
      </c>
      <c r="I7" s="47"/>
    </row>
    <row r="8" spans="2:9" ht="30.75" customHeight="1" thickBot="1" x14ac:dyDescent="0.3">
      <c r="B8" s="13" t="s">
        <v>7</v>
      </c>
      <c r="C8" s="15"/>
      <c r="D8" s="13" t="s">
        <v>72</v>
      </c>
      <c r="E8" s="17"/>
      <c r="F8" s="13" t="s">
        <v>8</v>
      </c>
      <c r="G8" s="17"/>
      <c r="H8" s="13" t="s">
        <v>9</v>
      </c>
      <c r="I8" s="18"/>
    </row>
    <row r="9" spans="2:9" ht="58.5" customHeight="1" thickBot="1" x14ac:dyDescent="0.3">
      <c r="B9" s="14" t="s">
        <v>69</v>
      </c>
      <c r="C9" s="16"/>
      <c r="D9" s="14" t="s">
        <v>10</v>
      </c>
      <c r="E9" s="18"/>
      <c r="F9" s="14" t="s">
        <v>11</v>
      </c>
      <c r="G9" s="46"/>
      <c r="H9" s="42" t="s">
        <v>12</v>
      </c>
      <c r="I9" s="43"/>
    </row>
  </sheetData>
  <sheetProtection algorithmName="SHA-512" hashValue="vkxzAEKiCkcTAxHOj3F3N/8o6H/bGTurweKLnjUb9ocquf1csRysrbhILgKYfnKSyyZyQGTQ3Bg0D4nk90b5Zw==" saltValue="brybxty+9faKRbJuev3uiQ==" spinCount="100000" sheet="1" formatCells="0"/>
  <protectedRanges>
    <protectedRange algorithmName="SHA-512" hashValue="xwolCX3aE5+gNOAmtR6MxaiOLUcQARnOKIf6/2tKh5cn0qw4nVPPeVjsYtV/VrhrS9KnpQVgcUE2kRnSBK9lhw==" saltValue="gEH7HT/enihbFu3P5hkR+g==" spinCount="100000" sqref="B6:B8" name="Rango1"/>
  </protectedRanges>
  <mergeCells count="1">
    <mergeCell ref="B2:I5"/>
  </mergeCells>
  <dataValidations count="5">
    <dataValidation type="list" allowBlank="1" showInputMessage="1" showErrorMessage="1" sqref="C8">
      <formula1>PROGRAMAS</formula1>
    </dataValidation>
    <dataValidation type="list" allowBlank="1" showInputMessage="1" showErrorMessage="1" sqref="G8">
      <formula1>LINEA</formula1>
    </dataValidation>
    <dataValidation type="list" allowBlank="1" showInputMessage="1" showErrorMessage="1" sqref="E8">
      <formula1>INDIRECT($C$8)</formula1>
    </dataValidation>
    <dataValidation type="list" allowBlank="1" showInputMessage="1" showErrorMessage="1" sqref="I8">
      <formula1>Poblacion</formula1>
    </dataValidation>
    <dataValidation type="whole" allowBlank="1" showErrorMessage="1" errorTitle="Error de Datos Ingresados" error="Digite valores numéricos. Por favor volver a intentar." sqref="G6">
      <formula1>1</formula1>
      <formula2>5000000000000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uscar">
                <anchor moveWithCells="1" sizeWithCells="1">
                  <from>
                    <xdr:col>4</xdr:col>
                    <xdr:colOff>847725</xdr:colOff>
                    <xdr:row>10</xdr:row>
                    <xdr:rowOff>28575</xdr:rowOff>
                  </from>
                  <to>
                    <xdr:col>6</xdr:col>
                    <xdr:colOff>314325</xdr:colOff>
                    <xdr:row>13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Guardar">
                <anchor moveWithCells="1" sizeWithCells="1">
                  <from>
                    <xdr:col>2</xdr:col>
                    <xdr:colOff>371475</xdr:colOff>
                    <xdr:row>10</xdr:row>
                    <xdr:rowOff>57150</xdr:rowOff>
                  </from>
                  <to>
                    <xdr:col>3</xdr:col>
                    <xdr:colOff>1114425</xdr:colOff>
                    <xdr:row>13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Borrar">
                <anchor moveWithCells="1" sizeWithCells="1">
                  <from>
                    <xdr:col>6</xdr:col>
                    <xdr:colOff>1295400</xdr:colOff>
                    <xdr:row>10</xdr:row>
                    <xdr:rowOff>38100</xdr:rowOff>
                  </from>
                  <to>
                    <xdr:col>8</xdr:col>
                    <xdr:colOff>485775</xdr:colOff>
                    <xdr:row>13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P478"/>
  <sheetViews>
    <sheetView zoomScale="70" zoomScaleNormal="70" workbookViewId="0">
      <selection activeCell="G6" sqref="G6"/>
    </sheetView>
  </sheetViews>
  <sheetFormatPr baseColWidth="10" defaultRowHeight="15" x14ac:dyDescent="0.25"/>
  <cols>
    <col min="1" max="4" width="21.7109375" style="22" customWidth="1"/>
    <col min="5" max="5" width="32" style="24" bestFit="1" customWidth="1"/>
    <col min="6" max="6" width="21.7109375" style="39" customWidth="1"/>
    <col min="7" max="11" width="21.7109375" style="22" customWidth="1"/>
    <col min="12" max="12" width="28.140625" style="22" bestFit="1" customWidth="1"/>
    <col min="13" max="14" width="21.7109375" style="22" customWidth="1"/>
    <col min="15" max="15" width="25.28515625" style="22" bestFit="1" customWidth="1"/>
  </cols>
  <sheetData>
    <row r="1" spans="1:16" x14ac:dyDescent="0.2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6" x14ac:dyDescent="0.25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1:16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</row>
    <row r="4" spans="1:16" x14ac:dyDescent="0.25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1:16" ht="45" x14ac:dyDescent="0.25">
      <c r="A5" s="21" t="s">
        <v>13</v>
      </c>
      <c r="B5" s="21" t="s">
        <v>14</v>
      </c>
      <c r="C5" s="21" t="s">
        <v>15</v>
      </c>
      <c r="D5" s="21" t="s">
        <v>16</v>
      </c>
      <c r="E5" s="23" t="s">
        <v>364</v>
      </c>
      <c r="F5" s="38" t="s">
        <v>365</v>
      </c>
      <c r="G5" s="21" t="s">
        <v>17</v>
      </c>
      <c r="H5" s="21" t="s">
        <v>18</v>
      </c>
      <c r="I5" s="21" t="s">
        <v>19</v>
      </c>
      <c r="J5" s="21" t="s">
        <v>20</v>
      </c>
      <c r="K5" s="21" t="s">
        <v>73</v>
      </c>
      <c r="L5" s="21" t="s">
        <v>21</v>
      </c>
      <c r="M5" s="21" t="s">
        <v>68</v>
      </c>
      <c r="N5" s="21" t="s">
        <v>22</v>
      </c>
      <c r="O5" s="21" t="s">
        <v>23</v>
      </c>
      <c r="P5" s="21" t="s">
        <v>24</v>
      </c>
    </row>
    <row r="6" spans="1:16" ht="75" x14ac:dyDescent="0.25">
      <c r="A6" s="22">
        <v>1043608012</v>
      </c>
      <c r="B6" s="22" t="s">
        <v>1319</v>
      </c>
      <c r="C6" s="22" t="s">
        <v>1258</v>
      </c>
      <c r="D6" s="22">
        <v>3143552838</v>
      </c>
      <c r="E6" s="24">
        <v>45895</v>
      </c>
      <c r="F6" s="39" t="s">
        <v>1346</v>
      </c>
      <c r="G6" s="22" t="s">
        <v>708</v>
      </c>
      <c r="H6" s="22" t="s">
        <v>1260</v>
      </c>
      <c r="I6" s="22" t="s">
        <v>675</v>
      </c>
      <c r="J6" s="22" t="s">
        <v>71</v>
      </c>
      <c r="K6" s="22" t="s">
        <v>66</v>
      </c>
      <c r="L6" s="22" t="s">
        <v>49</v>
      </c>
      <c r="N6" s="22" t="s">
        <v>1343</v>
      </c>
      <c r="O6" s="22" t="s">
        <v>1344</v>
      </c>
      <c r="P6" t="s">
        <v>40</v>
      </c>
    </row>
    <row r="7" spans="1:16" ht="60" x14ac:dyDescent="0.25">
      <c r="A7" s="22">
        <v>20811408</v>
      </c>
      <c r="B7" s="22" t="s">
        <v>1339</v>
      </c>
      <c r="C7" s="22" t="s">
        <v>1340</v>
      </c>
      <c r="D7" s="22">
        <v>311866129</v>
      </c>
      <c r="E7" s="24">
        <v>45895</v>
      </c>
      <c r="F7" s="39" t="s">
        <v>1345</v>
      </c>
      <c r="G7" s="22" t="s">
        <v>908</v>
      </c>
      <c r="H7" s="22" t="s">
        <v>1111</v>
      </c>
      <c r="I7" s="22" t="s">
        <v>675</v>
      </c>
      <c r="J7" s="22" t="s">
        <v>71</v>
      </c>
      <c r="K7" s="22" t="s">
        <v>66</v>
      </c>
      <c r="L7" s="22" t="s">
        <v>49</v>
      </c>
      <c r="N7" s="22" t="s">
        <v>1341</v>
      </c>
      <c r="O7" s="22" t="s">
        <v>1342</v>
      </c>
      <c r="P7" t="s">
        <v>40</v>
      </c>
    </row>
    <row r="8" spans="1:16" ht="75" x14ac:dyDescent="0.25">
      <c r="A8" s="22">
        <v>91473058</v>
      </c>
      <c r="B8" s="22" t="s">
        <v>747</v>
      </c>
      <c r="C8" s="22" t="s">
        <v>748</v>
      </c>
      <c r="D8" s="22">
        <v>3222159230</v>
      </c>
      <c r="E8" s="24">
        <v>45895</v>
      </c>
      <c r="F8" s="39" t="s">
        <v>1338</v>
      </c>
      <c r="G8" s="22" t="s">
        <v>749</v>
      </c>
      <c r="H8" s="22" t="s">
        <v>790</v>
      </c>
      <c r="I8" s="22" t="s">
        <v>675</v>
      </c>
      <c r="J8" s="22" t="s">
        <v>71</v>
      </c>
      <c r="K8" s="22" t="s">
        <v>64</v>
      </c>
      <c r="L8" s="22" t="s">
        <v>47</v>
      </c>
      <c r="N8" s="22" t="s">
        <v>1326</v>
      </c>
      <c r="O8" s="22" t="s">
        <v>1327</v>
      </c>
      <c r="P8" t="s">
        <v>40</v>
      </c>
    </row>
    <row r="9" spans="1:16" ht="75" x14ac:dyDescent="0.25">
      <c r="A9" s="22">
        <v>1003641600</v>
      </c>
      <c r="B9" s="22" t="s">
        <v>1087</v>
      </c>
      <c r="C9" s="22" t="s">
        <v>1088</v>
      </c>
      <c r="E9" s="24">
        <v>45895</v>
      </c>
      <c r="F9" s="39" t="s">
        <v>1337</v>
      </c>
      <c r="G9" s="22" t="s">
        <v>1089</v>
      </c>
      <c r="H9" s="22" t="s">
        <v>1090</v>
      </c>
      <c r="I9" s="22" t="s">
        <v>675</v>
      </c>
      <c r="J9" s="22" t="s">
        <v>71</v>
      </c>
      <c r="K9" s="22" t="s">
        <v>64</v>
      </c>
      <c r="L9" s="22" t="s">
        <v>41</v>
      </c>
      <c r="N9" s="22" t="s">
        <v>1324</v>
      </c>
      <c r="O9" s="22" t="s">
        <v>1325</v>
      </c>
      <c r="P9" t="s">
        <v>40</v>
      </c>
    </row>
    <row r="10" spans="1:16" ht="75" x14ac:dyDescent="0.25">
      <c r="A10" s="22">
        <v>1043608012</v>
      </c>
      <c r="B10" s="22" t="s">
        <v>1319</v>
      </c>
      <c r="C10" s="22" t="s">
        <v>1258</v>
      </c>
      <c r="D10" s="22">
        <v>3143552838</v>
      </c>
      <c r="E10" s="24">
        <v>45895</v>
      </c>
      <c r="F10" s="39" t="s">
        <v>1336</v>
      </c>
      <c r="G10" s="22" t="s">
        <v>708</v>
      </c>
      <c r="H10" s="22" t="s">
        <v>1320</v>
      </c>
      <c r="I10" s="22" t="s">
        <v>1321</v>
      </c>
      <c r="J10" s="22" t="s">
        <v>71</v>
      </c>
      <c r="K10" s="22" t="s">
        <v>66</v>
      </c>
      <c r="L10" s="22" t="s">
        <v>49</v>
      </c>
      <c r="N10" s="22" t="s">
        <v>1322</v>
      </c>
      <c r="O10" s="22" t="s">
        <v>1323</v>
      </c>
      <c r="P10" t="s">
        <v>40</v>
      </c>
    </row>
    <row r="11" spans="1:16" ht="75" x14ac:dyDescent="0.25">
      <c r="A11" s="22">
        <v>79182350</v>
      </c>
      <c r="B11" s="22" t="s">
        <v>1278</v>
      </c>
      <c r="C11" s="22" t="s">
        <v>1315</v>
      </c>
      <c r="D11" s="22">
        <v>3138948614</v>
      </c>
      <c r="E11" s="24">
        <v>45894</v>
      </c>
      <c r="F11" s="39" t="s">
        <v>1335</v>
      </c>
      <c r="G11" s="22" t="s">
        <v>1187</v>
      </c>
      <c r="H11" s="22" t="s">
        <v>1316</v>
      </c>
      <c r="I11" s="22" t="s">
        <v>675</v>
      </c>
      <c r="J11" s="22" t="s">
        <v>71</v>
      </c>
      <c r="K11" s="22" t="s">
        <v>66</v>
      </c>
      <c r="L11" s="22" t="s">
        <v>49</v>
      </c>
      <c r="N11" s="22" t="s">
        <v>1317</v>
      </c>
      <c r="O11" s="22" t="s">
        <v>1318</v>
      </c>
      <c r="P11" t="s">
        <v>40</v>
      </c>
    </row>
    <row r="12" spans="1:16" ht="90" x14ac:dyDescent="0.25">
      <c r="A12" s="22">
        <v>39726325</v>
      </c>
      <c r="B12" s="22" t="s">
        <v>1087</v>
      </c>
      <c r="C12" s="22" t="s">
        <v>1115</v>
      </c>
      <c r="E12" s="24">
        <v>45894</v>
      </c>
      <c r="F12" s="39" t="s">
        <v>1334</v>
      </c>
      <c r="G12" s="22" t="s">
        <v>963</v>
      </c>
      <c r="H12" s="22" t="s">
        <v>674</v>
      </c>
      <c r="I12" s="22" t="s">
        <v>675</v>
      </c>
      <c r="J12" s="22" t="s">
        <v>71</v>
      </c>
      <c r="K12" s="22" t="s">
        <v>64</v>
      </c>
      <c r="L12" s="22" t="s">
        <v>49</v>
      </c>
      <c r="N12" s="22" t="s">
        <v>1313</v>
      </c>
      <c r="O12" s="22" t="s">
        <v>1314</v>
      </c>
      <c r="P12" t="s">
        <v>40</v>
      </c>
    </row>
    <row r="13" spans="1:16" ht="105" x14ac:dyDescent="0.25">
      <c r="A13" s="22">
        <v>1023945450</v>
      </c>
      <c r="B13" s="22" t="s">
        <v>1309</v>
      </c>
      <c r="C13" s="22" t="s">
        <v>1117</v>
      </c>
      <c r="D13" s="22">
        <v>3124563754</v>
      </c>
      <c r="E13" s="24">
        <v>45894</v>
      </c>
      <c r="F13" s="39" t="s">
        <v>1333</v>
      </c>
      <c r="G13" s="22" t="s">
        <v>723</v>
      </c>
      <c r="H13" s="22" t="s">
        <v>1310</v>
      </c>
      <c r="I13" s="22" t="s">
        <v>675</v>
      </c>
      <c r="J13" s="22" t="s">
        <v>71</v>
      </c>
      <c r="K13" s="22" t="s">
        <v>66</v>
      </c>
      <c r="L13" s="22" t="s">
        <v>49</v>
      </c>
      <c r="N13" s="22" t="s">
        <v>1311</v>
      </c>
      <c r="O13" s="22" t="s">
        <v>1312</v>
      </c>
      <c r="P13" t="s">
        <v>40</v>
      </c>
    </row>
    <row r="14" spans="1:16" ht="75" x14ac:dyDescent="0.25">
      <c r="A14" s="22">
        <v>1072191779</v>
      </c>
      <c r="B14" s="22" t="s">
        <v>1297</v>
      </c>
      <c r="C14" s="22" t="s">
        <v>1298</v>
      </c>
      <c r="D14" s="22">
        <v>3208616115</v>
      </c>
      <c r="E14" s="24">
        <v>45890</v>
      </c>
      <c r="F14" s="39" t="s">
        <v>1332</v>
      </c>
      <c r="G14" s="22" t="s">
        <v>708</v>
      </c>
      <c r="H14" s="22" t="s">
        <v>1306</v>
      </c>
      <c r="I14" s="22" t="s">
        <v>675</v>
      </c>
      <c r="J14" s="22" t="s">
        <v>33</v>
      </c>
      <c r="K14" s="22" t="s">
        <v>33</v>
      </c>
      <c r="L14" s="22" t="s">
        <v>49</v>
      </c>
      <c r="N14" s="22" t="s">
        <v>1307</v>
      </c>
      <c r="O14" s="22" t="s">
        <v>1308</v>
      </c>
      <c r="P14" t="s">
        <v>40</v>
      </c>
    </row>
    <row r="15" spans="1:16" ht="75" x14ac:dyDescent="0.25">
      <c r="A15" s="22">
        <v>41522432</v>
      </c>
      <c r="B15" s="22" t="s">
        <v>1302</v>
      </c>
      <c r="C15" s="22" t="s">
        <v>867</v>
      </c>
      <c r="D15" s="22">
        <v>3118784433</v>
      </c>
      <c r="E15" s="24">
        <v>45890</v>
      </c>
      <c r="F15" s="39" t="s">
        <v>1331</v>
      </c>
      <c r="G15" s="22" t="s">
        <v>708</v>
      </c>
      <c r="H15" s="22" t="s">
        <v>1303</v>
      </c>
      <c r="I15" s="22" t="s">
        <v>675</v>
      </c>
      <c r="J15" s="22" t="s">
        <v>33</v>
      </c>
      <c r="K15" s="22" t="s">
        <v>33</v>
      </c>
      <c r="L15" s="22" t="s">
        <v>49</v>
      </c>
      <c r="N15" s="22" t="s">
        <v>1304</v>
      </c>
      <c r="O15" s="22" t="s">
        <v>1305</v>
      </c>
      <c r="P15" t="s">
        <v>40</v>
      </c>
    </row>
    <row r="16" spans="1:16" ht="75" x14ac:dyDescent="0.25">
      <c r="A16" s="22">
        <v>1072191779</v>
      </c>
      <c r="B16" s="22" t="s">
        <v>1297</v>
      </c>
      <c r="C16" s="22" t="s">
        <v>1298</v>
      </c>
      <c r="D16" s="22">
        <v>3208616115</v>
      </c>
      <c r="E16" s="24">
        <v>45890</v>
      </c>
      <c r="F16" s="39" t="s">
        <v>1330</v>
      </c>
      <c r="G16" s="22" t="s">
        <v>708</v>
      </c>
      <c r="H16" s="22" t="s">
        <v>1299</v>
      </c>
      <c r="I16" s="22" t="s">
        <v>675</v>
      </c>
      <c r="J16" s="22" t="s">
        <v>33</v>
      </c>
      <c r="K16" s="22" t="s">
        <v>33</v>
      </c>
      <c r="L16" s="22" t="s">
        <v>49</v>
      </c>
      <c r="N16" s="22" t="s">
        <v>1300</v>
      </c>
      <c r="O16" s="22" t="s">
        <v>1301</v>
      </c>
      <c r="P16" t="s">
        <v>40</v>
      </c>
    </row>
    <row r="17" spans="1:16" ht="60" x14ac:dyDescent="0.25">
      <c r="A17" s="22">
        <v>39725393</v>
      </c>
      <c r="B17" s="22" t="s">
        <v>1293</v>
      </c>
      <c r="C17" s="22" t="s">
        <v>1023</v>
      </c>
      <c r="D17" s="22">
        <v>3118273378</v>
      </c>
      <c r="E17" s="24">
        <v>45889</v>
      </c>
      <c r="F17" s="39" t="s">
        <v>1329</v>
      </c>
      <c r="G17" s="22" t="s">
        <v>877</v>
      </c>
      <c r="H17" s="22" t="s">
        <v>1294</v>
      </c>
      <c r="I17" s="22" t="s">
        <v>675</v>
      </c>
      <c r="J17" s="22" t="s">
        <v>71</v>
      </c>
      <c r="K17" s="22" t="s">
        <v>62</v>
      </c>
      <c r="L17" s="22" t="s">
        <v>49</v>
      </c>
      <c r="N17" s="22" t="s">
        <v>1295</v>
      </c>
      <c r="O17" s="22" t="s">
        <v>1296</v>
      </c>
      <c r="P17" t="s">
        <v>40</v>
      </c>
    </row>
    <row r="18" spans="1:16" ht="60" x14ac:dyDescent="0.25">
      <c r="A18" s="22">
        <v>91473058</v>
      </c>
      <c r="B18" s="22" t="s">
        <v>919</v>
      </c>
      <c r="C18" s="22" t="s">
        <v>748</v>
      </c>
      <c r="D18" s="22">
        <v>3222159230</v>
      </c>
      <c r="E18" s="24">
        <v>45889</v>
      </c>
      <c r="F18" s="39" t="s">
        <v>1328</v>
      </c>
      <c r="G18" s="22" t="s">
        <v>749</v>
      </c>
      <c r="H18" s="22" t="s">
        <v>790</v>
      </c>
      <c r="I18" s="22" t="s">
        <v>675</v>
      </c>
      <c r="J18" s="22" t="s">
        <v>71</v>
      </c>
      <c r="K18" s="22" t="s">
        <v>64</v>
      </c>
      <c r="L18" s="22" t="s">
        <v>49</v>
      </c>
      <c r="N18" s="22" t="s">
        <v>1291</v>
      </c>
      <c r="O18" s="22" t="s">
        <v>1292</v>
      </c>
      <c r="P18" t="s">
        <v>40</v>
      </c>
    </row>
    <row r="19" spans="1:16" ht="60" x14ac:dyDescent="0.25">
      <c r="A19" s="22">
        <v>91473058</v>
      </c>
      <c r="B19" s="22" t="s">
        <v>919</v>
      </c>
      <c r="C19" s="22" t="s">
        <v>748</v>
      </c>
      <c r="D19" s="22">
        <v>3222139230</v>
      </c>
      <c r="E19" s="24">
        <v>45877</v>
      </c>
      <c r="F19" s="39" t="s">
        <v>1281</v>
      </c>
      <c r="G19" s="22" t="s">
        <v>749</v>
      </c>
      <c r="H19" s="22" t="s">
        <v>790</v>
      </c>
      <c r="I19" s="22" t="s">
        <v>675</v>
      </c>
      <c r="J19" s="22" t="s">
        <v>71</v>
      </c>
      <c r="K19" s="22" t="s">
        <v>64</v>
      </c>
      <c r="L19" s="22" t="s">
        <v>41</v>
      </c>
      <c r="N19" s="22" t="s">
        <v>1279</v>
      </c>
      <c r="O19" s="22" t="s">
        <v>1280</v>
      </c>
      <c r="P19" t="s">
        <v>40</v>
      </c>
    </row>
    <row r="20" spans="1:16" ht="60" x14ac:dyDescent="0.25">
      <c r="A20" s="22">
        <v>91473058</v>
      </c>
      <c r="B20" s="22" t="s">
        <v>747</v>
      </c>
      <c r="C20" s="22" t="s">
        <v>748</v>
      </c>
      <c r="D20" s="22">
        <v>3222159230</v>
      </c>
      <c r="E20" s="24">
        <v>45868</v>
      </c>
      <c r="F20" s="39" t="s">
        <v>1282</v>
      </c>
      <c r="G20" s="22" t="s">
        <v>749</v>
      </c>
      <c r="H20" s="22" t="s">
        <v>1275</v>
      </c>
      <c r="I20" s="22" t="s">
        <v>675</v>
      </c>
      <c r="J20" s="22" t="s">
        <v>71</v>
      </c>
      <c r="K20" s="22" t="s">
        <v>64</v>
      </c>
      <c r="L20" s="22" t="s">
        <v>49</v>
      </c>
      <c r="N20" s="22" t="s">
        <v>1276</v>
      </c>
      <c r="O20" s="22" t="s">
        <v>1277</v>
      </c>
      <c r="P20" t="s">
        <v>40</v>
      </c>
    </row>
    <row r="21" spans="1:16" ht="120" x14ac:dyDescent="0.25">
      <c r="A21" s="22">
        <v>52847871</v>
      </c>
      <c r="B21" s="22" t="s">
        <v>1046</v>
      </c>
      <c r="C21" s="22" t="s">
        <v>1047</v>
      </c>
      <c r="D21" s="22">
        <v>3228558212</v>
      </c>
      <c r="E21" s="24">
        <v>45867</v>
      </c>
      <c r="F21" s="39" t="s">
        <v>1283</v>
      </c>
      <c r="G21" s="22" t="s">
        <v>877</v>
      </c>
      <c r="H21" s="22" t="s">
        <v>744</v>
      </c>
      <c r="I21" s="22" t="s">
        <v>675</v>
      </c>
      <c r="J21" s="22" t="s">
        <v>71</v>
      </c>
      <c r="K21" s="22" t="s">
        <v>64</v>
      </c>
      <c r="L21" s="22" t="s">
        <v>49</v>
      </c>
      <c r="N21" s="22" t="s">
        <v>1273</v>
      </c>
      <c r="O21" s="22" t="s">
        <v>1274</v>
      </c>
      <c r="P21" t="s">
        <v>40</v>
      </c>
    </row>
    <row r="22" spans="1:16" ht="60" x14ac:dyDescent="0.25">
      <c r="A22" s="22">
        <v>20936205</v>
      </c>
      <c r="B22" s="22" t="s">
        <v>1267</v>
      </c>
      <c r="C22" s="22" t="s">
        <v>1268</v>
      </c>
      <c r="D22" s="22">
        <v>3114920268</v>
      </c>
      <c r="E22" s="24">
        <v>45880</v>
      </c>
      <c r="F22" s="39" t="s">
        <v>1284</v>
      </c>
      <c r="G22" s="22" t="s">
        <v>1269</v>
      </c>
      <c r="H22" s="22" t="s">
        <v>1270</v>
      </c>
      <c r="I22" s="22" t="s">
        <v>675</v>
      </c>
      <c r="J22" s="22" t="s">
        <v>71</v>
      </c>
      <c r="K22" s="22" t="s">
        <v>66</v>
      </c>
      <c r="L22" s="22" t="s">
        <v>49</v>
      </c>
      <c r="N22" s="22" t="s">
        <v>1271</v>
      </c>
      <c r="O22" s="22" t="s">
        <v>1272</v>
      </c>
      <c r="P22" t="s">
        <v>39</v>
      </c>
    </row>
    <row r="23" spans="1:16" ht="90" x14ac:dyDescent="0.25">
      <c r="A23" s="22">
        <v>41430826</v>
      </c>
      <c r="B23" s="22" t="s">
        <v>1263</v>
      </c>
      <c r="C23" s="22" t="s">
        <v>863</v>
      </c>
      <c r="D23" s="22">
        <v>3152139930</v>
      </c>
      <c r="E23" s="24">
        <v>45867</v>
      </c>
      <c r="F23" s="39" t="s">
        <v>1285</v>
      </c>
      <c r="G23" s="22" t="s">
        <v>692</v>
      </c>
      <c r="H23" s="22" t="s">
        <v>1264</v>
      </c>
      <c r="I23" s="22" t="s">
        <v>675</v>
      </c>
      <c r="J23" s="22" t="s">
        <v>71</v>
      </c>
      <c r="K23" s="22" t="s">
        <v>65</v>
      </c>
      <c r="L23" s="22" t="s">
        <v>49</v>
      </c>
      <c r="N23" s="22" t="s">
        <v>1265</v>
      </c>
      <c r="O23" s="22" t="s">
        <v>1266</v>
      </c>
      <c r="P23" t="s">
        <v>39</v>
      </c>
    </row>
    <row r="24" spans="1:16" ht="135" x14ac:dyDescent="0.25">
      <c r="A24" s="22">
        <v>1043608012</v>
      </c>
      <c r="B24" s="22" t="s">
        <v>1257</v>
      </c>
      <c r="C24" s="22" t="s">
        <v>1258</v>
      </c>
      <c r="D24" s="22">
        <v>3143552838</v>
      </c>
      <c r="E24" s="24">
        <v>45866</v>
      </c>
      <c r="F24" s="39" t="s">
        <v>1286</v>
      </c>
      <c r="G24" s="22" t="s">
        <v>1259</v>
      </c>
      <c r="H24" s="22" t="s">
        <v>1260</v>
      </c>
      <c r="I24" s="22" t="s">
        <v>675</v>
      </c>
      <c r="J24" s="22" t="s">
        <v>71</v>
      </c>
      <c r="K24" s="22" t="s">
        <v>66</v>
      </c>
      <c r="L24" s="22" t="s">
        <v>41</v>
      </c>
      <c r="N24" s="22" t="s">
        <v>1261</v>
      </c>
      <c r="O24" s="22" t="s">
        <v>1262</v>
      </c>
      <c r="P24" t="s">
        <v>40</v>
      </c>
    </row>
    <row r="25" spans="1:16" ht="60" x14ac:dyDescent="0.25">
      <c r="A25" s="22">
        <v>39725038</v>
      </c>
      <c r="B25" s="22" t="s">
        <v>1253</v>
      </c>
      <c r="C25" s="22" t="s">
        <v>1254</v>
      </c>
      <c r="D25" s="22">
        <v>3205198714</v>
      </c>
      <c r="E25" s="24">
        <v>45866</v>
      </c>
      <c r="F25" s="39" t="s">
        <v>1287</v>
      </c>
      <c r="G25" s="22" t="s">
        <v>685</v>
      </c>
      <c r="H25" s="22" t="s">
        <v>1250</v>
      </c>
      <c r="I25" s="22" t="s">
        <v>675</v>
      </c>
      <c r="J25" s="22" t="s">
        <v>71</v>
      </c>
      <c r="K25" s="22" t="s">
        <v>62</v>
      </c>
      <c r="L25" s="22" t="s">
        <v>49</v>
      </c>
      <c r="N25" s="22" t="s">
        <v>1255</v>
      </c>
      <c r="O25" s="22" t="s">
        <v>1256</v>
      </c>
      <c r="P25" t="s">
        <v>40</v>
      </c>
    </row>
    <row r="26" spans="1:16" ht="75" x14ac:dyDescent="0.25">
      <c r="A26" s="22">
        <v>53890518</v>
      </c>
      <c r="B26" s="22" t="s">
        <v>1248</v>
      </c>
      <c r="C26" s="22" t="s">
        <v>1249</v>
      </c>
      <c r="D26" s="22">
        <v>3232300394</v>
      </c>
      <c r="E26" s="24">
        <v>45866</v>
      </c>
      <c r="F26" s="39" t="s">
        <v>1288</v>
      </c>
      <c r="G26" s="22" t="s">
        <v>685</v>
      </c>
      <c r="H26" s="22" t="s">
        <v>1250</v>
      </c>
      <c r="I26" s="22" t="s">
        <v>675</v>
      </c>
      <c r="J26" s="22" t="s">
        <v>71</v>
      </c>
      <c r="K26" s="22" t="s">
        <v>66</v>
      </c>
      <c r="L26" s="22" t="s">
        <v>49</v>
      </c>
      <c r="N26" s="22" t="s">
        <v>1251</v>
      </c>
      <c r="O26" s="22" t="s">
        <v>1252</v>
      </c>
      <c r="P26" t="s">
        <v>40</v>
      </c>
    </row>
    <row r="27" spans="1:16" ht="60" x14ac:dyDescent="0.25">
      <c r="A27" s="22">
        <v>39725048</v>
      </c>
      <c r="B27" s="22" t="s">
        <v>1245</v>
      </c>
      <c r="C27" s="22" t="s">
        <v>1032</v>
      </c>
      <c r="D27" s="22">
        <v>39725048</v>
      </c>
      <c r="E27" s="24">
        <v>45866</v>
      </c>
      <c r="F27" s="39" t="s">
        <v>1289</v>
      </c>
      <c r="G27" s="22" t="s">
        <v>708</v>
      </c>
      <c r="H27" s="22" t="s">
        <v>1242</v>
      </c>
      <c r="I27" s="22" t="s">
        <v>675</v>
      </c>
      <c r="J27" s="22" t="s">
        <v>33</v>
      </c>
      <c r="K27" s="22" t="s">
        <v>33</v>
      </c>
      <c r="L27" s="22" t="s">
        <v>49</v>
      </c>
      <c r="N27" s="22" t="s">
        <v>1246</v>
      </c>
      <c r="O27" s="22" t="s">
        <v>1247</v>
      </c>
      <c r="P27" t="s">
        <v>40</v>
      </c>
    </row>
    <row r="28" spans="1:16" ht="60" x14ac:dyDescent="0.25">
      <c r="A28" s="22">
        <v>1072197285</v>
      </c>
      <c r="B28" s="22" t="s">
        <v>1241</v>
      </c>
      <c r="C28" s="22" t="s">
        <v>787</v>
      </c>
      <c r="D28" s="22">
        <v>3133290353</v>
      </c>
      <c r="E28" s="24">
        <v>45866</v>
      </c>
      <c r="F28" s="39" t="s">
        <v>1290</v>
      </c>
      <c r="G28" s="22" t="s">
        <v>708</v>
      </c>
      <c r="H28" s="22" t="s">
        <v>1242</v>
      </c>
      <c r="I28" s="22" t="s">
        <v>675</v>
      </c>
      <c r="J28" s="22" t="s">
        <v>33</v>
      </c>
      <c r="K28" s="22" t="s">
        <v>33</v>
      </c>
      <c r="L28" s="22" t="s">
        <v>49</v>
      </c>
      <c r="N28" s="22" t="s">
        <v>1243</v>
      </c>
      <c r="O28" s="22" t="s">
        <v>1244</v>
      </c>
      <c r="P28" t="s">
        <v>40</v>
      </c>
    </row>
    <row r="29" spans="1:16" ht="45" x14ac:dyDescent="0.25">
      <c r="A29" s="22">
        <v>1073713748</v>
      </c>
      <c r="B29" s="22" t="s">
        <v>1192</v>
      </c>
      <c r="C29" s="22" t="s">
        <v>974</v>
      </c>
      <c r="D29" s="22">
        <v>3118341741</v>
      </c>
      <c r="E29" s="24">
        <v>45863</v>
      </c>
      <c r="F29" s="39" t="s">
        <v>1240</v>
      </c>
      <c r="G29" s="22" t="s">
        <v>692</v>
      </c>
      <c r="H29" s="22" t="s">
        <v>1193</v>
      </c>
      <c r="I29" s="22" t="s">
        <v>675</v>
      </c>
      <c r="J29" s="22" t="s">
        <v>71</v>
      </c>
      <c r="K29" s="22" t="s">
        <v>66</v>
      </c>
      <c r="L29" s="22" t="s">
        <v>49</v>
      </c>
      <c r="N29" s="22" t="s">
        <v>1237</v>
      </c>
      <c r="O29" s="22" t="s">
        <v>921</v>
      </c>
      <c r="P29" t="s">
        <v>40</v>
      </c>
    </row>
    <row r="30" spans="1:16" ht="60" x14ac:dyDescent="0.25">
      <c r="A30" s="22">
        <v>3179641</v>
      </c>
      <c r="B30" s="22" t="s">
        <v>1235</v>
      </c>
      <c r="C30" s="22" t="s">
        <v>894</v>
      </c>
      <c r="D30" s="22">
        <v>3118086110</v>
      </c>
      <c r="E30" s="24">
        <v>45863</v>
      </c>
      <c r="F30" s="39" t="s">
        <v>1239</v>
      </c>
      <c r="G30" s="22" t="s">
        <v>777</v>
      </c>
      <c r="H30" s="22" t="s">
        <v>790</v>
      </c>
      <c r="I30" s="22" t="s">
        <v>675</v>
      </c>
      <c r="J30" s="22" t="s">
        <v>71</v>
      </c>
      <c r="K30" s="22" t="s">
        <v>66</v>
      </c>
      <c r="L30" s="22" t="s">
        <v>49</v>
      </c>
      <c r="N30" s="22" t="s">
        <v>1236</v>
      </c>
      <c r="O30" s="22" t="s">
        <v>921</v>
      </c>
      <c r="P30" t="s">
        <v>40</v>
      </c>
    </row>
    <row r="31" spans="1:16" ht="60" x14ac:dyDescent="0.25">
      <c r="A31" s="22">
        <v>80792501</v>
      </c>
      <c r="B31" s="22" t="s">
        <v>1013</v>
      </c>
      <c r="C31" s="22" t="s">
        <v>1231</v>
      </c>
      <c r="D31" s="22">
        <v>3004020314</v>
      </c>
      <c r="E31" s="24">
        <v>45863</v>
      </c>
      <c r="F31" s="39" t="s">
        <v>1238</v>
      </c>
      <c r="G31" s="22" t="s">
        <v>708</v>
      </c>
      <c r="H31" s="22" t="s">
        <v>1232</v>
      </c>
      <c r="I31" s="22" t="s">
        <v>675</v>
      </c>
      <c r="J31" s="22" t="s">
        <v>71</v>
      </c>
      <c r="K31" s="22" t="s">
        <v>64</v>
      </c>
      <c r="L31" s="22" t="s">
        <v>42</v>
      </c>
      <c r="N31" s="22" t="s">
        <v>1233</v>
      </c>
      <c r="O31" s="22" t="s">
        <v>1234</v>
      </c>
      <c r="P31" t="s">
        <v>40</v>
      </c>
    </row>
    <row r="32" spans="1:16" ht="75" x14ac:dyDescent="0.25">
      <c r="A32" s="22">
        <v>53890265</v>
      </c>
      <c r="B32" s="22" t="s">
        <v>802</v>
      </c>
      <c r="C32" s="22" t="s">
        <v>748</v>
      </c>
      <c r="D32" s="22">
        <v>3142041530</v>
      </c>
      <c r="E32" s="24">
        <v>45861</v>
      </c>
      <c r="F32" s="39" t="s">
        <v>1199</v>
      </c>
      <c r="G32" s="22" t="s">
        <v>692</v>
      </c>
      <c r="H32" s="22" t="s">
        <v>811</v>
      </c>
      <c r="I32" s="22" t="s">
        <v>675</v>
      </c>
      <c r="J32" s="22" t="s">
        <v>71</v>
      </c>
      <c r="K32" s="22" t="s">
        <v>66</v>
      </c>
      <c r="L32" s="22" t="s">
        <v>41</v>
      </c>
      <c r="M32" s="22" t="s">
        <v>1196</v>
      </c>
      <c r="N32" s="22" t="s">
        <v>1197</v>
      </c>
      <c r="O32" s="22" t="s">
        <v>1198</v>
      </c>
      <c r="P32" t="s">
        <v>40</v>
      </c>
    </row>
    <row r="33" spans="1:16" ht="60" x14ac:dyDescent="0.25">
      <c r="A33" s="22">
        <v>1073713748</v>
      </c>
      <c r="B33" s="22" t="s">
        <v>1192</v>
      </c>
      <c r="C33" s="22" t="s">
        <v>974</v>
      </c>
      <c r="D33" s="22">
        <v>3118341741</v>
      </c>
      <c r="E33" s="24">
        <v>45861</v>
      </c>
      <c r="F33" s="39" t="s">
        <v>1200</v>
      </c>
      <c r="G33" s="22" t="s">
        <v>692</v>
      </c>
      <c r="H33" s="22" t="s">
        <v>1193</v>
      </c>
      <c r="I33" s="22" t="s">
        <v>675</v>
      </c>
      <c r="J33" s="22" t="s">
        <v>71</v>
      </c>
      <c r="K33" s="22" t="s">
        <v>66</v>
      </c>
      <c r="L33" s="22" t="s">
        <v>49</v>
      </c>
      <c r="N33" s="22" t="s">
        <v>1194</v>
      </c>
      <c r="O33" s="22" t="s">
        <v>1195</v>
      </c>
      <c r="P33" t="s">
        <v>40</v>
      </c>
    </row>
    <row r="34" spans="1:16" ht="30" x14ac:dyDescent="0.25">
      <c r="A34" s="22">
        <v>91473058</v>
      </c>
      <c r="B34" s="22" t="s">
        <v>747</v>
      </c>
      <c r="C34" s="22" t="s">
        <v>748</v>
      </c>
      <c r="D34" s="22">
        <v>3222159230</v>
      </c>
      <c r="E34" s="24">
        <v>45861</v>
      </c>
      <c r="F34" s="39" t="s">
        <v>1201</v>
      </c>
      <c r="G34" s="22" t="s">
        <v>749</v>
      </c>
      <c r="H34" s="22" t="s">
        <v>790</v>
      </c>
      <c r="I34" s="22" t="s">
        <v>675</v>
      </c>
      <c r="J34" s="22" t="s">
        <v>33</v>
      </c>
      <c r="K34" s="22" t="s">
        <v>33</v>
      </c>
      <c r="L34" s="22" t="s">
        <v>49</v>
      </c>
      <c r="N34" s="22" t="s">
        <v>1190</v>
      </c>
      <c r="O34" s="22" t="s">
        <v>1191</v>
      </c>
      <c r="P34" t="s">
        <v>40</v>
      </c>
    </row>
    <row r="35" spans="1:16" ht="60" x14ac:dyDescent="0.25">
      <c r="A35" s="22">
        <v>23586090</v>
      </c>
      <c r="B35" s="22" t="s">
        <v>887</v>
      </c>
      <c r="C35" s="22" t="s">
        <v>1186</v>
      </c>
      <c r="D35" s="22">
        <v>3214643546</v>
      </c>
      <c r="E35" s="24">
        <v>45861</v>
      </c>
      <c r="F35" s="39" t="s">
        <v>1202</v>
      </c>
      <c r="G35" s="22" t="s">
        <v>749</v>
      </c>
      <c r="H35" s="22" t="s">
        <v>1187</v>
      </c>
      <c r="I35" s="22" t="s">
        <v>675</v>
      </c>
      <c r="J35" s="22" t="s">
        <v>71</v>
      </c>
      <c r="K35" s="22" t="s">
        <v>64</v>
      </c>
      <c r="L35" s="22" t="s">
        <v>49</v>
      </c>
      <c r="N35" s="22" t="s">
        <v>1188</v>
      </c>
      <c r="O35" s="22" t="s">
        <v>1189</v>
      </c>
      <c r="P35" t="s">
        <v>40</v>
      </c>
    </row>
    <row r="36" spans="1:16" ht="75" x14ac:dyDescent="0.25">
      <c r="A36" s="22">
        <v>91473058</v>
      </c>
      <c r="B36" s="22" t="s">
        <v>747</v>
      </c>
      <c r="C36" s="22" t="s">
        <v>748</v>
      </c>
      <c r="D36" s="22">
        <v>3222159230</v>
      </c>
      <c r="E36" s="24">
        <v>45861</v>
      </c>
      <c r="F36" s="39" t="s">
        <v>1203</v>
      </c>
      <c r="G36" s="22" t="s">
        <v>749</v>
      </c>
      <c r="H36" s="22" t="s">
        <v>790</v>
      </c>
      <c r="I36" s="22" t="s">
        <v>675</v>
      </c>
      <c r="J36" s="22" t="s">
        <v>71</v>
      </c>
      <c r="K36" s="22" t="s">
        <v>64</v>
      </c>
      <c r="L36" s="22" t="s">
        <v>49</v>
      </c>
      <c r="N36" s="22" t="s">
        <v>1184</v>
      </c>
      <c r="O36" s="22" t="s">
        <v>1185</v>
      </c>
      <c r="P36" t="s">
        <v>40</v>
      </c>
    </row>
    <row r="37" spans="1:16" ht="60" x14ac:dyDescent="0.25">
      <c r="A37" s="22">
        <v>52847871</v>
      </c>
      <c r="B37" s="22" t="s">
        <v>1046</v>
      </c>
      <c r="C37" s="22" t="s">
        <v>1047</v>
      </c>
      <c r="D37" s="22">
        <v>3228558212</v>
      </c>
      <c r="E37" s="24">
        <v>45860</v>
      </c>
      <c r="F37" s="39" t="s">
        <v>1204</v>
      </c>
      <c r="G37" s="22" t="s">
        <v>877</v>
      </c>
      <c r="H37" s="22" t="s">
        <v>744</v>
      </c>
      <c r="I37" s="22" t="s">
        <v>675</v>
      </c>
      <c r="J37" s="22" t="s">
        <v>71</v>
      </c>
      <c r="K37" s="22" t="s">
        <v>64</v>
      </c>
      <c r="L37" s="22" t="s">
        <v>49</v>
      </c>
      <c r="N37" s="22" t="s">
        <v>1182</v>
      </c>
      <c r="O37" s="22" t="s">
        <v>1183</v>
      </c>
      <c r="P37" t="s">
        <v>40</v>
      </c>
    </row>
    <row r="38" spans="1:16" ht="105" x14ac:dyDescent="0.25">
      <c r="A38" s="22">
        <v>10003641923</v>
      </c>
      <c r="B38" s="22" t="s">
        <v>1179</v>
      </c>
      <c r="C38" s="22" t="s">
        <v>714</v>
      </c>
      <c r="D38" s="22">
        <v>3219412357</v>
      </c>
      <c r="E38" s="24">
        <v>45860</v>
      </c>
      <c r="F38" s="39" t="s">
        <v>1205</v>
      </c>
      <c r="G38" s="22" t="s">
        <v>649</v>
      </c>
      <c r="H38" s="22" t="s">
        <v>1175</v>
      </c>
      <c r="I38" s="22" t="s">
        <v>675</v>
      </c>
      <c r="J38" s="22" t="s">
        <v>71</v>
      </c>
      <c r="K38" s="22" t="s">
        <v>61</v>
      </c>
      <c r="L38" s="22" t="s">
        <v>42</v>
      </c>
      <c r="N38" s="22" t="s">
        <v>1180</v>
      </c>
      <c r="O38" s="22" t="s">
        <v>1181</v>
      </c>
      <c r="P38" t="s">
        <v>40</v>
      </c>
    </row>
    <row r="39" spans="1:16" ht="105" x14ac:dyDescent="0.25">
      <c r="A39" s="22">
        <v>51816586</v>
      </c>
      <c r="B39" s="22" t="s">
        <v>727</v>
      </c>
      <c r="C39" s="22" t="s">
        <v>728</v>
      </c>
      <c r="D39" s="22">
        <v>3125957460</v>
      </c>
      <c r="E39" s="24">
        <v>45860</v>
      </c>
      <c r="F39" s="39" t="s">
        <v>1206</v>
      </c>
      <c r="G39" s="22" t="s">
        <v>649</v>
      </c>
      <c r="H39" s="22" t="s">
        <v>1175</v>
      </c>
      <c r="I39" s="22" t="s">
        <v>675</v>
      </c>
      <c r="J39" s="22" t="s">
        <v>71</v>
      </c>
      <c r="K39" s="22" t="s">
        <v>63</v>
      </c>
      <c r="L39" s="22" t="s">
        <v>41</v>
      </c>
      <c r="M39" s="22" t="s">
        <v>1176</v>
      </c>
      <c r="N39" s="22" t="s">
        <v>1177</v>
      </c>
      <c r="O39" s="22" t="s">
        <v>1178</v>
      </c>
      <c r="P39" t="s">
        <v>40</v>
      </c>
    </row>
    <row r="40" spans="1:16" ht="105" x14ac:dyDescent="0.25">
      <c r="A40" s="22">
        <v>51639349</v>
      </c>
      <c r="B40" s="22" t="s">
        <v>678</v>
      </c>
      <c r="C40" s="22" t="s">
        <v>679</v>
      </c>
      <c r="D40" s="22">
        <v>3117227851</v>
      </c>
      <c r="E40" s="24">
        <v>45856</v>
      </c>
      <c r="F40" s="39" t="s">
        <v>1207</v>
      </c>
      <c r="G40" s="22" t="s">
        <v>673</v>
      </c>
      <c r="H40" s="22" t="s">
        <v>799</v>
      </c>
      <c r="I40" s="22" t="s">
        <v>675</v>
      </c>
      <c r="J40" s="22" t="s">
        <v>71</v>
      </c>
      <c r="K40" s="22" t="s">
        <v>62</v>
      </c>
      <c r="L40" s="22" t="s">
        <v>49</v>
      </c>
      <c r="M40" s="22" t="s">
        <v>66</v>
      </c>
      <c r="N40" s="22" t="s">
        <v>1173</v>
      </c>
      <c r="O40" s="22" t="s">
        <v>1174</v>
      </c>
      <c r="P40" t="s">
        <v>40</v>
      </c>
    </row>
    <row r="41" spans="1:16" ht="90" x14ac:dyDescent="0.25">
      <c r="A41" s="22">
        <v>39724764</v>
      </c>
      <c r="B41" s="22" t="s">
        <v>776</v>
      </c>
      <c r="C41" s="22" t="s">
        <v>867</v>
      </c>
      <c r="D41" s="22">
        <v>3132274869</v>
      </c>
      <c r="E41" s="24">
        <v>45856</v>
      </c>
      <c r="F41" s="39" t="s">
        <v>1208</v>
      </c>
      <c r="G41" s="22" t="s">
        <v>777</v>
      </c>
      <c r="H41" s="22" t="s">
        <v>778</v>
      </c>
      <c r="I41" s="22" t="s">
        <v>675</v>
      </c>
      <c r="J41" s="22" t="s">
        <v>71</v>
      </c>
      <c r="K41" s="22" t="s">
        <v>61</v>
      </c>
      <c r="L41" s="22" t="s">
        <v>42</v>
      </c>
      <c r="N41" s="22" t="s">
        <v>1171</v>
      </c>
      <c r="O41" s="22" t="s">
        <v>1172</v>
      </c>
      <c r="P41" t="s">
        <v>40</v>
      </c>
    </row>
    <row r="42" spans="1:16" ht="45" x14ac:dyDescent="0.25">
      <c r="A42" s="22">
        <v>4234783</v>
      </c>
      <c r="B42" s="22" t="s">
        <v>1168</v>
      </c>
      <c r="C42" s="22" t="s">
        <v>1164</v>
      </c>
      <c r="D42" s="22">
        <v>3124809669</v>
      </c>
      <c r="E42" s="24">
        <v>45856</v>
      </c>
      <c r="F42" s="39" t="s">
        <v>1209</v>
      </c>
      <c r="G42" s="22" t="s">
        <v>1118</v>
      </c>
      <c r="H42" s="22" t="s">
        <v>964</v>
      </c>
      <c r="I42" s="22" t="s">
        <v>675</v>
      </c>
      <c r="J42" s="22" t="s">
        <v>71</v>
      </c>
      <c r="K42" s="22" t="s">
        <v>64</v>
      </c>
      <c r="L42" s="22" t="s">
        <v>49</v>
      </c>
      <c r="N42" s="22" t="s">
        <v>1169</v>
      </c>
      <c r="O42" s="22" t="s">
        <v>1170</v>
      </c>
      <c r="P42" t="s">
        <v>40</v>
      </c>
    </row>
    <row r="43" spans="1:16" ht="45" x14ac:dyDescent="0.25">
      <c r="A43" s="22">
        <v>1072191410</v>
      </c>
      <c r="B43" s="22" t="s">
        <v>1163</v>
      </c>
      <c r="C43" s="22" t="s">
        <v>1164</v>
      </c>
      <c r="D43" s="22">
        <v>3168013190</v>
      </c>
      <c r="E43" s="24">
        <v>45856</v>
      </c>
      <c r="F43" s="39" t="s">
        <v>1210</v>
      </c>
      <c r="G43" s="22" t="s">
        <v>1118</v>
      </c>
      <c r="H43" s="22" t="s">
        <v>1119</v>
      </c>
      <c r="I43" s="22" t="s">
        <v>1165</v>
      </c>
      <c r="J43" s="22" t="s">
        <v>71</v>
      </c>
      <c r="K43" s="22" t="s">
        <v>65</v>
      </c>
      <c r="L43" s="22" t="s">
        <v>49</v>
      </c>
      <c r="N43" s="22" t="s">
        <v>1166</v>
      </c>
      <c r="O43" s="22" t="s">
        <v>1167</v>
      </c>
      <c r="P43" t="s">
        <v>40</v>
      </c>
    </row>
    <row r="44" spans="1:16" ht="45" x14ac:dyDescent="0.25">
      <c r="A44" s="22">
        <v>79205485</v>
      </c>
      <c r="B44" s="22" t="s">
        <v>922</v>
      </c>
      <c r="C44" s="22" t="s">
        <v>867</v>
      </c>
      <c r="D44" s="22">
        <v>3232824179</v>
      </c>
      <c r="E44" s="24">
        <v>45856</v>
      </c>
      <c r="F44" s="39" t="s">
        <v>1211</v>
      </c>
      <c r="G44" s="22" t="s">
        <v>882</v>
      </c>
      <c r="H44" s="22" t="s">
        <v>923</v>
      </c>
      <c r="I44" s="22" t="s">
        <v>675</v>
      </c>
      <c r="J44" s="22" t="s">
        <v>71</v>
      </c>
      <c r="K44" s="22" t="s">
        <v>66</v>
      </c>
      <c r="L44" s="22" t="s">
        <v>41</v>
      </c>
      <c r="N44" s="22" t="s">
        <v>1161</v>
      </c>
      <c r="O44" s="22" t="s">
        <v>1162</v>
      </c>
      <c r="P44" t="s">
        <v>40</v>
      </c>
    </row>
    <row r="45" spans="1:16" ht="60" x14ac:dyDescent="0.25">
      <c r="A45" s="22">
        <v>1072199214</v>
      </c>
      <c r="B45" s="22" t="s">
        <v>1013</v>
      </c>
      <c r="C45" s="22" t="s">
        <v>803</v>
      </c>
      <c r="D45" s="22">
        <v>3027816756</v>
      </c>
      <c r="E45" s="24">
        <v>45855</v>
      </c>
      <c r="F45" s="39" t="s">
        <v>1212</v>
      </c>
      <c r="G45" s="22" t="s">
        <v>673</v>
      </c>
      <c r="H45" s="22" t="s">
        <v>1159</v>
      </c>
      <c r="I45" s="22" t="s">
        <v>675</v>
      </c>
      <c r="J45" s="22" t="s">
        <v>71</v>
      </c>
      <c r="K45" s="22" t="s">
        <v>66</v>
      </c>
      <c r="L45" s="22" t="s">
        <v>49</v>
      </c>
      <c r="N45" s="22" t="s">
        <v>1160</v>
      </c>
      <c r="O45" s="22" t="s">
        <v>1158</v>
      </c>
      <c r="P45" t="s">
        <v>40</v>
      </c>
    </row>
    <row r="46" spans="1:16" ht="60" x14ac:dyDescent="0.25">
      <c r="A46" s="22">
        <v>393340</v>
      </c>
      <c r="B46" s="22" t="s">
        <v>810</v>
      </c>
      <c r="C46" s="22" t="s">
        <v>748</v>
      </c>
      <c r="D46" s="22">
        <v>3228723585</v>
      </c>
      <c r="E46" s="24">
        <v>45855</v>
      </c>
      <c r="F46" s="39" t="s">
        <v>1213</v>
      </c>
      <c r="G46" s="22" t="s">
        <v>858</v>
      </c>
      <c r="H46" s="22" t="s">
        <v>901</v>
      </c>
      <c r="I46" s="22" t="s">
        <v>675</v>
      </c>
      <c r="J46" s="22" t="s">
        <v>71</v>
      </c>
      <c r="K46" s="22" t="s">
        <v>66</v>
      </c>
      <c r="L46" s="22" t="s">
        <v>49</v>
      </c>
      <c r="N46" s="22" t="s">
        <v>1157</v>
      </c>
      <c r="O46" s="22" t="s">
        <v>1158</v>
      </c>
      <c r="P46" t="s">
        <v>40</v>
      </c>
    </row>
    <row r="47" spans="1:16" ht="45" x14ac:dyDescent="0.25">
      <c r="A47" s="22">
        <v>39726433</v>
      </c>
      <c r="B47" s="22" t="s">
        <v>1153</v>
      </c>
      <c r="C47" s="22" t="s">
        <v>1154</v>
      </c>
      <c r="D47" s="22">
        <v>3197684710</v>
      </c>
      <c r="E47" s="24">
        <v>45855</v>
      </c>
      <c r="F47" s="39" t="s">
        <v>1214</v>
      </c>
      <c r="G47" s="22" t="s">
        <v>708</v>
      </c>
      <c r="H47" s="22" t="s">
        <v>1155</v>
      </c>
      <c r="I47" s="22" t="s">
        <v>675</v>
      </c>
      <c r="J47" s="22" t="s">
        <v>71</v>
      </c>
      <c r="K47" s="22" t="s">
        <v>66</v>
      </c>
      <c r="L47" s="22" t="s">
        <v>49</v>
      </c>
      <c r="N47" s="22" t="s">
        <v>1156</v>
      </c>
      <c r="O47" s="22" t="s">
        <v>921</v>
      </c>
      <c r="P47" t="s">
        <v>40</v>
      </c>
    </row>
    <row r="48" spans="1:16" ht="45" x14ac:dyDescent="0.25">
      <c r="A48" s="22">
        <v>52903807</v>
      </c>
      <c r="B48" s="22" t="s">
        <v>690</v>
      </c>
      <c r="C48" s="22" t="s">
        <v>691</v>
      </c>
      <c r="D48" s="22">
        <v>3102499281</v>
      </c>
      <c r="E48" s="24">
        <v>45854</v>
      </c>
      <c r="F48" s="39" t="s">
        <v>1215</v>
      </c>
      <c r="G48" s="22" t="s">
        <v>692</v>
      </c>
      <c r="H48" s="22" t="s">
        <v>693</v>
      </c>
      <c r="I48" s="22" t="s">
        <v>675</v>
      </c>
      <c r="J48" s="22" t="s">
        <v>71</v>
      </c>
      <c r="K48" s="22" t="s">
        <v>66</v>
      </c>
      <c r="L48" s="22" t="s">
        <v>41</v>
      </c>
      <c r="N48" s="22" t="s">
        <v>1151</v>
      </c>
      <c r="O48" s="22" t="s">
        <v>1152</v>
      </c>
      <c r="P48" t="s">
        <v>40</v>
      </c>
    </row>
    <row r="49" spans="1:16" x14ac:dyDescent="0.25">
      <c r="A49" s="22">
        <v>41779439</v>
      </c>
      <c r="B49" s="22" t="s">
        <v>830</v>
      </c>
      <c r="C49" s="22" t="s">
        <v>831</v>
      </c>
      <c r="D49" s="22">
        <v>3203085276</v>
      </c>
      <c r="E49" s="24">
        <v>45853</v>
      </c>
      <c r="F49" s="39" t="s">
        <v>1216</v>
      </c>
      <c r="G49" s="22" t="s">
        <v>832</v>
      </c>
      <c r="H49" s="22" t="s">
        <v>833</v>
      </c>
      <c r="I49" s="22" t="s">
        <v>675</v>
      </c>
      <c r="J49" s="22" t="s">
        <v>71</v>
      </c>
      <c r="K49" s="22" t="s">
        <v>66</v>
      </c>
      <c r="L49" s="22" t="s">
        <v>41</v>
      </c>
      <c r="N49" s="22" t="s">
        <v>1149</v>
      </c>
      <c r="O49" s="22" t="s">
        <v>1150</v>
      </c>
      <c r="P49" t="s">
        <v>40</v>
      </c>
    </row>
    <row r="50" spans="1:16" ht="75" x14ac:dyDescent="0.25">
      <c r="A50" s="22">
        <v>51639349</v>
      </c>
      <c r="B50" s="22" t="s">
        <v>678</v>
      </c>
      <c r="C50" s="22" t="s">
        <v>679</v>
      </c>
      <c r="D50" s="22">
        <v>3117227851</v>
      </c>
      <c r="E50" s="24">
        <v>45853</v>
      </c>
      <c r="F50" s="39" t="s">
        <v>1217</v>
      </c>
      <c r="G50" s="22" t="s">
        <v>673</v>
      </c>
      <c r="H50" s="22" t="s">
        <v>799</v>
      </c>
      <c r="I50" s="22" t="s">
        <v>675</v>
      </c>
      <c r="J50" s="22" t="s">
        <v>71</v>
      </c>
      <c r="K50" s="22" t="s">
        <v>66</v>
      </c>
      <c r="L50" s="22" t="s">
        <v>49</v>
      </c>
      <c r="N50" s="22" t="s">
        <v>1147</v>
      </c>
      <c r="O50" s="22" t="s">
        <v>1148</v>
      </c>
      <c r="P50" t="s">
        <v>40</v>
      </c>
    </row>
    <row r="51" spans="1:16" ht="45" x14ac:dyDescent="0.25">
      <c r="A51" s="22">
        <v>41580538</v>
      </c>
      <c r="B51" s="22" t="s">
        <v>1141</v>
      </c>
      <c r="C51" s="22" t="s">
        <v>1037</v>
      </c>
      <c r="D51" s="22">
        <v>3132872909</v>
      </c>
      <c r="E51" s="24">
        <v>45853</v>
      </c>
      <c r="F51" s="39" t="s">
        <v>1218</v>
      </c>
      <c r="G51" s="22" t="s">
        <v>1142</v>
      </c>
      <c r="H51" s="22" t="s">
        <v>1143</v>
      </c>
      <c r="I51" s="22" t="s">
        <v>675</v>
      </c>
      <c r="J51" s="22" t="s">
        <v>33</v>
      </c>
      <c r="K51" s="22" t="s">
        <v>33</v>
      </c>
      <c r="L51" s="22" t="s">
        <v>49</v>
      </c>
      <c r="N51" s="22" t="s">
        <v>1145</v>
      </c>
      <c r="O51" s="22" t="s">
        <v>1146</v>
      </c>
      <c r="P51" t="s">
        <v>39</v>
      </c>
    </row>
    <row r="52" spans="1:16" ht="60" x14ac:dyDescent="0.25">
      <c r="A52" s="22">
        <v>41580538</v>
      </c>
      <c r="B52" s="22" t="s">
        <v>1141</v>
      </c>
      <c r="C52" s="22" t="s">
        <v>1037</v>
      </c>
      <c r="D52" s="22">
        <v>313580538</v>
      </c>
      <c r="E52" s="24">
        <v>45853</v>
      </c>
      <c r="F52" s="39" t="s">
        <v>1219</v>
      </c>
      <c r="G52" s="22" t="s">
        <v>1142</v>
      </c>
      <c r="H52" s="22" t="s">
        <v>1143</v>
      </c>
      <c r="I52" s="22" t="s">
        <v>675</v>
      </c>
      <c r="J52" s="22" t="s">
        <v>71</v>
      </c>
      <c r="K52" s="22" t="s">
        <v>66</v>
      </c>
      <c r="L52" s="22" t="s">
        <v>49</v>
      </c>
      <c r="N52" s="22" t="s">
        <v>1144</v>
      </c>
      <c r="O52" s="22" t="s">
        <v>921</v>
      </c>
      <c r="P52" t="s">
        <v>39</v>
      </c>
    </row>
    <row r="53" spans="1:16" ht="60" x14ac:dyDescent="0.25">
      <c r="A53" s="22">
        <v>51865897</v>
      </c>
      <c r="B53" s="22" t="s">
        <v>754</v>
      </c>
      <c r="C53" s="22" t="s">
        <v>755</v>
      </c>
      <c r="D53" s="22">
        <v>3204283344</v>
      </c>
      <c r="E53" s="24">
        <v>45852</v>
      </c>
      <c r="F53" s="39" t="s">
        <v>1220</v>
      </c>
      <c r="G53" s="22" t="s">
        <v>749</v>
      </c>
      <c r="H53" s="22" t="s">
        <v>756</v>
      </c>
      <c r="I53" s="22" t="s">
        <v>675</v>
      </c>
      <c r="J53" s="22" t="s">
        <v>71</v>
      </c>
      <c r="K53" s="22" t="s">
        <v>66</v>
      </c>
      <c r="L53" s="22" t="s">
        <v>49</v>
      </c>
      <c r="N53" s="22" t="s">
        <v>1139</v>
      </c>
      <c r="O53" s="22" t="s">
        <v>1140</v>
      </c>
      <c r="P53" t="s">
        <v>40</v>
      </c>
    </row>
    <row r="54" spans="1:16" ht="60" x14ac:dyDescent="0.25">
      <c r="A54" s="22">
        <v>91473058</v>
      </c>
      <c r="B54" s="22" t="s">
        <v>747</v>
      </c>
      <c r="C54" s="22" t="s">
        <v>748</v>
      </c>
      <c r="D54" s="22">
        <v>3222159230</v>
      </c>
      <c r="E54" s="24">
        <v>45852</v>
      </c>
      <c r="F54" s="39" t="s">
        <v>1221</v>
      </c>
      <c r="G54" s="22" t="s">
        <v>749</v>
      </c>
      <c r="H54" s="22" t="s">
        <v>790</v>
      </c>
      <c r="I54" s="22" t="s">
        <v>675</v>
      </c>
      <c r="J54" s="22" t="s">
        <v>71</v>
      </c>
      <c r="K54" s="22" t="s">
        <v>64</v>
      </c>
      <c r="L54" s="22" t="s">
        <v>41</v>
      </c>
      <c r="N54" s="22" t="s">
        <v>1137</v>
      </c>
      <c r="O54" s="22" t="s">
        <v>1138</v>
      </c>
      <c r="P54" t="s">
        <v>40</v>
      </c>
    </row>
    <row r="55" spans="1:16" ht="45" x14ac:dyDescent="0.25">
      <c r="A55" s="22">
        <v>52847871</v>
      </c>
      <c r="B55" s="22" t="s">
        <v>1046</v>
      </c>
      <c r="C55" s="22" t="s">
        <v>1047</v>
      </c>
      <c r="D55" s="22">
        <v>3228558212</v>
      </c>
      <c r="E55" s="24">
        <v>45852</v>
      </c>
      <c r="F55" s="39" t="s">
        <v>1222</v>
      </c>
      <c r="G55" s="22" t="s">
        <v>877</v>
      </c>
      <c r="H55" s="22" t="s">
        <v>744</v>
      </c>
      <c r="I55" s="22" t="s">
        <v>675</v>
      </c>
      <c r="J55" s="22" t="s">
        <v>71</v>
      </c>
      <c r="K55" s="22" t="s">
        <v>64</v>
      </c>
      <c r="L55" s="22" t="s">
        <v>41</v>
      </c>
      <c r="N55" s="22" t="s">
        <v>1135</v>
      </c>
      <c r="O55" s="22" t="s">
        <v>1136</v>
      </c>
      <c r="P55" t="s">
        <v>40</v>
      </c>
    </row>
    <row r="56" spans="1:16" ht="45" x14ac:dyDescent="0.25">
      <c r="A56" s="22">
        <v>91473058</v>
      </c>
      <c r="B56" s="22" t="s">
        <v>747</v>
      </c>
      <c r="C56" s="22" t="s">
        <v>748</v>
      </c>
      <c r="D56" s="22">
        <v>3222159230</v>
      </c>
      <c r="E56" s="24">
        <v>45847</v>
      </c>
      <c r="F56" s="39" t="s">
        <v>1223</v>
      </c>
      <c r="G56" s="22" t="s">
        <v>749</v>
      </c>
      <c r="H56" s="22" t="s">
        <v>790</v>
      </c>
      <c r="I56" s="22" t="s">
        <v>675</v>
      </c>
      <c r="J56" s="22" t="s">
        <v>71</v>
      </c>
      <c r="K56" s="22" t="s">
        <v>65</v>
      </c>
      <c r="L56" s="22" t="s">
        <v>49</v>
      </c>
      <c r="M56" s="22" t="s">
        <v>66</v>
      </c>
      <c r="N56" s="22" t="s">
        <v>1133</v>
      </c>
      <c r="O56" s="22" t="s">
        <v>1134</v>
      </c>
      <c r="P56" t="s">
        <v>40</v>
      </c>
    </row>
    <row r="57" spans="1:16" ht="75" x14ac:dyDescent="0.25">
      <c r="A57" s="22">
        <v>1072195711</v>
      </c>
      <c r="B57" s="22" t="s">
        <v>702</v>
      </c>
      <c r="C57" s="22" t="s">
        <v>1023</v>
      </c>
      <c r="D57" s="22">
        <v>3192085374</v>
      </c>
      <c r="E57" s="24">
        <v>45847</v>
      </c>
      <c r="F57" s="39" t="s">
        <v>1224</v>
      </c>
      <c r="G57" s="22" t="s">
        <v>692</v>
      </c>
      <c r="H57" s="22" t="s">
        <v>1130</v>
      </c>
      <c r="I57" s="22" t="s">
        <v>675</v>
      </c>
      <c r="J57" s="22" t="s">
        <v>71</v>
      </c>
      <c r="K57" s="22" t="s">
        <v>66</v>
      </c>
      <c r="L57" s="22" t="s">
        <v>49</v>
      </c>
      <c r="N57" s="22" t="s">
        <v>1131</v>
      </c>
      <c r="O57" s="22" t="s">
        <v>1132</v>
      </c>
      <c r="P57" t="s">
        <v>40</v>
      </c>
    </row>
    <row r="58" spans="1:16" ht="45" x14ac:dyDescent="0.25">
      <c r="A58" s="22">
        <v>52847871</v>
      </c>
      <c r="B58" s="22" t="s">
        <v>1046</v>
      </c>
      <c r="C58" s="22" t="s">
        <v>1047</v>
      </c>
      <c r="D58" s="22">
        <v>3228558215</v>
      </c>
      <c r="E58" s="24">
        <v>45846</v>
      </c>
      <c r="F58" s="39" t="s">
        <v>1225</v>
      </c>
      <c r="G58" s="22" t="s">
        <v>877</v>
      </c>
      <c r="H58" s="22" t="s">
        <v>744</v>
      </c>
      <c r="I58" s="22" t="s">
        <v>675</v>
      </c>
      <c r="J58" s="22" t="s">
        <v>71</v>
      </c>
      <c r="K58" s="22" t="s">
        <v>64</v>
      </c>
      <c r="L58" s="22" t="s">
        <v>49</v>
      </c>
      <c r="N58" s="22" t="s">
        <v>1129</v>
      </c>
      <c r="O58" s="22" t="s">
        <v>921</v>
      </c>
      <c r="P58" t="s">
        <v>40</v>
      </c>
    </row>
    <row r="59" spans="1:16" ht="75" x14ac:dyDescent="0.25">
      <c r="A59" s="22">
        <v>80367996</v>
      </c>
      <c r="B59" s="22" t="s">
        <v>1124</v>
      </c>
      <c r="C59" s="22" t="s">
        <v>1125</v>
      </c>
      <c r="D59" s="22">
        <v>3166069047</v>
      </c>
      <c r="E59" s="24">
        <v>45847</v>
      </c>
      <c r="F59" s="39" t="s">
        <v>1226</v>
      </c>
      <c r="G59" s="22" t="s">
        <v>963</v>
      </c>
      <c r="H59" s="22" t="s">
        <v>1126</v>
      </c>
      <c r="I59" s="22" t="s">
        <v>675</v>
      </c>
      <c r="J59" s="22" t="s">
        <v>71</v>
      </c>
      <c r="K59" s="22" t="s">
        <v>66</v>
      </c>
      <c r="L59" s="22" t="s">
        <v>49</v>
      </c>
      <c r="N59" s="22" t="s">
        <v>1127</v>
      </c>
      <c r="O59" s="22" t="s">
        <v>1128</v>
      </c>
      <c r="P59" t="s">
        <v>40</v>
      </c>
    </row>
    <row r="60" spans="1:16" ht="90" x14ac:dyDescent="0.25">
      <c r="A60" s="22">
        <v>39724518</v>
      </c>
      <c r="B60" s="22" t="s">
        <v>1003</v>
      </c>
      <c r="C60" s="22" t="s">
        <v>787</v>
      </c>
      <c r="D60" s="22">
        <v>3143007794</v>
      </c>
      <c r="E60" s="24">
        <v>45846</v>
      </c>
      <c r="F60" s="39" t="s">
        <v>1227</v>
      </c>
      <c r="G60" s="22" t="s">
        <v>873</v>
      </c>
      <c r="H60" s="22" t="s">
        <v>1004</v>
      </c>
      <c r="I60" s="22" t="s">
        <v>675</v>
      </c>
      <c r="J60" s="22" t="s">
        <v>71</v>
      </c>
      <c r="K60" s="22" t="s">
        <v>66</v>
      </c>
      <c r="L60" s="22" t="s">
        <v>49</v>
      </c>
      <c r="N60" s="22" t="s">
        <v>1122</v>
      </c>
      <c r="O60" s="22" t="s">
        <v>1123</v>
      </c>
      <c r="P60" t="s">
        <v>40</v>
      </c>
    </row>
    <row r="61" spans="1:16" ht="105" x14ac:dyDescent="0.25">
      <c r="A61" s="22">
        <v>3104798802</v>
      </c>
      <c r="B61" s="22" t="s">
        <v>702</v>
      </c>
      <c r="C61" s="22" t="s">
        <v>1117</v>
      </c>
      <c r="D61" s="22">
        <v>3104798802</v>
      </c>
      <c r="E61" s="24">
        <v>45846</v>
      </c>
      <c r="F61" s="39" t="s">
        <v>1228</v>
      </c>
      <c r="G61" s="22" t="s">
        <v>1118</v>
      </c>
      <c r="H61" s="22" t="s">
        <v>1119</v>
      </c>
      <c r="I61" s="22" t="s">
        <v>675</v>
      </c>
      <c r="J61" s="22" t="s">
        <v>71</v>
      </c>
      <c r="K61" s="22" t="s">
        <v>65</v>
      </c>
      <c r="L61" s="22" t="s">
        <v>49</v>
      </c>
      <c r="N61" s="22" t="s">
        <v>1120</v>
      </c>
      <c r="O61" s="22" t="s">
        <v>1121</v>
      </c>
      <c r="P61" t="s">
        <v>40</v>
      </c>
    </row>
    <row r="62" spans="1:16" ht="45" x14ac:dyDescent="0.25">
      <c r="A62" s="22">
        <v>39726325</v>
      </c>
      <c r="B62" s="22" t="s">
        <v>1114</v>
      </c>
      <c r="C62" s="22" t="s">
        <v>1115</v>
      </c>
      <c r="D62" s="22">
        <v>3212641624</v>
      </c>
      <c r="E62" s="24">
        <v>45846</v>
      </c>
      <c r="F62" s="39" t="s">
        <v>1229</v>
      </c>
      <c r="G62" s="22" t="s">
        <v>963</v>
      </c>
      <c r="H62" s="22" t="s">
        <v>674</v>
      </c>
      <c r="I62" s="22" t="s">
        <v>675</v>
      </c>
      <c r="J62" s="22" t="s">
        <v>71</v>
      </c>
      <c r="K62" s="22" t="s">
        <v>64</v>
      </c>
      <c r="L62" s="22" t="s">
        <v>49</v>
      </c>
      <c r="N62" s="22" t="s">
        <v>1116</v>
      </c>
      <c r="O62" s="22" t="s">
        <v>921</v>
      </c>
      <c r="P62" t="s">
        <v>35</v>
      </c>
    </row>
    <row r="63" spans="1:16" ht="105" x14ac:dyDescent="0.25">
      <c r="A63" s="22">
        <v>79584113</v>
      </c>
      <c r="B63" s="22" t="s">
        <v>1108</v>
      </c>
      <c r="C63" s="22" t="s">
        <v>1109</v>
      </c>
      <c r="D63" s="22">
        <v>3142751150</v>
      </c>
      <c r="E63" s="24">
        <v>45846</v>
      </c>
      <c r="F63" s="39" t="s">
        <v>1230</v>
      </c>
      <c r="G63" s="22" t="s">
        <v>1110</v>
      </c>
      <c r="H63" s="22" t="s">
        <v>1111</v>
      </c>
      <c r="I63" s="22" t="s">
        <v>675</v>
      </c>
      <c r="J63" s="22" t="s">
        <v>71</v>
      </c>
      <c r="K63" s="22" t="s">
        <v>66</v>
      </c>
      <c r="L63" s="22" t="s">
        <v>49</v>
      </c>
      <c r="N63" s="22" t="s">
        <v>1112</v>
      </c>
      <c r="O63" s="22" t="s">
        <v>1113</v>
      </c>
      <c r="P63" t="s">
        <v>40</v>
      </c>
    </row>
    <row r="64" spans="1:16" ht="60" x14ac:dyDescent="0.25">
      <c r="A64" s="22">
        <v>51639349</v>
      </c>
      <c r="B64" s="22" t="s">
        <v>1104</v>
      </c>
      <c r="C64" s="22" t="s">
        <v>1105</v>
      </c>
      <c r="D64" s="22">
        <v>3117227851</v>
      </c>
      <c r="E64" s="24">
        <v>45832</v>
      </c>
      <c r="F64" s="39">
        <v>45832</v>
      </c>
      <c r="G64" s="22" t="s">
        <v>673</v>
      </c>
      <c r="H64" s="22" t="s">
        <v>799</v>
      </c>
      <c r="I64" s="22" t="s">
        <v>675</v>
      </c>
      <c r="J64" s="22" t="s">
        <v>71</v>
      </c>
      <c r="K64" s="22" t="s">
        <v>66</v>
      </c>
      <c r="L64" s="22" t="s">
        <v>49</v>
      </c>
      <c r="N64" s="22" t="s">
        <v>1106</v>
      </c>
      <c r="O64" s="22" t="s">
        <v>1107</v>
      </c>
      <c r="P64" t="s">
        <v>40</v>
      </c>
    </row>
    <row r="66" spans="1:16" ht="30" x14ac:dyDescent="0.25">
      <c r="A66" s="22">
        <v>11317853</v>
      </c>
      <c r="B66" s="22" t="s">
        <v>721</v>
      </c>
      <c r="C66" s="22" t="s">
        <v>1100</v>
      </c>
      <c r="D66" s="22">
        <v>3112860489</v>
      </c>
      <c r="E66" s="24">
        <v>45828</v>
      </c>
      <c r="F66" s="39">
        <v>45828</v>
      </c>
      <c r="G66" s="22" t="s">
        <v>723</v>
      </c>
      <c r="H66" s="22" t="s">
        <v>1101</v>
      </c>
      <c r="I66" s="22" t="s">
        <v>675</v>
      </c>
      <c r="J66" s="22" t="s">
        <v>71</v>
      </c>
      <c r="K66" s="22" t="s">
        <v>66</v>
      </c>
      <c r="L66" s="22" t="s">
        <v>49</v>
      </c>
      <c r="N66" s="22" t="s">
        <v>1102</v>
      </c>
      <c r="O66" s="22" t="s">
        <v>1103</v>
      </c>
      <c r="P66" t="s">
        <v>40</v>
      </c>
    </row>
    <row r="67" spans="1:16" ht="45" x14ac:dyDescent="0.25">
      <c r="A67" s="22">
        <v>79430056</v>
      </c>
      <c r="B67" s="22" t="s">
        <v>732</v>
      </c>
      <c r="C67" s="22" t="s">
        <v>733</v>
      </c>
      <c r="D67" s="22">
        <v>3104721354</v>
      </c>
      <c r="E67" s="24">
        <v>45818</v>
      </c>
      <c r="F67" s="39">
        <v>45827</v>
      </c>
      <c r="G67" s="22" t="s">
        <v>1078</v>
      </c>
      <c r="H67" s="22" t="s">
        <v>1012</v>
      </c>
      <c r="I67" s="22" t="s">
        <v>675</v>
      </c>
      <c r="J67" s="22" t="s">
        <v>71</v>
      </c>
      <c r="K67" s="22" t="s">
        <v>66</v>
      </c>
      <c r="L67" s="22" t="s">
        <v>49</v>
      </c>
      <c r="N67" s="22" t="s">
        <v>1099</v>
      </c>
      <c r="O67" s="22" t="s">
        <v>994</v>
      </c>
      <c r="P67" t="s">
        <v>40</v>
      </c>
    </row>
    <row r="68" spans="1:16" ht="45" x14ac:dyDescent="0.25">
      <c r="A68" s="22">
        <v>51865897</v>
      </c>
      <c r="B68" s="22" t="s">
        <v>754</v>
      </c>
      <c r="C68" s="22" t="s">
        <v>755</v>
      </c>
      <c r="D68" s="22">
        <v>3204283344</v>
      </c>
      <c r="E68" s="24">
        <v>45826</v>
      </c>
      <c r="F68" s="39">
        <v>45826</v>
      </c>
      <c r="G68" s="22" t="s">
        <v>749</v>
      </c>
      <c r="H68" s="22" t="s">
        <v>756</v>
      </c>
      <c r="I68" s="22" t="s">
        <v>1096</v>
      </c>
      <c r="J68" s="22" t="s">
        <v>71</v>
      </c>
      <c r="K68" s="22" t="s">
        <v>66</v>
      </c>
      <c r="L68" s="22" t="s">
        <v>49</v>
      </c>
      <c r="N68" s="22" t="s">
        <v>1097</v>
      </c>
      <c r="O68" s="22" t="s">
        <v>1098</v>
      </c>
      <c r="P68" t="s">
        <v>40</v>
      </c>
    </row>
    <row r="69" spans="1:16" ht="30" x14ac:dyDescent="0.25">
      <c r="A69" s="22">
        <v>1003641609</v>
      </c>
      <c r="B69" s="22" t="s">
        <v>1022</v>
      </c>
      <c r="C69" s="22" t="s">
        <v>821</v>
      </c>
      <c r="D69" s="22">
        <v>3228897157</v>
      </c>
      <c r="E69" s="24">
        <v>45821</v>
      </c>
      <c r="F69" s="39">
        <v>45821</v>
      </c>
      <c r="G69" s="22" t="s">
        <v>1093</v>
      </c>
      <c r="I69" s="22" t="s">
        <v>675</v>
      </c>
      <c r="J69" s="22" t="s">
        <v>71</v>
      </c>
      <c r="K69" s="22" t="s">
        <v>65</v>
      </c>
      <c r="L69" s="22" t="s">
        <v>41</v>
      </c>
      <c r="N69" s="22" t="s">
        <v>1094</v>
      </c>
      <c r="O69" s="22" t="s">
        <v>1095</v>
      </c>
      <c r="P69" t="s">
        <v>40</v>
      </c>
    </row>
    <row r="70" spans="1:16" ht="45" x14ac:dyDescent="0.25">
      <c r="A70" s="22">
        <v>1003641600</v>
      </c>
      <c r="B70" s="22" t="s">
        <v>1087</v>
      </c>
      <c r="C70" s="22" t="s">
        <v>1088</v>
      </c>
      <c r="D70" s="22">
        <v>3134636160</v>
      </c>
      <c r="E70" s="24">
        <v>45821</v>
      </c>
      <c r="F70" s="39">
        <v>45821</v>
      </c>
      <c r="G70" s="22" t="s">
        <v>1089</v>
      </c>
      <c r="H70" s="22" t="s">
        <v>1090</v>
      </c>
      <c r="I70" s="22" t="s">
        <v>675</v>
      </c>
      <c r="J70" s="22" t="s">
        <v>71</v>
      </c>
      <c r="K70" s="22" t="s">
        <v>64</v>
      </c>
      <c r="L70" s="22" t="s">
        <v>49</v>
      </c>
      <c r="N70" s="22" t="s">
        <v>1091</v>
      </c>
      <c r="O70" s="22" t="s">
        <v>1092</v>
      </c>
      <c r="P70" t="s">
        <v>40</v>
      </c>
    </row>
    <row r="71" spans="1:16" ht="105" x14ac:dyDescent="0.25">
      <c r="A71" s="22">
        <v>1072191906</v>
      </c>
      <c r="B71" s="22" t="s">
        <v>1083</v>
      </c>
      <c r="C71" s="22" t="s">
        <v>1084</v>
      </c>
      <c r="D71" s="22">
        <v>3108073547</v>
      </c>
      <c r="E71" s="24">
        <v>45819</v>
      </c>
      <c r="F71" s="39">
        <v>45819</v>
      </c>
      <c r="G71" s="22" t="s">
        <v>858</v>
      </c>
      <c r="H71" s="22" t="s">
        <v>1033</v>
      </c>
      <c r="I71" s="22" t="s">
        <v>675</v>
      </c>
      <c r="J71" s="22" t="s">
        <v>71</v>
      </c>
      <c r="K71" s="22" t="s">
        <v>61</v>
      </c>
      <c r="L71" s="22" t="s">
        <v>49</v>
      </c>
      <c r="N71" s="22" t="s">
        <v>1085</v>
      </c>
      <c r="O71" s="22" t="s">
        <v>1086</v>
      </c>
      <c r="P71" t="s">
        <v>40</v>
      </c>
    </row>
    <row r="72" spans="1:16" ht="90" x14ac:dyDescent="0.25">
      <c r="A72" s="22">
        <v>3144236</v>
      </c>
      <c r="B72" s="22" t="s">
        <v>713</v>
      </c>
      <c r="C72" s="22" t="s">
        <v>714</v>
      </c>
      <c r="D72" s="22">
        <v>3224475861</v>
      </c>
      <c r="E72" s="24">
        <v>45819</v>
      </c>
      <c r="F72" s="39">
        <v>45819</v>
      </c>
      <c r="G72" s="22" t="s">
        <v>852</v>
      </c>
      <c r="H72" s="22" t="s">
        <v>716</v>
      </c>
      <c r="I72" s="22" t="s">
        <v>675</v>
      </c>
      <c r="J72" s="22" t="s">
        <v>71</v>
      </c>
      <c r="K72" s="22" t="s">
        <v>66</v>
      </c>
      <c r="L72" s="22" t="s">
        <v>49</v>
      </c>
      <c r="N72" s="22" t="s">
        <v>1081</v>
      </c>
      <c r="O72" s="22" t="s">
        <v>1082</v>
      </c>
      <c r="P72" t="s">
        <v>40</v>
      </c>
    </row>
    <row r="74" spans="1:16" ht="45" x14ac:dyDescent="0.25">
      <c r="A74" s="22">
        <v>79430056</v>
      </c>
      <c r="B74" s="22" t="s">
        <v>732</v>
      </c>
      <c r="C74" s="22" t="s">
        <v>733</v>
      </c>
      <c r="D74" s="22">
        <v>3104721354</v>
      </c>
      <c r="E74" s="24">
        <v>45819</v>
      </c>
      <c r="F74" s="39">
        <v>45819</v>
      </c>
      <c r="G74" s="22" t="s">
        <v>1078</v>
      </c>
      <c r="H74" s="22" t="s">
        <v>1012</v>
      </c>
      <c r="I74" s="22" t="s">
        <v>675</v>
      </c>
      <c r="J74" s="22" t="s">
        <v>71</v>
      </c>
      <c r="K74" s="22" t="s">
        <v>66</v>
      </c>
      <c r="L74" s="22" t="s">
        <v>49</v>
      </c>
      <c r="N74" s="22" t="s">
        <v>1079</v>
      </c>
      <c r="O74" s="22" t="s">
        <v>1080</v>
      </c>
    </row>
    <row r="75" spans="1:16" ht="45" x14ac:dyDescent="0.25">
      <c r="A75" s="22">
        <v>1069737552</v>
      </c>
      <c r="B75" s="22" t="s">
        <v>732</v>
      </c>
      <c r="C75" s="22" t="s">
        <v>1074</v>
      </c>
      <c r="D75" s="22">
        <v>3207685668</v>
      </c>
      <c r="E75" s="24">
        <v>45818</v>
      </c>
      <c r="F75" s="39">
        <v>45818</v>
      </c>
      <c r="G75" s="22" t="s">
        <v>832</v>
      </c>
      <c r="H75" s="22" t="s">
        <v>833</v>
      </c>
      <c r="I75" s="22" t="s">
        <v>675</v>
      </c>
      <c r="J75" s="22" t="s">
        <v>71</v>
      </c>
      <c r="K75" s="22" t="s">
        <v>66</v>
      </c>
      <c r="L75" s="22" t="s">
        <v>49</v>
      </c>
      <c r="M75" s="22" t="s">
        <v>1075</v>
      </c>
      <c r="N75" s="22" t="s">
        <v>1076</v>
      </c>
      <c r="O75" s="22" t="s">
        <v>1077</v>
      </c>
      <c r="P75" t="s">
        <v>40</v>
      </c>
    </row>
    <row r="76" spans="1:16" ht="60" x14ac:dyDescent="0.25">
      <c r="A76" s="22">
        <v>15953353</v>
      </c>
      <c r="B76" s="22" t="s">
        <v>1068</v>
      </c>
      <c r="C76" s="22" t="s">
        <v>1069</v>
      </c>
      <c r="D76" s="22">
        <v>3213691728</v>
      </c>
      <c r="E76" s="24">
        <v>45818</v>
      </c>
      <c r="F76" s="39">
        <v>45818</v>
      </c>
      <c r="G76" s="22" t="s">
        <v>1070</v>
      </c>
      <c r="H76" s="22" t="s">
        <v>1071</v>
      </c>
      <c r="I76" s="22" t="s">
        <v>675</v>
      </c>
      <c r="J76" s="22" t="s">
        <v>71</v>
      </c>
      <c r="K76" s="22" t="s">
        <v>66</v>
      </c>
      <c r="L76" s="22" t="s">
        <v>49</v>
      </c>
      <c r="N76" s="22" t="s">
        <v>1072</v>
      </c>
      <c r="O76" s="22" t="s">
        <v>1073</v>
      </c>
      <c r="P76" t="s">
        <v>40</v>
      </c>
    </row>
    <row r="77" spans="1:16" ht="45" x14ac:dyDescent="0.25">
      <c r="A77" s="22">
        <v>91473058</v>
      </c>
      <c r="B77" s="22" t="s">
        <v>747</v>
      </c>
      <c r="C77" s="22" t="s">
        <v>748</v>
      </c>
      <c r="D77" s="22">
        <v>3222159230</v>
      </c>
      <c r="E77" s="24">
        <v>45813</v>
      </c>
      <c r="F77" s="39">
        <v>45813</v>
      </c>
      <c r="G77" s="22" t="s">
        <v>749</v>
      </c>
      <c r="H77" s="22" t="s">
        <v>790</v>
      </c>
      <c r="I77" s="22" t="s">
        <v>675</v>
      </c>
      <c r="J77" s="22" t="s">
        <v>71</v>
      </c>
      <c r="K77" s="22" t="s">
        <v>64</v>
      </c>
      <c r="L77" s="22" t="s">
        <v>49</v>
      </c>
      <c r="N77" s="22" t="s">
        <v>1066</v>
      </c>
      <c r="O77" s="22" t="s">
        <v>1067</v>
      </c>
    </row>
    <row r="78" spans="1:16" ht="90" x14ac:dyDescent="0.25">
      <c r="A78" s="22">
        <v>1072192296</v>
      </c>
      <c r="B78" s="22" t="s">
        <v>1061</v>
      </c>
      <c r="C78" s="22" t="s">
        <v>1062</v>
      </c>
      <c r="D78" s="22">
        <v>3167706130</v>
      </c>
      <c r="E78" s="24">
        <v>45806</v>
      </c>
      <c r="F78" s="39">
        <v>45806</v>
      </c>
      <c r="G78" s="22" t="s">
        <v>649</v>
      </c>
      <c r="H78" s="22" t="s">
        <v>1063</v>
      </c>
      <c r="I78" s="22" t="s">
        <v>675</v>
      </c>
      <c r="J78" s="22" t="s">
        <v>71</v>
      </c>
      <c r="K78" s="22" t="s">
        <v>66</v>
      </c>
      <c r="L78" s="22" t="s">
        <v>49</v>
      </c>
      <c r="N78" s="22" t="s">
        <v>1064</v>
      </c>
      <c r="O78" s="22" t="s">
        <v>1065</v>
      </c>
    </row>
    <row r="79" spans="1:16" ht="45" x14ac:dyDescent="0.25">
      <c r="A79" s="22">
        <v>3179570</v>
      </c>
      <c r="B79" s="22" t="s">
        <v>1036</v>
      </c>
      <c r="C79" s="22" t="s">
        <v>1037</v>
      </c>
      <c r="D79" s="22">
        <v>3124105015</v>
      </c>
      <c r="E79" s="24">
        <v>45800</v>
      </c>
      <c r="F79" s="39">
        <v>45800</v>
      </c>
      <c r="G79" s="22" t="s">
        <v>777</v>
      </c>
      <c r="H79" s="22" t="s">
        <v>749</v>
      </c>
      <c r="I79" s="22" t="s">
        <v>675</v>
      </c>
      <c r="J79" s="22" t="s">
        <v>33</v>
      </c>
      <c r="K79" s="22" t="s">
        <v>33</v>
      </c>
      <c r="L79" s="22" t="s">
        <v>49</v>
      </c>
      <c r="N79" s="22" t="s">
        <v>1059</v>
      </c>
      <c r="O79" s="22" t="s">
        <v>1060</v>
      </c>
      <c r="P79" t="s">
        <v>40</v>
      </c>
    </row>
    <row r="80" spans="1:16" ht="45" x14ac:dyDescent="0.25">
      <c r="A80" s="22">
        <v>20946229</v>
      </c>
      <c r="B80" s="22" t="s">
        <v>1031</v>
      </c>
      <c r="C80" s="22" t="s">
        <v>1032</v>
      </c>
      <c r="D80" s="22">
        <v>3115996415</v>
      </c>
      <c r="E80" s="24">
        <v>45800</v>
      </c>
      <c r="F80" s="39">
        <v>45800</v>
      </c>
      <c r="G80" s="22" t="s">
        <v>777</v>
      </c>
      <c r="H80" s="22" t="s">
        <v>1033</v>
      </c>
      <c r="I80" s="22" t="s">
        <v>675</v>
      </c>
      <c r="J80" s="22" t="s">
        <v>33</v>
      </c>
      <c r="K80" s="22" t="s">
        <v>33</v>
      </c>
      <c r="L80" s="22" t="s">
        <v>49</v>
      </c>
      <c r="N80" s="22" t="s">
        <v>1059</v>
      </c>
      <c r="O80" s="22" t="s">
        <v>1030</v>
      </c>
      <c r="P80" t="s">
        <v>40</v>
      </c>
    </row>
    <row r="81" spans="1:16" ht="45" x14ac:dyDescent="0.25">
      <c r="A81" s="22">
        <v>3179341</v>
      </c>
      <c r="B81" s="22" t="s">
        <v>893</v>
      </c>
      <c r="C81" s="22" t="s">
        <v>894</v>
      </c>
      <c r="D81" s="22">
        <v>3118086110</v>
      </c>
      <c r="E81" s="24">
        <v>45800</v>
      </c>
      <c r="F81" s="39">
        <v>45800</v>
      </c>
      <c r="G81" s="22" t="s">
        <v>777</v>
      </c>
      <c r="H81" s="22" t="s">
        <v>790</v>
      </c>
      <c r="I81" s="22" t="s">
        <v>675</v>
      </c>
      <c r="J81" s="22" t="s">
        <v>33</v>
      </c>
      <c r="K81" s="22" t="s">
        <v>33</v>
      </c>
      <c r="L81" s="22" t="s">
        <v>49</v>
      </c>
      <c r="N81" s="22" t="s">
        <v>1058</v>
      </c>
      <c r="O81" s="22" t="s">
        <v>1030</v>
      </c>
      <c r="P81" t="s">
        <v>39</v>
      </c>
    </row>
    <row r="82" spans="1:16" ht="105" x14ac:dyDescent="0.25">
      <c r="A82" s="22">
        <v>1012351991</v>
      </c>
      <c r="B82" s="22" t="s">
        <v>802</v>
      </c>
      <c r="C82" s="22" t="s">
        <v>803</v>
      </c>
      <c r="D82" s="22">
        <v>3202006117</v>
      </c>
      <c r="E82" s="24">
        <v>45799</v>
      </c>
      <c r="F82" s="39">
        <v>45799</v>
      </c>
      <c r="G82" s="22" t="s">
        <v>673</v>
      </c>
      <c r="H82" s="22" t="s">
        <v>804</v>
      </c>
      <c r="I82" s="22" t="s">
        <v>675</v>
      </c>
      <c r="J82" s="22" t="s">
        <v>71</v>
      </c>
      <c r="K82" s="22" t="s">
        <v>66</v>
      </c>
      <c r="L82" s="22" t="s">
        <v>49</v>
      </c>
      <c r="N82" s="22" t="s">
        <v>1056</v>
      </c>
      <c r="O82" s="22" t="s">
        <v>1057</v>
      </c>
      <c r="P82" t="s">
        <v>40</v>
      </c>
    </row>
    <row r="83" spans="1:16" ht="135" x14ac:dyDescent="0.25">
      <c r="A83" s="22">
        <v>23429403</v>
      </c>
      <c r="B83" s="22" t="s">
        <v>926</v>
      </c>
      <c r="C83" s="22" t="s">
        <v>927</v>
      </c>
      <c r="D83" s="22">
        <v>3152183094</v>
      </c>
      <c r="E83" s="24">
        <v>45799</v>
      </c>
      <c r="F83" s="39">
        <v>45799</v>
      </c>
      <c r="G83" s="22" t="s">
        <v>882</v>
      </c>
      <c r="H83" s="22" t="s">
        <v>942</v>
      </c>
      <c r="I83" s="22" t="s">
        <v>675</v>
      </c>
      <c r="J83" s="22" t="s">
        <v>71</v>
      </c>
      <c r="K83" s="22" t="s">
        <v>66</v>
      </c>
      <c r="L83" s="22" t="s">
        <v>49</v>
      </c>
      <c r="N83" s="22" t="s">
        <v>1054</v>
      </c>
      <c r="O83" s="22" t="s">
        <v>1055</v>
      </c>
      <c r="P83" t="s">
        <v>39</v>
      </c>
    </row>
    <row r="84" spans="1:16" ht="75" x14ac:dyDescent="0.25">
      <c r="A84" s="22">
        <v>4104133</v>
      </c>
      <c r="B84" s="22" t="s">
        <v>721</v>
      </c>
      <c r="C84" s="22" t="s">
        <v>722</v>
      </c>
      <c r="D84" s="22">
        <v>3138711332</v>
      </c>
      <c r="E84" s="24">
        <v>45799</v>
      </c>
      <c r="F84" s="39">
        <v>45799</v>
      </c>
      <c r="G84" s="22" t="s">
        <v>723</v>
      </c>
      <c r="H84" s="22" t="s">
        <v>724</v>
      </c>
      <c r="I84" s="22" t="s">
        <v>675</v>
      </c>
      <c r="J84" s="22" t="s">
        <v>71</v>
      </c>
      <c r="K84" s="22" t="s">
        <v>66</v>
      </c>
      <c r="L84" s="22" t="s">
        <v>49</v>
      </c>
      <c r="M84" s="22" t="s">
        <v>65</v>
      </c>
      <c r="N84" s="22" t="s">
        <v>1052</v>
      </c>
      <c r="O84" s="22" t="s">
        <v>1053</v>
      </c>
      <c r="P84" t="s">
        <v>40</v>
      </c>
    </row>
    <row r="85" spans="1:16" ht="60" x14ac:dyDescent="0.25">
      <c r="A85" s="22">
        <v>20945192</v>
      </c>
      <c r="B85" s="22" t="s">
        <v>759</v>
      </c>
      <c r="C85" s="22" t="s">
        <v>722</v>
      </c>
      <c r="D85" s="22">
        <v>3204687223</v>
      </c>
      <c r="E85" s="24">
        <v>45799</v>
      </c>
      <c r="F85" s="39">
        <v>45799</v>
      </c>
      <c r="G85" s="22" t="s">
        <v>708</v>
      </c>
      <c r="H85" s="22" t="s">
        <v>760</v>
      </c>
      <c r="I85" s="22" t="s">
        <v>675</v>
      </c>
      <c r="J85" s="22" t="s">
        <v>71</v>
      </c>
      <c r="K85" s="22" t="s">
        <v>66</v>
      </c>
      <c r="L85" s="22" t="s">
        <v>41</v>
      </c>
      <c r="N85" s="22" t="s">
        <v>1050</v>
      </c>
      <c r="O85" s="22" t="s">
        <v>1051</v>
      </c>
      <c r="P85" t="s">
        <v>39</v>
      </c>
    </row>
    <row r="86" spans="1:16" ht="30" x14ac:dyDescent="0.25">
      <c r="A86" s="22">
        <v>52847871</v>
      </c>
      <c r="B86" s="22" t="s">
        <v>1046</v>
      </c>
      <c r="C86" s="22" t="s">
        <v>1047</v>
      </c>
      <c r="D86" s="22">
        <v>3228558212</v>
      </c>
      <c r="E86" s="24">
        <v>45798</v>
      </c>
      <c r="F86" s="39">
        <v>45798</v>
      </c>
      <c r="G86" s="22" t="s">
        <v>743</v>
      </c>
      <c r="H86" s="22" t="s">
        <v>744</v>
      </c>
      <c r="I86" s="22" t="s">
        <v>675</v>
      </c>
      <c r="J86" s="22" t="s">
        <v>71</v>
      </c>
      <c r="K86" s="22" t="s">
        <v>64</v>
      </c>
      <c r="L86" s="22" t="s">
        <v>49</v>
      </c>
      <c r="N86" s="22" t="s">
        <v>1048</v>
      </c>
      <c r="O86" s="22" t="s">
        <v>1049</v>
      </c>
      <c r="P86" t="s">
        <v>40</v>
      </c>
    </row>
    <row r="87" spans="1:16" ht="45" x14ac:dyDescent="0.25">
      <c r="A87" s="22">
        <v>3186343</v>
      </c>
      <c r="B87" s="22" t="s">
        <v>1042</v>
      </c>
      <c r="C87" s="22" t="s">
        <v>1043</v>
      </c>
      <c r="D87" s="22">
        <v>3123444990</v>
      </c>
      <c r="E87" s="24">
        <v>45798</v>
      </c>
      <c r="F87" s="39">
        <v>45798</v>
      </c>
      <c r="G87" s="22" t="s">
        <v>743</v>
      </c>
      <c r="H87" s="22" t="s">
        <v>852</v>
      </c>
      <c r="I87" s="22" t="s">
        <v>675</v>
      </c>
      <c r="J87" s="22" t="s">
        <v>71</v>
      </c>
      <c r="K87" s="22" t="s">
        <v>66</v>
      </c>
      <c r="L87" s="22" t="s">
        <v>49</v>
      </c>
      <c r="N87" s="22" t="s">
        <v>1044</v>
      </c>
      <c r="O87" s="22" t="s">
        <v>1045</v>
      </c>
      <c r="P87" t="s">
        <v>40</v>
      </c>
    </row>
    <row r="88" spans="1:16" ht="60" x14ac:dyDescent="0.25">
      <c r="A88" s="22">
        <v>51865897</v>
      </c>
      <c r="B88" s="22" t="s">
        <v>754</v>
      </c>
      <c r="C88" s="22" t="s">
        <v>755</v>
      </c>
      <c r="D88" s="22">
        <v>3204283344</v>
      </c>
      <c r="E88" s="24">
        <v>45798</v>
      </c>
      <c r="F88" s="39">
        <v>45798</v>
      </c>
      <c r="G88" s="22" t="s">
        <v>749</v>
      </c>
      <c r="H88" s="22" t="s">
        <v>756</v>
      </c>
      <c r="I88" s="22" t="s">
        <v>675</v>
      </c>
      <c r="J88" s="22" t="s">
        <v>71</v>
      </c>
      <c r="K88" s="22" t="s">
        <v>66</v>
      </c>
      <c r="L88" s="22" t="s">
        <v>49</v>
      </c>
      <c r="N88" s="22" t="s">
        <v>999</v>
      </c>
      <c r="O88" s="22" t="s">
        <v>994</v>
      </c>
      <c r="P88" t="s">
        <v>40</v>
      </c>
    </row>
    <row r="90" spans="1:16" ht="105" x14ac:dyDescent="0.25">
      <c r="A90" s="22">
        <v>19465930</v>
      </c>
      <c r="B90" s="22" t="s">
        <v>1006</v>
      </c>
      <c r="C90" s="22" t="s">
        <v>912</v>
      </c>
      <c r="D90" s="22">
        <v>3176395059</v>
      </c>
      <c r="E90" s="24">
        <v>45797</v>
      </c>
      <c r="F90" s="39">
        <v>45797</v>
      </c>
      <c r="G90" s="22" t="s">
        <v>1007</v>
      </c>
      <c r="H90" s="22" t="s">
        <v>1008</v>
      </c>
      <c r="I90" s="22" t="s">
        <v>675</v>
      </c>
      <c r="J90" s="22" t="s">
        <v>71</v>
      </c>
      <c r="K90" s="22" t="s">
        <v>66</v>
      </c>
      <c r="L90" s="22" t="s">
        <v>49</v>
      </c>
      <c r="M90" s="22" t="s">
        <v>1039</v>
      </c>
      <c r="N90" s="22" t="s">
        <v>1040</v>
      </c>
      <c r="O90" s="22" t="s">
        <v>1041</v>
      </c>
      <c r="P90" t="s">
        <v>40</v>
      </c>
    </row>
    <row r="91" spans="1:16" ht="60" x14ac:dyDescent="0.25">
      <c r="A91" s="22">
        <v>3179570</v>
      </c>
      <c r="B91" s="22" t="s">
        <v>1036</v>
      </c>
      <c r="C91" s="22" t="s">
        <v>1037</v>
      </c>
      <c r="D91" s="22">
        <v>3124105015</v>
      </c>
      <c r="E91" s="24">
        <v>45797</v>
      </c>
      <c r="F91" s="39">
        <v>45797</v>
      </c>
      <c r="G91" s="22" t="s">
        <v>777</v>
      </c>
      <c r="H91" s="22" t="s">
        <v>749</v>
      </c>
      <c r="I91" s="22" t="s">
        <v>675</v>
      </c>
      <c r="J91" s="22" t="s">
        <v>33</v>
      </c>
      <c r="K91" s="22" t="s">
        <v>33</v>
      </c>
      <c r="L91" s="22" t="s">
        <v>49</v>
      </c>
      <c r="N91" s="22" t="s">
        <v>1038</v>
      </c>
      <c r="O91" s="22" t="s">
        <v>1030</v>
      </c>
      <c r="P91" t="s">
        <v>40</v>
      </c>
    </row>
    <row r="92" spans="1:16" ht="60" x14ac:dyDescent="0.25">
      <c r="A92" s="22">
        <v>20946229</v>
      </c>
      <c r="B92" s="22" t="s">
        <v>1031</v>
      </c>
      <c r="C92" s="22" t="s">
        <v>1032</v>
      </c>
      <c r="D92" s="22">
        <v>3115996415</v>
      </c>
      <c r="E92" s="24">
        <v>45797</v>
      </c>
      <c r="F92" s="39">
        <v>45797</v>
      </c>
      <c r="G92" s="22" t="s">
        <v>777</v>
      </c>
      <c r="H92" s="22" t="s">
        <v>1033</v>
      </c>
      <c r="I92" s="22" t="s">
        <v>675</v>
      </c>
      <c r="J92" s="22" t="s">
        <v>33</v>
      </c>
      <c r="K92" s="22" t="s">
        <v>33</v>
      </c>
      <c r="L92" s="22" t="s">
        <v>49</v>
      </c>
      <c r="N92" s="22" t="s">
        <v>1034</v>
      </c>
      <c r="O92" s="22" t="s">
        <v>1035</v>
      </c>
      <c r="P92" t="s">
        <v>40</v>
      </c>
    </row>
    <row r="93" spans="1:16" ht="60" x14ac:dyDescent="0.25">
      <c r="A93" s="22">
        <v>3179341</v>
      </c>
      <c r="B93" s="22" t="s">
        <v>1028</v>
      </c>
      <c r="C93" s="22" t="s">
        <v>894</v>
      </c>
      <c r="D93" s="22">
        <v>3118086110</v>
      </c>
      <c r="E93" s="24">
        <v>45797</v>
      </c>
      <c r="F93" s="39">
        <v>45797</v>
      </c>
      <c r="G93" s="22" t="s">
        <v>777</v>
      </c>
      <c r="H93" s="22" t="s">
        <v>790</v>
      </c>
      <c r="I93" s="22" t="s">
        <v>675</v>
      </c>
      <c r="J93" s="22" t="s">
        <v>33</v>
      </c>
      <c r="K93" s="22" t="s">
        <v>33</v>
      </c>
      <c r="L93" s="22" t="s">
        <v>49</v>
      </c>
      <c r="N93" s="22" t="s">
        <v>1029</v>
      </c>
      <c r="O93" s="22" t="s">
        <v>1030</v>
      </c>
      <c r="P93" t="s">
        <v>39</v>
      </c>
    </row>
    <row r="94" spans="1:16" ht="135" x14ac:dyDescent="0.25">
      <c r="A94" s="22">
        <v>1072190894</v>
      </c>
      <c r="B94" s="22" t="s">
        <v>1022</v>
      </c>
      <c r="C94" s="22" t="s">
        <v>1023</v>
      </c>
      <c r="D94" s="22">
        <v>3105788867</v>
      </c>
      <c r="E94" s="24">
        <v>45796</v>
      </c>
      <c r="F94" s="39">
        <v>45796</v>
      </c>
      <c r="G94" s="22" t="s">
        <v>673</v>
      </c>
      <c r="H94" s="22" t="s">
        <v>1024</v>
      </c>
      <c r="I94" s="22" t="s">
        <v>675</v>
      </c>
      <c r="J94" s="22" t="s">
        <v>71</v>
      </c>
      <c r="K94" s="22" t="s">
        <v>62</v>
      </c>
      <c r="L94" s="22" t="s">
        <v>49</v>
      </c>
      <c r="M94" s="22" t="s">
        <v>1025</v>
      </c>
      <c r="N94" s="22" t="s">
        <v>1026</v>
      </c>
      <c r="O94" s="22" t="s">
        <v>1027</v>
      </c>
      <c r="P94" t="s">
        <v>40</v>
      </c>
    </row>
    <row r="95" spans="1:16" ht="45" x14ac:dyDescent="0.25">
      <c r="A95" s="22">
        <v>5905525</v>
      </c>
      <c r="B95" s="22" t="s">
        <v>732</v>
      </c>
      <c r="C95" s="22" t="s">
        <v>1019</v>
      </c>
      <c r="D95" s="22">
        <v>3202769128</v>
      </c>
      <c r="E95" s="24">
        <v>45796</v>
      </c>
      <c r="F95" s="39">
        <v>45791</v>
      </c>
      <c r="G95" s="22" t="s">
        <v>708</v>
      </c>
      <c r="H95" s="22" t="s">
        <v>947</v>
      </c>
      <c r="I95" s="22" t="s">
        <v>675</v>
      </c>
      <c r="J95" s="22" t="s">
        <v>71</v>
      </c>
      <c r="K95" s="22" t="s">
        <v>66</v>
      </c>
      <c r="L95" s="22" t="s">
        <v>49</v>
      </c>
      <c r="N95" s="22" t="s">
        <v>1020</v>
      </c>
      <c r="O95" s="22" t="s">
        <v>1021</v>
      </c>
      <c r="P95" t="s">
        <v>40</v>
      </c>
    </row>
    <row r="96" spans="1:16" ht="60" x14ac:dyDescent="0.25">
      <c r="A96" s="22">
        <v>51639349</v>
      </c>
      <c r="B96" s="22" t="s">
        <v>678</v>
      </c>
      <c r="C96" s="22" t="s">
        <v>679</v>
      </c>
      <c r="D96" s="22">
        <v>3117227851</v>
      </c>
      <c r="E96" s="24">
        <v>45793</v>
      </c>
      <c r="F96" s="39">
        <v>45793</v>
      </c>
      <c r="G96" s="22" t="s">
        <v>673</v>
      </c>
      <c r="H96" s="22" t="s">
        <v>799</v>
      </c>
      <c r="I96" s="22" t="s">
        <v>675</v>
      </c>
      <c r="J96" s="22" t="s">
        <v>71</v>
      </c>
      <c r="K96" s="22" t="s">
        <v>66</v>
      </c>
      <c r="L96" s="22" t="s">
        <v>49</v>
      </c>
      <c r="N96" s="22" t="s">
        <v>1018</v>
      </c>
      <c r="O96" s="22" t="s">
        <v>994</v>
      </c>
      <c r="P96" t="s">
        <v>40</v>
      </c>
    </row>
    <row r="97" spans="1:16" ht="60" x14ac:dyDescent="0.25">
      <c r="A97" s="22">
        <v>1073679627</v>
      </c>
      <c r="B97" s="22" t="s">
        <v>814</v>
      </c>
      <c r="C97" s="22" t="s">
        <v>707</v>
      </c>
      <c r="D97" s="22">
        <v>3132143229</v>
      </c>
      <c r="E97" s="24">
        <v>45793</v>
      </c>
      <c r="F97" s="39">
        <v>45793</v>
      </c>
      <c r="G97" s="22" t="s">
        <v>692</v>
      </c>
      <c r="H97" s="22" t="s">
        <v>815</v>
      </c>
      <c r="I97" s="22" t="s">
        <v>675</v>
      </c>
      <c r="J97" s="22" t="s">
        <v>71</v>
      </c>
      <c r="K97" s="22" t="s">
        <v>66</v>
      </c>
      <c r="L97" s="22" t="s">
        <v>49</v>
      </c>
      <c r="N97" s="22" t="s">
        <v>1017</v>
      </c>
      <c r="O97" s="22" t="s">
        <v>994</v>
      </c>
      <c r="P97" t="s">
        <v>40</v>
      </c>
    </row>
    <row r="98" spans="1:16" ht="60" x14ac:dyDescent="0.25">
      <c r="A98" s="22">
        <v>53890265</v>
      </c>
      <c r="B98" s="22" t="s">
        <v>802</v>
      </c>
      <c r="C98" s="22" t="s">
        <v>748</v>
      </c>
      <c r="D98" s="22">
        <v>3142041530</v>
      </c>
      <c r="E98" s="24">
        <v>45793</v>
      </c>
      <c r="F98" s="39">
        <v>45793</v>
      </c>
      <c r="G98" s="22" t="s">
        <v>692</v>
      </c>
      <c r="H98" s="22" t="s">
        <v>811</v>
      </c>
      <c r="I98" s="22" t="s">
        <v>675</v>
      </c>
      <c r="J98" s="22" t="s">
        <v>71</v>
      </c>
      <c r="K98" s="22" t="s">
        <v>66</v>
      </c>
      <c r="L98" s="22" t="s">
        <v>49</v>
      </c>
      <c r="N98" s="22" t="s">
        <v>1016</v>
      </c>
      <c r="O98" s="22" t="s">
        <v>994</v>
      </c>
      <c r="P98" t="s">
        <v>40</v>
      </c>
    </row>
    <row r="99" spans="1:16" ht="45" x14ac:dyDescent="0.25">
      <c r="A99" s="22">
        <v>52031821</v>
      </c>
      <c r="B99" s="22" t="s">
        <v>945</v>
      </c>
      <c r="C99" s="22" t="s">
        <v>946</v>
      </c>
      <c r="D99" s="22">
        <v>3133779285</v>
      </c>
      <c r="E99" s="24">
        <v>45793</v>
      </c>
      <c r="F99" s="39">
        <v>45793</v>
      </c>
      <c r="G99" s="22" t="s">
        <v>708</v>
      </c>
      <c r="H99" s="22" t="s">
        <v>947</v>
      </c>
      <c r="I99" s="22" t="s">
        <v>675</v>
      </c>
      <c r="J99" s="22" t="s">
        <v>71</v>
      </c>
      <c r="K99" s="22" t="s">
        <v>25</v>
      </c>
      <c r="L99" s="22" t="s">
        <v>49</v>
      </c>
      <c r="N99" s="22" t="s">
        <v>1015</v>
      </c>
      <c r="O99" s="22" t="s">
        <v>994</v>
      </c>
      <c r="P99" t="s">
        <v>621</v>
      </c>
    </row>
    <row r="100" spans="1:16" ht="60" x14ac:dyDescent="0.25">
      <c r="A100" s="22">
        <v>79182026</v>
      </c>
      <c r="B100" s="22" t="s">
        <v>1013</v>
      </c>
      <c r="C100" s="22" t="s">
        <v>951</v>
      </c>
      <c r="D100" s="22">
        <v>3124537799</v>
      </c>
      <c r="E100" s="24">
        <v>45793</v>
      </c>
      <c r="F100" s="39">
        <v>45793</v>
      </c>
      <c r="G100" s="22" t="s">
        <v>708</v>
      </c>
      <c r="H100" s="22" t="s">
        <v>952</v>
      </c>
      <c r="I100" s="22" t="s">
        <v>675</v>
      </c>
      <c r="J100" s="22" t="s">
        <v>71</v>
      </c>
      <c r="K100" s="22" t="s">
        <v>66</v>
      </c>
      <c r="L100" s="22" t="s">
        <v>49</v>
      </c>
      <c r="N100" s="22" t="s">
        <v>1014</v>
      </c>
      <c r="O100" s="22" t="s">
        <v>994</v>
      </c>
      <c r="P100" t="s">
        <v>40</v>
      </c>
    </row>
    <row r="101" spans="1:16" ht="60" x14ac:dyDescent="0.25">
      <c r="A101" s="22">
        <v>79430056</v>
      </c>
      <c r="B101" s="22" t="s">
        <v>732</v>
      </c>
      <c r="C101" s="22" t="s">
        <v>733</v>
      </c>
      <c r="D101" s="22">
        <v>3104721354</v>
      </c>
      <c r="E101" s="24">
        <v>45793</v>
      </c>
      <c r="F101" s="39">
        <v>45793</v>
      </c>
      <c r="G101" s="22" t="s">
        <v>1011</v>
      </c>
      <c r="H101" s="22" t="s">
        <v>1012</v>
      </c>
      <c r="I101" s="22" t="s">
        <v>675</v>
      </c>
      <c r="J101" s="22" t="s">
        <v>71</v>
      </c>
      <c r="K101" s="22" t="s">
        <v>66</v>
      </c>
      <c r="L101" s="22" t="s">
        <v>49</v>
      </c>
      <c r="N101" s="22" t="s">
        <v>999</v>
      </c>
      <c r="O101" s="22" t="s">
        <v>994</v>
      </c>
      <c r="P101" t="s">
        <v>40</v>
      </c>
    </row>
    <row r="102" spans="1:16" ht="60" x14ac:dyDescent="0.25">
      <c r="A102" s="22">
        <v>19465930</v>
      </c>
      <c r="B102" s="22" t="s">
        <v>1006</v>
      </c>
      <c r="C102" s="22" t="s">
        <v>912</v>
      </c>
      <c r="D102" s="22">
        <v>3176395059</v>
      </c>
      <c r="E102" s="24">
        <v>45792</v>
      </c>
      <c r="F102" s="39">
        <v>45792</v>
      </c>
      <c r="G102" s="22" t="s">
        <v>1007</v>
      </c>
      <c r="H102" s="22" t="s">
        <v>1008</v>
      </c>
      <c r="I102" s="22" t="s">
        <v>675</v>
      </c>
      <c r="J102" s="22" t="s">
        <v>71</v>
      </c>
      <c r="K102" s="22" t="s">
        <v>66</v>
      </c>
      <c r="L102" s="22" t="s">
        <v>49</v>
      </c>
      <c r="N102" s="22" t="s">
        <v>1009</v>
      </c>
      <c r="O102" s="22" t="s">
        <v>1010</v>
      </c>
      <c r="P102" t="s">
        <v>40</v>
      </c>
    </row>
    <row r="103" spans="1:16" ht="75" x14ac:dyDescent="0.25">
      <c r="A103" s="22">
        <v>39724518</v>
      </c>
      <c r="B103" s="22" t="s">
        <v>1003</v>
      </c>
      <c r="C103" s="22" t="s">
        <v>787</v>
      </c>
      <c r="D103" s="22">
        <v>3143007794</v>
      </c>
      <c r="E103" s="24">
        <v>45792</v>
      </c>
      <c r="F103" s="39">
        <v>45792</v>
      </c>
      <c r="G103" s="22" t="s">
        <v>743</v>
      </c>
      <c r="H103" s="22" t="s">
        <v>1004</v>
      </c>
      <c r="I103" s="22" t="s">
        <v>675</v>
      </c>
      <c r="J103" s="22" t="s">
        <v>71</v>
      </c>
      <c r="K103" s="22" t="s">
        <v>66</v>
      </c>
      <c r="L103" s="22" t="s">
        <v>49</v>
      </c>
      <c r="N103" s="22" t="s">
        <v>1005</v>
      </c>
      <c r="O103" s="22" t="s">
        <v>949</v>
      </c>
      <c r="P103" t="s">
        <v>40</v>
      </c>
    </row>
    <row r="104" spans="1:16" ht="60" x14ac:dyDescent="0.25">
      <c r="A104" s="22">
        <v>52427508</v>
      </c>
      <c r="B104" s="22" t="s">
        <v>973</v>
      </c>
      <c r="C104" s="22" t="s">
        <v>652</v>
      </c>
      <c r="D104" s="22">
        <v>3002286647</v>
      </c>
      <c r="E104" s="24">
        <v>45791</v>
      </c>
      <c r="F104" s="39">
        <v>45791</v>
      </c>
      <c r="G104" s="22" t="s">
        <v>685</v>
      </c>
      <c r="H104" s="22" t="s">
        <v>1001</v>
      </c>
      <c r="I104" s="22" t="s">
        <v>675</v>
      </c>
      <c r="J104" s="22" t="s">
        <v>71</v>
      </c>
      <c r="K104" s="22" t="s">
        <v>66</v>
      </c>
      <c r="L104" s="22" t="s">
        <v>49</v>
      </c>
      <c r="N104" s="22" t="s">
        <v>1002</v>
      </c>
      <c r="O104" s="22" t="s">
        <v>994</v>
      </c>
      <c r="P104" t="s">
        <v>40</v>
      </c>
    </row>
    <row r="105" spans="1:16" ht="60" x14ac:dyDescent="0.25">
      <c r="A105" s="22">
        <v>3186294</v>
      </c>
      <c r="B105" s="22" t="s">
        <v>871</v>
      </c>
      <c r="C105" s="22" t="s">
        <v>872</v>
      </c>
      <c r="D105" s="22">
        <v>3144037692</v>
      </c>
      <c r="E105" s="24">
        <v>45791</v>
      </c>
      <c r="F105" s="39">
        <v>45791</v>
      </c>
      <c r="G105" s="22" t="s">
        <v>743</v>
      </c>
      <c r="H105" s="22" t="s">
        <v>1000</v>
      </c>
      <c r="I105" s="22" t="s">
        <v>675</v>
      </c>
      <c r="J105" s="22" t="s">
        <v>71</v>
      </c>
      <c r="K105" s="22" t="s">
        <v>66</v>
      </c>
      <c r="L105" s="22" t="s">
        <v>49</v>
      </c>
      <c r="N105" s="22" t="s">
        <v>993</v>
      </c>
      <c r="O105" s="22" t="s">
        <v>994</v>
      </c>
      <c r="P105" t="s">
        <v>40</v>
      </c>
    </row>
    <row r="107" spans="1:16" ht="60" x14ac:dyDescent="0.25">
      <c r="A107" s="22">
        <v>51816586</v>
      </c>
      <c r="B107" s="22" t="s">
        <v>727</v>
      </c>
      <c r="C107" s="22" t="s">
        <v>728</v>
      </c>
      <c r="D107" s="22">
        <v>3125957460</v>
      </c>
      <c r="E107" s="24">
        <v>45791</v>
      </c>
      <c r="F107" s="39">
        <v>45791</v>
      </c>
      <c r="G107" s="22" t="s">
        <v>649</v>
      </c>
      <c r="H107" s="22" t="s">
        <v>729</v>
      </c>
      <c r="I107" s="22" t="s">
        <v>675</v>
      </c>
      <c r="J107" s="22" t="s">
        <v>71</v>
      </c>
      <c r="K107" s="22" t="s">
        <v>66</v>
      </c>
      <c r="L107" s="22" t="s">
        <v>49</v>
      </c>
      <c r="N107" s="22" t="s">
        <v>993</v>
      </c>
      <c r="O107" s="22" t="s">
        <v>994</v>
      </c>
      <c r="P107" t="s">
        <v>40</v>
      </c>
    </row>
    <row r="108" spans="1:16" ht="60" x14ac:dyDescent="0.25">
      <c r="A108" s="22">
        <v>79813479</v>
      </c>
      <c r="B108" s="22" t="s">
        <v>996</v>
      </c>
      <c r="C108" s="22" t="s">
        <v>997</v>
      </c>
      <c r="D108" s="22">
        <v>3125850172</v>
      </c>
      <c r="E108" s="24">
        <v>45791</v>
      </c>
      <c r="F108" s="39">
        <v>45791</v>
      </c>
      <c r="G108" s="22" t="s">
        <v>649</v>
      </c>
      <c r="H108" s="22" t="s">
        <v>998</v>
      </c>
      <c r="I108" s="22" t="s">
        <v>675</v>
      </c>
      <c r="J108" s="22" t="s">
        <v>71</v>
      </c>
      <c r="K108" s="22" t="s">
        <v>66</v>
      </c>
      <c r="L108" s="22" t="s">
        <v>49</v>
      </c>
      <c r="N108" s="22" t="s">
        <v>999</v>
      </c>
      <c r="O108" s="22" t="s">
        <v>994</v>
      </c>
      <c r="P108" t="s">
        <v>40</v>
      </c>
    </row>
    <row r="109" spans="1:16" ht="60" x14ac:dyDescent="0.25">
      <c r="A109" s="22">
        <v>39724764</v>
      </c>
      <c r="B109" s="22" t="s">
        <v>776</v>
      </c>
      <c r="C109" s="22" t="s">
        <v>722</v>
      </c>
      <c r="D109" s="22">
        <v>3132274869</v>
      </c>
      <c r="E109" s="24">
        <v>45791</v>
      </c>
      <c r="F109" s="39">
        <v>45791</v>
      </c>
      <c r="G109" s="22" t="s">
        <v>777</v>
      </c>
      <c r="H109" s="22" t="s">
        <v>778</v>
      </c>
      <c r="I109" s="22" t="s">
        <v>675</v>
      </c>
      <c r="J109" s="22" t="s">
        <v>71</v>
      </c>
      <c r="K109" s="22" t="s">
        <v>66</v>
      </c>
      <c r="L109" s="22" t="s">
        <v>49</v>
      </c>
      <c r="N109" s="22" t="s">
        <v>993</v>
      </c>
      <c r="O109" s="22" t="s">
        <v>994</v>
      </c>
      <c r="P109" t="s">
        <v>40</v>
      </c>
    </row>
    <row r="110" spans="1:16" ht="60" x14ac:dyDescent="0.25">
      <c r="A110" s="22">
        <v>20572671</v>
      </c>
      <c r="B110" s="22" t="s">
        <v>795</v>
      </c>
      <c r="C110" s="22" t="s">
        <v>722</v>
      </c>
      <c r="D110" s="22">
        <v>3168287236</v>
      </c>
      <c r="E110" s="24">
        <v>45791</v>
      </c>
      <c r="F110" s="39">
        <v>45791</v>
      </c>
      <c r="G110" s="22" t="s">
        <v>685</v>
      </c>
      <c r="H110" s="22" t="s">
        <v>868</v>
      </c>
      <c r="I110" s="22" t="s">
        <v>675</v>
      </c>
      <c r="J110" s="22" t="s">
        <v>71</v>
      </c>
      <c r="K110" s="22" t="s">
        <v>66</v>
      </c>
      <c r="L110" s="22" t="s">
        <v>49</v>
      </c>
      <c r="N110" s="22" t="s">
        <v>995</v>
      </c>
      <c r="O110" s="22" t="s">
        <v>994</v>
      </c>
      <c r="P110" t="s">
        <v>40</v>
      </c>
    </row>
    <row r="111" spans="1:16" ht="60" x14ac:dyDescent="0.25">
      <c r="A111" s="22">
        <v>351966</v>
      </c>
      <c r="B111" s="22" t="s">
        <v>737</v>
      </c>
      <c r="C111" s="22" t="s">
        <v>722</v>
      </c>
      <c r="D111" s="22">
        <v>3502817644</v>
      </c>
      <c r="E111" s="24">
        <v>45791</v>
      </c>
      <c r="F111" s="39">
        <v>45791</v>
      </c>
      <c r="G111" s="22" t="s">
        <v>685</v>
      </c>
      <c r="H111" s="22" t="s">
        <v>738</v>
      </c>
      <c r="I111" s="22" t="s">
        <v>675</v>
      </c>
      <c r="J111" s="22" t="s">
        <v>71</v>
      </c>
      <c r="K111" s="22" t="s">
        <v>66</v>
      </c>
      <c r="L111" s="22" t="s">
        <v>49</v>
      </c>
      <c r="N111" s="22" t="s">
        <v>993</v>
      </c>
      <c r="O111" s="22" t="s">
        <v>994</v>
      </c>
      <c r="P111" t="s">
        <v>40</v>
      </c>
    </row>
    <row r="112" spans="1:16" ht="60" x14ac:dyDescent="0.25">
      <c r="A112" s="22">
        <v>79601138</v>
      </c>
      <c r="B112" s="22" t="s">
        <v>856</v>
      </c>
      <c r="C112" s="22" t="s">
        <v>857</v>
      </c>
      <c r="D112" s="22">
        <v>3502147884</v>
      </c>
      <c r="E112" s="24">
        <v>45791</v>
      </c>
      <c r="F112" s="39">
        <v>45791</v>
      </c>
      <c r="G112" s="22" t="s">
        <v>858</v>
      </c>
      <c r="H112" s="22" t="s">
        <v>859</v>
      </c>
      <c r="I112" s="22" t="s">
        <v>675</v>
      </c>
      <c r="J112" s="22" t="s">
        <v>71</v>
      </c>
      <c r="K112" s="22" t="s">
        <v>66</v>
      </c>
      <c r="L112" s="22" t="s">
        <v>49</v>
      </c>
      <c r="N112" s="22" t="s">
        <v>991</v>
      </c>
      <c r="O112" s="22" t="s">
        <v>992</v>
      </c>
      <c r="P112" t="s">
        <v>40</v>
      </c>
    </row>
    <row r="113" spans="1:16" ht="60" x14ac:dyDescent="0.25">
      <c r="A113" s="22">
        <v>1073679627</v>
      </c>
      <c r="B113" s="22" t="s">
        <v>814</v>
      </c>
      <c r="C113" s="22" t="s">
        <v>707</v>
      </c>
      <c r="D113" s="22">
        <v>3132143229</v>
      </c>
      <c r="E113" s="24">
        <v>45789</v>
      </c>
      <c r="F113" s="39">
        <v>45789</v>
      </c>
      <c r="G113" s="22" t="s">
        <v>692</v>
      </c>
      <c r="H113" s="22" t="s">
        <v>815</v>
      </c>
      <c r="I113" s="22" t="s">
        <v>675</v>
      </c>
      <c r="J113" s="22" t="s">
        <v>71</v>
      </c>
      <c r="K113" s="22" t="s">
        <v>66</v>
      </c>
      <c r="L113" s="22" t="s">
        <v>49</v>
      </c>
      <c r="N113" s="22" t="s">
        <v>989</v>
      </c>
      <c r="O113" s="22" t="s">
        <v>990</v>
      </c>
      <c r="P113" t="s">
        <v>40</v>
      </c>
    </row>
    <row r="114" spans="1:16" ht="90" x14ac:dyDescent="0.25">
      <c r="A114" s="22">
        <v>79456270</v>
      </c>
      <c r="B114" s="22" t="s">
        <v>983</v>
      </c>
      <c r="C114" s="22" t="s">
        <v>984</v>
      </c>
      <c r="D114" s="22">
        <v>3015355713</v>
      </c>
      <c r="E114" s="24">
        <v>45789</v>
      </c>
      <c r="F114" s="39">
        <v>45789</v>
      </c>
      <c r="G114" s="22" t="s">
        <v>985</v>
      </c>
      <c r="H114" s="22" t="s">
        <v>986</v>
      </c>
      <c r="I114" s="22" t="s">
        <v>675</v>
      </c>
      <c r="J114" s="22" t="s">
        <v>71</v>
      </c>
      <c r="K114" s="22" t="s">
        <v>66</v>
      </c>
      <c r="L114" s="22" t="s">
        <v>49</v>
      </c>
      <c r="M114" s="22" t="s">
        <v>65</v>
      </c>
      <c r="N114" s="22" t="s">
        <v>987</v>
      </c>
      <c r="O114" s="22" t="s">
        <v>988</v>
      </c>
      <c r="P114" t="s">
        <v>40</v>
      </c>
    </row>
    <row r="115" spans="1:16" ht="150" x14ac:dyDescent="0.25">
      <c r="A115" s="22">
        <v>79182079</v>
      </c>
      <c r="B115" s="22" t="s">
        <v>978</v>
      </c>
      <c r="C115" s="22" t="s">
        <v>979</v>
      </c>
      <c r="D115" s="22">
        <v>3107695458</v>
      </c>
      <c r="E115" s="24">
        <v>45789</v>
      </c>
      <c r="F115" s="39">
        <v>45789</v>
      </c>
      <c r="G115" s="22" t="s">
        <v>749</v>
      </c>
      <c r="H115" s="22" t="s">
        <v>980</v>
      </c>
      <c r="I115" s="22" t="s">
        <v>675</v>
      </c>
      <c r="J115" s="22" t="s">
        <v>71</v>
      </c>
      <c r="K115" s="22" t="s">
        <v>66</v>
      </c>
      <c r="L115" s="22" t="s">
        <v>49</v>
      </c>
      <c r="N115" s="22" t="s">
        <v>981</v>
      </c>
      <c r="O115" s="22" t="s">
        <v>982</v>
      </c>
      <c r="P115" t="s">
        <v>40</v>
      </c>
    </row>
    <row r="116" spans="1:16" ht="75" x14ac:dyDescent="0.25">
      <c r="A116" s="22">
        <v>20945718</v>
      </c>
      <c r="B116" s="22" t="s">
        <v>973</v>
      </c>
      <c r="C116" s="22" t="s">
        <v>974</v>
      </c>
      <c r="D116" s="22">
        <v>3228407602</v>
      </c>
      <c r="E116" s="24">
        <v>45786</v>
      </c>
      <c r="F116" s="39">
        <v>45786</v>
      </c>
      <c r="G116" s="22" t="s">
        <v>963</v>
      </c>
      <c r="H116" s="22" t="s">
        <v>975</v>
      </c>
      <c r="I116" s="22" t="s">
        <v>675</v>
      </c>
      <c r="J116" s="22" t="s">
        <v>71</v>
      </c>
      <c r="K116" s="22" t="s">
        <v>66</v>
      </c>
      <c r="L116" s="22" t="s">
        <v>49</v>
      </c>
      <c r="N116" s="22" t="s">
        <v>976</v>
      </c>
      <c r="O116" s="22" t="s">
        <v>977</v>
      </c>
      <c r="P116" t="s">
        <v>40</v>
      </c>
    </row>
    <row r="117" spans="1:16" ht="60" x14ac:dyDescent="0.25">
      <c r="A117" s="22">
        <v>20938766</v>
      </c>
      <c r="B117" s="22" t="s">
        <v>957</v>
      </c>
      <c r="C117" s="22" t="s">
        <v>742</v>
      </c>
      <c r="D117" s="22">
        <v>3107796359</v>
      </c>
      <c r="E117" s="24">
        <v>45785</v>
      </c>
      <c r="F117" s="39">
        <v>45785</v>
      </c>
      <c r="G117" s="22" t="s">
        <v>673</v>
      </c>
      <c r="H117" s="22" t="s">
        <v>958</v>
      </c>
      <c r="I117" s="22" t="s">
        <v>675</v>
      </c>
      <c r="J117" s="22" t="s">
        <v>71</v>
      </c>
      <c r="K117" s="22" t="s">
        <v>66</v>
      </c>
      <c r="L117" s="22" t="s">
        <v>49</v>
      </c>
      <c r="N117" s="22" t="s">
        <v>972</v>
      </c>
      <c r="O117" s="22" t="s">
        <v>941</v>
      </c>
      <c r="P117" t="s">
        <v>39</v>
      </c>
    </row>
    <row r="118" spans="1:16" ht="105" x14ac:dyDescent="0.25">
      <c r="A118" s="22">
        <v>20903545</v>
      </c>
      <c r="B118" s="22" t="s">
        <v>967</v>
      </c>
      <c r="C118" s="22" t="s">
        <v>968</v>
      </c>
      <c r="D118" s="22">
        <v>3192070680</v>
      </c>
      <c r="E118" s="24">
        <v>45784</v>
      </c>
      <c r="F118" s="39">
        <v>45784</v>
      </c>
      <c r="G118" s="22" t="s">
        <v>963</v>
      </c>
      <c r="H118" s="22" t="s">
        <v>969</v>
      </c>
      <c r="I118" s="22" t="s">
        <v>675</v>
      </c>
      <c r="J118" s="22" t="s">
        <v>71</v>
      </c>
      <c r="K118" s="22" t="s">
        <v>66</v>
      </c>
      <c r="L118" s="22" t="s">
        <v>49</v>
      </c>
      <c r="N118" s="22" t="s">
        <v>970</v>
      </c>
      <c r="O118" s="22" t="s">
        <v>971</v>
      </c>
      <c r="P118" t="s">
        <v>40</v>
      </c>
    </row>
    <row r="119" spans="1:16" ht="120" x14ac:dyDescent="0.25">
      <c r="A119" s="22">
        <v>80513549</v>
      </c>
      <c r="B119" s="22" t="s">
        <v>961</v>
      </c>
      <c r="C119" s="22" t="s">
        <v>962</v>
      </c>
      <c r="D119" s="22">
        <v>3228386265</v>
      </c>
      <c r="E119" s="24">
        <v>45784</v>
      </c>
      <c r="F119" s="39">
        <v>45784</v>
      </c>
      <c r="G119" s="22" t="s">
        <v>963</v>
      </c>
      <c r="H119" s="22" t="s">
        <v>964</v>
      </c>
      <c r="I119" s="22" t="s">
        <v>675</v>
      </c>
      <c r="J119" s="22" t="s">
        <v>71</v>
      </c>
      <c r="K119" s="22" t="s">
        <v>66</v>
      </c>
      <c r="L119" s="22" t="s">
        <v>49</v>
      </c>
      <c r="N119" s="22" t="s">
        <v>965</v>
      </c>
      <c r="O119" s="22" t="s">
        <v>966</v>
      </c>
      <c r="P119" t="s">
        <v>40</v>
      </c>
    </row>
    <row r="120" spans="1:16" ht="90" x14ac:dyDescent="0.25">
      <c r="A120" s="22">
        <v>20938766</v>
      </c>
      <c r="B120" s="22" t="s">
        <v>957</v>
      </c>
      <c r="C120" s="22" t="s">
        <v>742</v>
      </c>
      <c r="D120" s="22">
        <v>3107796359</v>
      </c>
      <c r="E120" s="24">
        <v>45783</v>
      </c>
      <c r="F120" s="39">
        <v>45783</v>
      </c>
      <c r="G120" s="22" t="s">
        <v>673</v>
      </c>
      <c r="H120" s="22" t="s">
        <v>958</v>
      </c>
      <c r="I120" s="22" t="s">
        <v>675</v>
      </c>
      <c r="J120" s="22" t="s">
        <v>71</v>
      </c>
      <c r="K120" s="22" t="s">
        <v>66</v>
      </c>
      <c r="L120" s="22" t="s">
        <v>49</v>
      </c>
      <c r="N120" s="22" t="s">
        <v>959</v>
      </c>
      <c r="O120" s="22" t="s">
        <v>960</v>
      </c>
      <c r="P120" t="s">
        <v>39</v>
      </c>
    </row>
    <row r="121" spans="1:16" ht="75" x14ac:dyDescent="0.25">
      <c r="A121" s="22">
        <v>52031821</v>
      </c>
      <c r="B121" s="22" t="s">
        <v>945</v>
      </c>
      <c r="C121" s="22" t="s">
        <v>946</v>
      </c>
      <c r="D121" s="22">
        <v>3133779285</v>
      </c>
      <c r="E121" s="24">
        <v>45783</v>
      </c>
      <c r="F121" s="39">
        <v>45783</v>
      </c>
      <c r="G121" s="22">
        <v>45783</v>
      </c>
      <c r="H121" s="22" t="s">
        <v>947</v>
      </c>
      <c r="I121" s="22" t="s">
        <v>675</v>
      </c>
      <c r="J121" s="22" t="s">
        <v>71</v>
      </c>
      <c r="K121" s="22" t="s">
        <v>65</v>
      </c>
      <c r="L121" s="22" t="s">
        <v>49</v>
      </c>
      <c r="N121" s="22" t="s">
        <v>955</v>
      </c>
      <c r="O121" s="22" t="s">
        <v>956</v>
      </c>
      <c r="P121" t="s">
        <v>40</v>
      </c>
    </row>
    <row r="122" spans="1:16" ht="105" x14ac:dyDescent="0.25">
      <c r="A122" s="22">
        <v>78182026</v>
      </c>
      <c r="B122" s="22" t="s">
        <v>950</v>
      </c>
      <c r="C122" s="22" t="s">
        <v>951</v>
      </c>
      <c r="E122" s="24">
        <v>45779</v>
      </c>
      <c r="F122" s="39">
        <v>45779</v>
      </c>
      <c r="G122" s="22" t="s">
        <v>708</v>
      </c>
      <c r="H122" s="22" t="s">
        <v>952</v>
      </c>
      <c r="I122" s="22" t="s">
        <v>675</v>
      </c>
      <c r="J122" s="22" t="s">
        <v>71</v>
      </c>
      <c r="K122" s="22" t="s">
        <v>66</v>
      </c>
      <c r="L122" s="22" t="s">
        <v>49</v>
      </c>
      <c r="N122" s="22" t="s">
        <v>953</v>
      </c>
      <c r="O122" s="22" t="s">
        <v>954</v>
      </c>
      <c r="P122" t="s">
        <v>40</v>
      </c>
    </row>
    <row r="123" spans="1:16" ht="75" x14ac:dyDescent="0.25">
      <c r="A123" s="22">
        <v>52031821</v>
      </c>
      <c r="B123" s="22" t="s">
        <v>945</v>
      </c>
      <c r="C123" s="22" t="s">
        <v>946</v>
      </c>
      <c r="D123" s="22">
        <v>3133779285</v>
      </c>
      <c r="E123" s="24">
        <v>45779</v>
      </c>
      <c r="F123" s="39">
        <v>45779</v>
      </c>
      <c r="G123" s="22" t="s">
        <v>708</v>
      </c>
      <c r="H123" s="22" t="s">
        <v>947</v>
      </c>
      <c r="I123" s="22" t="s">
        <v>675</v>
      </c>
      <c r="J123" s="22" t="s">
        <v>71</v>
      </c>
      <c r="K123" s="22" t="s">
        <v>65</v>
      </c>
      <c r="L123" s="22" t="s">
        <v>49</v>
      </c>
      <c r="M123" s="22" t="s">
        <v>66</v>
      </c>
      <c r="N123" s="22" t="s">
        <v>948</v>
      </c>
      <c r="O123" s="22" t="s">
        <v>949</v>
      </c>
      <c r="P123" t="s">
        <v>40</v>
      </c>
    </row>
    <row r="124" spans="1:16" ht="60" x14ac:dyDescent="0.25">
      <c r="A124" s="22">
        <v>23429403</v>
      </c>
      <c r="B124" s="22" t="s">
        <v>926</v>
      </c>
      <c r="C124" s="22" t="s">
        <v>927</v>
      </c>
      <c r="E124" s="24">
        <v>45779</v>
      </c>
      <c r="F124" s="39">
        <v>45779</v>
      </c>
      <c r="G124" s="22" t="s">
        <v>882</v>
      </c>
      <c r="H124" s="22" t="s">
        <v>942</v>
      </c>
      <c r="I124" s="22" t="s">
        <v>675</v>
      </c>
      <c r="J124" s="22" t="s">
        <v>71</v>
      </c>
      <c r="K124" s="22" t="s">
        <v>66</v>
      </c>
      <c r="L124" s="22" t="s">
        <v>49</v>
      </c>
      <c r="N124" s="22" t="s">
        <v>943</v>
      </c>
      <c r="O124" s="22" t="s">
        <v>944</v>
      </c>
      <c r="P124" t="s">
        <v>39</v>
      </c>
    </row>
    <row r="125" spans="1:16" ht="60" x14ac:dyDescent="0.25">
      <c r="A125" s="22">
        <v>3107894</v>
      </c>
      <c r="B125" s="22" t="s">
        <v>936</v>
      </c>
      <c r="C125" s="22" t="s">
        <v>722</v>
      </c>
      <c r="D125" s="22">
        <v>3143824962</v>
      </c>
      <c r="E125" s="24">
        <v>45779</v>
      </c>
      <c r="F125" s="39">
        <v>45779</v>
      </c>
      <c r="G125" s="22" t="s">
        <v>673</v>
      </c>
      <c r="H125" s="22" t="s">
        <v>937</v>
      </c>
      <c r="I125" s="22" t="s">
        <v>675</v>
      </c>
      <c r="J125" s="22" t="s">
        <v>71</v>
      </c>
      <c r="K125" s="22" t="s">
        <v>66</v>
      </c>
      <c r="L125" s="22" t="s">
        <v>49</v>
      </c>
      <c r="N125" s="22" t="s">
        <v>940</v>
      </c>
      <c r="O125" s="22" t="s">
        <v>941</v>
      </c>
      <c r="P125" t="s">
        <v>39</v>
      </c>
    </row>
    <row r="127" spans="1:16" ht="90" x14ac:dyDescent="0.25">
      <c r="A127" s="22">
        <v>3107894</v>
      </c>
      <c r="B127" s="22" t="s">
        <v>936</v>
      </c>
      <c r="C127" s="22" t="s">
        <v>722</v>
      </c>
      <c r="D127" s="22">
        <v>3143824963</v>
      </c>
      <c r="E127" s="24">
        <v>45777</v>
      </c>
      <c r="F127" s="39">
        <v>45777</v>
      </c>
      <c r="G127" s="22" t="s">
        <v>673</v>
      </c>
      <c r="H127" s="22" t="s">
        <v>937</v>
      </c>
      <c r="I127" s="22" t="s">
        <v>675</v>
      </c>
      <c r="J127" s="22" t="s">
        <v>71</v>
      </c>
      <c r="K127" s="22" t="s">
        <v>66</v>
      </c>
      <c r="L127" s="22" t="s">
        <v>49</v>
      </c>
      <c r="N127" s="22" t="s">
        <v>938</v>
      </c>
      <c r="O127" s="22" t="s">
        <v>939</v>
      </c>
      <c r="P127" t="s">
        <v>39</v>
      </c>
    </row>
    <row r="128" spans="1:16" ht="60" x14ac:dyDescent="0.25">
      <c r="A128" s="22">
        <v>1030679961</v>
      </c>
      <c r="B128" s="22" t="s">
        <v>931</v>
      </c>
      <c r="C128" s="22" t="s">
        <v>932</v>
      </c>
      <c r="D128" s="22">
        <v>3204815278</v>
      </c>
      <c r="E128" s="24">
        <v>45777</v>
      </c>
      <c r="F128" s="39">
        <v>45777</v>
      </c>
      <c r="G128" s="22" t="s">
        <v>777</v>
      </c>
      <c r="H128" s="22" t="s">
        <v>933</v>
      </c>
      <c r="I128" s="22" t="s">
        <v>675</v>
      </c>
      <c r="J128" s="22" t="s">
        <v>71</v>
      </c>
      <c r="K128" s="22" t="s">
        <v>66</v>
      </c>
      <c r="L128" s="22" t="s">
        <v>49</v>
      </c>
      <c r="N128" s="22" t="s">
        <v>934</v>
      </c>
      <c r="O128" s="22" t="s">
        <v>935</v>
      </c>
      <c r="P128" t="s">
        <v>40</v>
      </c>
    </row>
    <row r="129" spans="1:16" ht="105" x14ac:dyDescent="0.25">
      <c r="A129" s="22">
        <v>23429403</v>
      </c>
      <c r="B129" s="22" t="s">
        <v>926</v>
      </c>
      <c r="C129" s="22" t="s">
        <v>927</v>
      </c>
      <c r="E129" s="24">
        <v>45777</v>
      </c>
      <c r="F129" s="39">
        <v>45777</v>
      </c>
      <c r="G129" s="22" t="s">
        <v>882</v>
      </c>
      <c r="H129" s="22" t="s">
        <v>928</v>
      </c>
      <c r="I129" s="22" t="s">
        <v>675</v>
      </c>
      <c r="J129" s="22" t="s">
        <v>71</v>
      </c>
      <c r="K129" s="22" t="s">
        <v>66</v>
      </c>
      <c r="L129" s="22" t="s">
        <v>49</v>
      </c>
      <c r="N129" s="22" t="s">
        <v>929</v>
      </c>
      <c r="O129" s="22" t="s">
        <v>930</v>
      </c>
      <c r="P129" t="s">
        <v>39</v>
      </c>
    </row>
    <row r="130" spans="1:16" ht="75" x14ac:dyDescent="0.25">
      <c r="A130" s="22">
        <v>79205485</v>
      </c>
      <c r="B130" s="22" t="s">
        <v>922</v>
      </c>
      <c r="C130" s="22" t="s">
        <v>722</v>
      </c>
      <c r="D130" s="22">
        <v>3232824179</v>
      </c>
      <c r="E130" s="24">
        <v>45777</v>
      </c>
      <c r="F130" s="39">
        <v>45777</v>
      </c>
      <c r="G130" s="22" t="s">
        <v>882</v>
      </c>
      <c r="H130" s="22" t="s">
        <v>923</v>
      </c>
      <c r="I130" s="22" t="s">
        <v>675</v>
      </c>
      <c r="J130" s="22" t="s">
        <v>71</v>
      </c>
      <c r="K130" s="22" t="s">
        <v>66</v>
      </c>
      <c r="L130" s="22" t="s">
        <v>49</v>
      </c>
      <c r="N130" s="22" t="s">
        <v>924</v>
      </c>
      <c r="O130" s="22" t="s">
        <v>925</v>
      </c>
      <c r="P130" t="s">
        <v>40</v>
      </c>
    </row>
    <row r="131" spans="1:16" ht="45" x14ac:dyDescent="0.25">
      <c r="A131" s="22">
        <v>91473058</v>
      </c>
      <c r="B131" s="22" t="s">
        <v>919</v>
      </c>
      <c r="C131" s="22" t="s">
        <v>748</v>
      </c>
      <c r="D131" s="22">
        <v>3222159230</v>
      </c>
      <c r="E131" s="24">
        <v>45776</v>
      </c>
      <c r="F131" s="39">
        <v>45776</v>
      </c>
      <c r="G131" s="22" t="s">
        <v>749</v>
      </c>
      <c r="H131" s="22" t="s">
        <v>790</v>
      </c>
      <c r="I131" s="22" t="s">
        <v>675</v>
      </c>
      <c r="J131" s="22" t="s">
        <v>71</v>
      </c>
      <c r="K131" s="22" t="s">
        <v>64</v>
      </c>
      <c r="L131" s="22" t="s">
        <v>49</v>
      </c>
      <c r="N131" s="22" t="s">
        <v>920</v>
      </c>
      <c r="O131" s="22" t="s">
        <v>921</v>
      </c>
      <c r="P131" t="s">
        <v>40</v>
      </c>
    </row>
    <row r="132" spans="1:16" ht="45" x14ac:dyDescent="0.25">
      <c r="A132" s="22">
        <v>39724879</v>
      </c>
      <c r="B132" s="22" t="s">
        <v>862</v>
      </c>
      <c r="C132" s="22" t="s">
        <v>863</v>
      </c>
      <c r="D132" s="22">
        <v>3182345711</v>
      </c>
      <c r="E132" s="24">
        <v>45772</v>
      </c>
      <c r="F132" s="39">
        <v>45772</v>
      </c>
      <c r="G132" s="22" t="s">
        <v>692</v>
      </c>
      <c r="H132" s="22" t="s">
        <v>864</v>
      </c>
      <c r="I132" s="22" t="s">
        <v>675</v>
      </c>
      <c r="J132" s="22" t="s">
        <v>71</v>
      </c>
      <c r="K132" s="22" t="s">
        <v>66</v>
      </c>
      <c r="L132" s="22" t="s">
        <v>49</v>
      </c>
      <c r="N132" s="22" t="s">
        <v>917</v>
      </c>
      <c r="O132" s="22" t="s">
        <v>918</v>
      </c>
      <c r="P132" t="s">
        <v>40</v>
      </c>
    </row>
    <row r="133" spans="1:16" ht="120" x14ac:dyDescent="0.25">
      <c r="A133" s="22">
        <v>351966</v>
      </c>
      <c r="B133" s="22" t="s">
        <v>737</v>
      </c>
      <c r="C133" s="22" t="s">
        <v>722</v>
      </c>
      <c r="D133" s="22">
        <v>3502817644</v>
      </c>
      <c r="E133" s="24">
        <v>45772</v>
      </c>
      <c r="F133" s="39">
        <v>45772</v>
      </c>
      <c r="G133" s="22" t="s">
        <v>685</v>
      </c>
      <c r="H133" s="22" t="s">
        <v>738</v>
      </c>
      <c r="I133" s="22" t="s">
        <v>675</v>
      </c>
      <c r="J133" s="22" t="s">
        <v>71</v>
      </c>
      <c r="K133" s="22" t="s">
        <v>66</v>
      </c>
      <c r="L133" s="22" t="s">
        <v>49</v>
      </c>
      <c r="N133" s="22" t="s">
        <v>915</v>
      </c>
      <c r="O133" s="22" t="s">
        <v>916</v>
      </c>
      <c r="P133" t="s">
        <v>40</v>
      </c>
    </row>
    <row r="134" spans="1:16" ht="45" x14ac:dyDescent="0.25">
      <c r="A134" s="22">
        <v>39726376</v>
      </c>
      <c r="B134" s="22" t="s">
        <v>911</v>
      </c>
      <c r="C134" s="22" t="s">
        <v>912</v>
      </c>
      <c r="D134" s="22">
        <v>3102523702</v>
      </c>
      <c r="E134" s="24">
        <v>45772</v>
      </c>
      <c r="F134" s="39">
        <v>45772</v>
      </c>
      <c r="G134" s="22" t="s">
        <v>673</v>
      </c>
      <c r="H134" s="22" t="s">
        <v>913</v>
      </c>
      <c r="I134" s="22" t="s">
        <v>675</v>
      </c>
      <c r="J134" s="22" t="s">
        <v>71</v>
      </c>
      <c r="K134" s="22" t="s">
        <v>62</v>
      </c>
      <c r="L134" s="22" t="s">
        <v>49</v>
      </c>
      <c r="N134" s="22" t="s">
        <v>842</v>
      </c>
      <c r="O134" s="22" t="s">
        <v>914</v>
      </c>
      <c r="P134" t="s">
        <v>40</v>
      </c>
    </row>
    <row r="135" spans="1:16" ht="120" x14ac:dyDescent="0.25">
      <c r="B135" s="22" t="s">
        <v>843</v>
      </c>
      <c r="C135" s="22" t="s">
        <v>844</v>
      </c>
      <c r="E135" s="24">
        <v>45771</v>
      </c>
      <c r="F135" s="39">
        <v>45771</v>
      </c>
      <c r="G135" s="22" t="s">
        <v>908</v>
      </c>
      <c r="H135" s="22" t="s">
        <v>909</v>
      </c>
      <c r="I135" s="22" t="s">
        <v>675</v>
      </c>
      <c r="J135" s="22" t="s">
        <v>71</v>
      </c>
      <c r="K135" s="22" t="s">
        <v>25</v>
      </c>
      <c r="L135" s="22" t="s">
        <v>25</v>
      </c>
      <c r="N135" s="22" t="s">
        <v>910</v>
      </c>
      <c r="P135" t="s">
        <v>40</v>
      </c>
    </row>
    <row r="136" spans="1:16" ht="105" x14ac:dyDescent="0.25">
      <c r="A136" s="22">
        <v>91473058</v>
      </c>
      <c r="B136" s="22" t="s">
        <v>747</v>
      </c>
      <c r="C136" s="22" t="s">
        <v>748</v>
      </c>
      <c r="D136" s="22">
        <v>3222159230</v>
      </c>
      <c r="E136" s="24">
        <v>45771</v>
      </c>
      <c r="F136" s="39">
        <v>45771</v>
      </c>
      <c r="G136" s="22" t="s">
        <v>749</v>
      </c>
      <c r="H136" s="22" t="s">
        <v>790</v>
      </c>
      <c r="I136" s="22" t="s">
        <v>675</v>
      </c>
      <c r="J136" s="22" t="s">
        <v>71</v>
      </c>
      <c r="K136" s="22" t="s">
        <v>65</v>
      </c>
      <c r="L136" s="22" t="s">
        <v>25</v>
      </c>
      <c r="N136" s="22" t="s">
        <v>906</v>
      </c>
      <c r="O136" s="22" t="s">
        <v>907</v>
      </c>
      <c r="P136" t="s">
        <v>40</v>
      </c>
    </row>
    <row r="137" spans="1:16" ht="105" x14ac:dyDescent="0.25">
      <c r="A137" s="22">
        <v>51816586</v>
      </c>
      <c r="B137" s="22" t="s">
        <v>727</v>
      </c>
      <c r="C137" s="22" t="s">
        <v>728</v>
      </c>
      <c r="D137" s="22">
        <v>3125957460</v>
      </c>
      <c r="E137" s="24">
        <v>45770</v>
      </c>
      <c r="F137" s="39">
        <v>45770</v>
      </c>
      <c r="G137" s="22" t="s">
        <v>649</v>
      </c>
      <c r="H137" s="22" t="s">
        <v>729</v>
      </c>
      <c r="I137" s="22" t="s">
        <v>675</v>
      </c>
      <c r="J137" s="22" t="s">
        <v>71</v>
      </c>
      <c r="K137" s="22" t="s">
        <v>66</v>
      </c>
      <c r="L137" s="22" t="s">
        <v>41</v>
      </c>
      <c r="M137" s="22" t="s">
        <v>65</v>
      </c>
      <c r="N137" s="22" t="s">
        <v>904</v>
      </c>
      <c r="O137" s="22" t="s">
        <v>905</v>
      </c>
      <c r="P137" t="s">
        <v>40</v>
      </c>
    </row>
    <row r="138" spans="1:16" ht="45" x14ac:dyDescent="0.25">
      <c r="A138" s="22">
        <v>93369171</v>
      </c>
      <c r="B138" s="22" t="s">
        <v>899</v>
      </c>
      <c r="C138" s="22" t="s">
        <v>900</v>
      </c>
      <c r="D138" s="22">
        <v>3172231454</v>
      </c>
      <c r="E138" s="24">
        <v>45770</v>
      </c>
      <c r="F138" s="39">
        <v>45770</v>
      </c>
      <c r="G138" s="22" t="s">
        <v>858</v>
      </c>
      <c r="H138" s="22" t="s">
        <v>901</v>
      </c>
      <c r="I138" s="22" t="s">
        <v>675</v>
      </c>
      <c r="J138" s="22" t="s">
        <v>71</v>
      </c>
      <c r="K138" s="22" t="s">
        <v>66</v>
      </c>
      <c r="L138" s="22" t="s">
        <v>41</v>
      </c>
      <c r="N138" s="22" t="s">
        <v>902</v>
      </c>
      <c r="O138" s="22" t="s">
        <v>903</v>
      </c>
      <c r="P138" t="s">
        <v>40</v>
      </c>
    </row>
    <row r="139" spans="1:16" ht="45" x14ac:dyDescent="0.25">
      <c r="A139" s="22">
        <v>39724764</v>
      </c>
      <c r="B139" s="22" t="s">
        <v>776</v>
      </c>
      <c r="C139" s="22" t="s">
        <v>722</v>
      </c>
      <c r="D139" s="22">
        <v>3132274869</v>
      </c>
      <c r="E139" s="24">
        <v>45770</v>
      </c>
      <c r="F139" s="39">
        <v>45770</v>
      </c>
      <c r="G139" s="22" t="s">
        <v>777</v>
      </c>
      <c r="H139" s="22" t="s">
        <v>778</v>
      </c>
      <c r="I139" s="22" t="s">
        <v>675</v>
      </c>
      <c r="J139" s="22" t="s">
        <v>71</v>
      </c>
      <c r="K139" s="22" t="s">
        <v>66</v>
      </c>
      <c r="L139" s="22" t="s">
        <v>41</v>
      </c>
      <c r="N139" s="22" t="s">
        <v>897</v>
      </c>
      <c r="O139" s="22" t="s">
        <v>898</v>
      </c>
      <c r="P139" t="s">
        <v>40</v>
      </c>
    </row>
    <row r="140" spans="1:16" ht="45" x14ac:dyDescent="0.25">
      <c r="A140" s="22">
        <v>3179641</v>
      </c>
      <c r="B140" s="22" t="s">
        <v>893</v>
      </c>
      <c r="C140" s="22" t="s">
        <v>894</v>
      </c>
      <c r="D140" s="22">
        <v>3118086110</v>
      </c>
      <c r="E140" s="24">
        <v>45770</v>
      </c>
      <c r="F140" s="39">
        <v>45770</v>
      </c>
      <c r="G140" s="22" t="s">
        <v>777</v>
      </c>
      <c r="H140" s="22" t="s">
        <v>790</v>
      </c>
      <c r="I140" s="22" t="s">
        <v>675</v>
      </c>
      <c r="J140" s="22" t="s">
        <v>71</v>
      </c>
      <c r="K140" s="22" t="s">
        <v>66</v>
      </c>
      <c r="L140" s="22" t="s">
        <v>41</v>
      </c>
      <c r="N140" s="22" t="s">
        <v>895</v>
      </c>
      <c r="O140" s="22" t="s">
        <v>896</v>
      </c>
      <c r="P140" t="s">
        <v>40</v>
      </c>
    </row>
    <row r="141" spans="1:16" ht="60" x14ac:dyDescent="0.25">
      <c r="A141" s="22">
        <v>39724775</v>
      </c>
      <c r="B141" s="22" t="s">
        <v>887</v>
      </c>
      <c r="C141" s="22" t="s">
        <v>888</v>
      </c>
      <c r="D141" s="22">
        <v>3209662089</v>
      </c>
      <c r="E141" s="24">
        <v>45770</v>
      </c>
      <c r="F141" s="39">
        <v>45770</v>
      </c>
      <c r="G141" s="22" t="s">
        <v>889</v>
      </c>
      <c r="H141" s="22" t="s">
        <v>890</v>
      </c>
      <c r="I141" s="22" t="s">
        <v>846</v>
      </c>
      <c r="J141" s="22" t="s">
        <v>71</v>
      </c>
      <c r="K141" s="22" t="s">
        <v>66</v>
      </c>
      <c r="L141" s="22" t="s">
        <v>41</v>
      </c>
      <c r="N141" s="22" t="s">
        <v>891</v>
      </c>
      <c r="O141" s="22" t="s">
        <v>892</v>
      </c>
      <c r="P141" t="s">
        <v>40</v>
      </c>
    </row>
    <row r="142" spans="1:16" ht="60" x14ac:dyDescent="0.25">
      <c r="A142" s="22">
        <v>17188676</v>
      </c>
      <c r="B142" s="22" t="s">
        <v>881</v>
      </c>
      <c r="C142" s="22" t="s">
        <v>722</v>
      </c>
      <c r="D142" s="22">
        <v>3158614016</v>
      </c>
      <c r="E142" s="24">
        <v>45769</v>
      </c>
      <c r="F142" s="39">
        <v>45769</v>
      </c>
      <c r="G142" s="22" t="s">
        <v>882</v>
      </c>
      <c r="H142" s="22" t="s">
        <v>883</v>
      </c>
      <c r="I142" s="22" t="s">
        <v>675</v>
      </c>
      <c r="J142" s="22" t="s">
        <v>71</v>
      </c>
      <c r="K142" s="22" t="s">
        <v>61</v>
      </c>
      <c r="L142" s="22" t="s">
        <v>42</v>
      </c>
      <c r="M142" s="22" t="s">
        <v>884</v>
      </c>
      <c r="N142" s="22" t="s">
        <v>885</v>
      </c>
      <c r="O142" s="22" t="s">
        <v>886</v>
      </c>
      <c r="P142" t="s">
        <v>40</v>
      </c>
    </row>
    <row r="143" spans="1:16" ht="60" x14ac:dyDescent="0.25">
      <c r="A143" s="22">
        <v>3186294</v>
      </c>
      <c r="B143" s="22" t="s">
        <v>871</v>
      </c>
      <c r="C143" s="22" t="s">
        <v>872</v>
      </c>
      <c r="D143" s="22">
        <v>3144037692</v>
      </c>
      <c r="E143" s="24">
        <v>45769</v>
      </c>
      <c r="F143" s="39">
        <v>45769</v>
      </c>
      <c r="G143" s="22" t="s">
        <v>877</v>
      </c>
      <c r="H143" s="22" t="s">
        <v>878</v>
      </c>
      <c r="I143" s="22" t="s">
        <v>675</v>
      </c>
      <c r="J143" s="22" t="s">
        <v>71</v>
      </c>
      <c r="K143" s="22" t="s">
        <v>62</v>
      </c>
      <c r="L143" s="22" t="s">
        <v>49</v>
      </c>
      <c r="N143" s="22" t="s">
        <v>879</v>
      </c>
      <c r="O143" s="22" t="s">
        <v>880</v>
      </c>
      <c r="P143" t="s">
        <v>40</v>
      </c>
    </row>
    <row r="144" spans="1:16" ht="60" x14ac:dyDescent="0.25">
      <c r="A144" s="22">
        <v>3186294</v>
      </c>
      <c r="B144" s="22" t="s">
        <v>871</v>
      </c>
      <c r="C144" s="22" t="s">
        <v>872</v>
      </c>
      <c r="D144" s="22">
        <v>3144037692</v>
      </c>
      <c r="E144" s="24">
        <v>45769</v>
      </c>
      <c r="F144" s="39">
        <v>45769</v>
      </c>
      <c r="G144" s="22" t="s">
        <v>873</v>
      </c>
      <c r="H144" s="22" t="s">
        <v>874</v>
      </c>
      <c r="I144" s="22" t="s">
        <v>675</v>
      </c>
      <c r="J144" s="22" t="s">
        <v>71</v>
      </c>
      <c r="K144" s="22" t="s">
        <v>66</v>
      </c>
      <c r="L144" s="22" t="s">
        <v>49</v>
      </c>
      <c r="N144" s="22" t="s">
        <v>875</v>
      </c>
      <c r="O144" s="22" t="s">
        <v>876</v>
      </c>
      <c r="P144" t="s">
        <v>40</v>
      </c>
    </row>
    <row r="145" spans="1:16" ht="105" x14ac:dyDescent="0.25">
      <c r="A145" s="22">
        <v>20572671</v>
      </c>
      <c r="B145" s="22" t="s">
        <v>795</v>
      </c>
      <c r="C145" s="22" t="s">
        <v>867</v>
      </c>
      <c r="D145" s="22">
        <v>3168287236</v>
      </c>
      <c r="E145" s="24">
        <v>45768</v>
      </c>
      <c r="F145" s="39">
        <v>45768</v>
      </c>
      <c r="G145" s="22" t="s">
        <v>685</v>
      </c>
      <c r="H145" s="22" t="s">
        <v>868</v>
      </c>
      <c r="I145" s="22" t="s">
        <v>675</v>
      </c>
      <c r="J145" s="22" t="s">
        <v>71</v>
      </c>
      <c r="K145" s="22" t="s">
        <v>66</v>
      </c>
      <c r="L145" s="22" t="s">
        <v>49</v>
      </c>
      <c r="N145" s="22" t="s">
        <v>869</v>
      </c>
      <c r="O145" s="22" t="s">
        <v>870</v>
      </c>
      <c r="P145" t="s">
        <v>40</v>
      </c>
    </row>
    <row r="147" spans="1:16" ht="90" x14ac:dyDescent="0.25">
      <c r="A147" s="22">
        <v>39724879</v>
      </c>
      <c r="B147" s="22" t="s">
        <v>862</v>
      </c>
      <c r="C147" s="22" t="s">
        <v>863</v>
      </c>
      <c r="D147" s="22">
        <v>3182345711</v>
      </c>
      <c r="E147" s="24">
        <v>45768</v>
      </c>
      <c r="F147" s="39">
        <v>45768</v>
      </c>
      <c r="G147" s="22" t="s">
        <v>692</v>
      </c>
      <c r="H147" s="22" t="s">
        <v>864</v>
      </c>
      <c r="I147" s="22" t="s">
        <v>675</v>
      </c>
      <c r="J147" s="22" t="s">
        <v>71</v>
      </c>
      <c r="K147" s="22" t="s">
        <v>66</v>
      </c>
      <c r="L147" s="22" t="s">
        <v>49</v>
      </c>
      <c r="N147" s="22" t="s">
        <v>865</v>
      </c>
      <c r="O147" s="22" t="s">
        <v>866</v>
      </c>
      <c r="P147" t="s">
        <v>40</v>
      </c>
    </row>
    <row r="148" spans="1:16" ht="60" x14ac:dyDescent="0.25">
      <c r="A148" s="22">
        <v>79601138</v>
      </c>
      <c r="B148" s="22" t="s">
        <v>856</v>
      </c>
      <c r="C148" s="22" t="s">
        <v>857</v>
      </c>
      <c r="D148" s="22">
        <v>3502147884</v>
      </c>
      <c r="E148" s="24">
        <v>45762</v>
      </c>
      <c r="F148" s="39">
        <v>45762</v>
      </c>
      <c r="G148" s="22" t="s">
        <v>858</v>
      </c>
      <c r="H148" s="22" t="s">
        <v>859</v>
      </c>
      <c r="I148" s="22" t="s">
        <v>675</v>
      </c>
      <c r="J148" s="22" t="s">
        <v>71</v>
      </c>
      <c r="K148" s="22" t="s">
        <v>66</v>
      </c>
      <c r="L148" s="22" t="s">
        <v>49</v>
      </c>
      <c r="M148" s="22" t="s">
        <v>65</v>
      </c>
      <c r="N148" s="22" t="s">
        <v>860</v>
      </c>
      <c r="O148" s="22" t="s">
        <v>861</v>
      </c>
      <c r="P148" t="s">
        <v>40</v>
      </c>
    </row>
    <row r="149" spans="1:16" ht="75" x14ac:dyDescent="0.25">
      <c r="A149" s="22">
        <v>79182344</v>
      </c>
      <c r="B149" s="22" t="s">
        <v>850</v>
      </c>
      <c r="C149" s="22" t="s">
        <v>851</v>
      </c>
      <c r="D149" s="22">
        <v>3123616202</v>
      </c>
      <c r="E149" s="24">
        <v>45761</v>
      </c>
      <c r="F149" s="39">
        <v>45761</v>
      </c>
      <c r="G149" s="22" t="s">
        <v>852</v>
      </c>
      <c r="H149" s="22" t="s">
        <v>853</v>
      </c>
      <c r="I149" s="22" t="s">
        <v>675</v>
      </c>
      <c r="J149" s="22" t="s">
        <v>71</v>
      </c>
      <c r="K149" s="22" t="s">
        <v>66</v>
      </c>
      <c r="L149" s="22" t="s">
        <v>25</v>
      </c>
      <c r="N149" s="22" t="s">
        <v>854</v>
      </c>
      <c r="O149" s="22" t="s">
        <v>855</v>
      </c>
      <c r="P149" t="s">
        <v>40</v>
      </c>
    </row>
    <row r="150" spans="1:16" ht="120" x14ac:dyDescent="0.25">
      <c r="A150" s="22">
        <v>51865897</v>
      </c>
      <c r="B150" s="22" t="s">
        <v>754</v>
      </c>
      <c r="C150" s="22" t="s">
        <v>755</v>
      </c>
      <c r="D150" s="22">
        <v>3204283344</v>
      </c>
      <c r="E150" s="24">
        <v>45761</v>
      </c>
      <c r="F150" s="39">
        <v>45761</v>
      </c>
      <c r="G150" s="22" t="s">
        <v>749</v>
      </c>
      <c r="H150" s="22" t="s">
        <v>756</v>
      </c>
      <c r="I150" s="22" t="s">
        <v>675</v>
      </c>
      <c r="J150" s="22" t="s">
        <v>71</v>
      </c>
      <c r="K150" s="22" t="s">
        <v>66</v>
      </c>
      <c r="L150" s="22" t="s">
        <v>49</v>
      </c>
      <c r="M150" s="22" t="s">
        <v>65</v>
      </c>
      <c r="N150" s="22" t="s">
        <v>848</v>
      </c>
      <c r="O150" s="22" t="s">
        <v>849</v>
      </c>
      <c r="P150" t="s">
        <v>40</v>
      </c>
    </row>
    <row r="151" spans="1:16" ht="210" x14ac:dyDescent="0.25">
      <c r="B151" s="22" t="s">
        <v>843</v>
      </c>
      <c r="C151" s="22" t="s">
        <v>844</v>
      </c>
      <c r="E151" s="24">
        <v>45758</v>
      </c>
      <c r="F151" s="39">
        <v>45758</v>
      </c>
      <c r="G151" s="22" t="s">
        <v>715</v>
      </c>
      <c r="H151" s="22" t="s">
        <v>845</v>
      </c>
      <c r="I151" s="22" t="s">
        <v>846</v>
      </c>
      <c r="J151" s="22" t="s">
        <v>71</v>
      </c>
      <c r="K151" s="22" t="s">
        <v>66</v>
      </c>
      <c r="L151" s="22" t="s">
        <v>25</v>
      </c>
      <c r="N151" s="22" t="s">
        <v>847</v>
      </c>
      <c r="P151" t="s">
        <v>40</v>
      </c>
    </row>
    <row r="152" spans="1:16" ht="45" x14ac:dyDescent="0.25">
      <c r="A152" s="22">
        <v>79430056</v>
      </c>
      <c r="B152" s="22" t="s">
        <v>732</v>
      </c>
      <c r="C152" s="22" t="s">
        <v>733</v>
      </c>
      <c r="D152" s="22">
        <v>3104721354</v>
      </c>
      <c r="E152" s="24">
        <v>45758</v>
      </c>
      <c r="F152" s="39">
        <v>45758</v>
      </c>
      <c r="G152" s="22" t="s">
        <v>649</v>
      </c>
      <c r="H152" s="22" t="s">
        <v>734</v>
      </c>
      <c r="I152" s="22" t="s">
        <v>675</v>
      </c>
      <c r="J152" s="22" t="s">
        <v>71</v>
      </c>
      <c r="K152" s="22" t="s">
        <v>62</v>
      </c>
      <c r="L152" s="22" t="s">
        <v>49</v>
      </c>
      <c r="N152" s="22" t="s">
        <v>842</v>
      </c>
      <c r="P152" t="s">
        <v>40</v>
      </c>
    </row>
    <row r="153" spans="1:16" ht="60" x14ac:dyDescent="0.25">
      <c r="A153" s="22">
        <v>39725935</v>
      </c>
      <c r="B153" s="22" t="s">
        <v>837</v>
      </c>
      <c r="C153" s="22" t="s">
        <v>838</v>
      </c>
      <c r="D153" s="22">
        <v>3134717505</v>
      </c>
      <c r="E153" s="24">
        <v>45756</v>
      </c>
      <c r="F153" s="39">
        <v>45756</v>
      </c>
      <c r="G153" s="22" t="s">
        <v>822</v>
      </c>
      <c r="H153" s="22" t="s">
        <v>839</v>
      </c>
      <c r="I153" s="22" t="s">
        <v>675</v>
      </c>
      <c r="J153" s="22" t="s">
        <v>71</v>
      </c>
      <c r="K153" s="22" t="s">
        <v>65</v>
      </c>
      <c r="L153" s="22" t="s">
        <v>49</v>
      </c>
      <c r="N153" s="22" t="s">
        <v>840</v>
      </c>
      <c r="O153" s="22" t="s">
        <v>841</v>
      </c>
      <c r="P153" t="s">
        <v>40</v>
      </c>
    </row>
    <row r="154" spans="1:16" ht="120" x14ac:dyDescent="0.25">
      <c r="A154" s="22">
        <v>41779439</v>
      </c>
      <c r="B154" s="22" t="s">
        <v>830</v>
      </c>
      <c r="C154" s="22" t="s">
        <v>831</v>
      </c>
      <c r="D154" s="22">
        <v>3203085276</v>
      </c>
      <c r="E154" s="24">
        <v>45756</v>
      </c>
      <c r="F154" s="39">
        <v>45756</v>
      </c>
      <c r="G154" s="22" t="s">
        <v>832</v>
      </c>
      <c r="H154" s="22" t="s">
        <v>833</v>
      </c>
      <c r="I154" s="22" t="s">
        <v>675</v>
      </c>
      <c r="J154" s="22" t="s">
        <v>71</v>
      </c>
      <c r="K154" s="22" t="s">
        <v>66</v>
      </c>
      <c r="L154" s="22" t="s">
        <v>41</v>
      </c>
      <c r="M154" s="22" t="s">
        <v>834</v>
      </c>
      <c r="N154" s="22" t="s">
        <v>835</v>
      </c>
      <c r="O154" s="22" t="s">
        <v>836</v>
      </c>
      <c r="P154" t="s">
        <v>40</v>
      </c>
    </row>
    <row r="155" spans="1:16" ht="75" x14ac:dyDescent="0.25">
      <c r="A155" s="22">
        <v>4104133</v>
      </c>
      <c r="B155" s="22" t="s">
        <v>827</v>
      </c>
      <c r="C155" s="22" t="s">
        <v>722</v>
      </c>
      <c r="D155" s="22">
        <v>3138711332</v>
      </c>
      <c r="E155" s="24">
        <v>45756</v>
      </c>
      <c r="F155" s="39">
        <v>45756</v>
      </c>
      <c r="G155" s="22" t="s">
        <v>723</v>
      </c>
      <c r="H155" s="22" t="s">
        <v>724</v>
      </c>
      <c r="I155" s="22" t="s">
        <v>675</v>
      </c>
      <c r="J155" s="22" t="s">
        <v>71</v>
      </c>
      <c r="K155" s="22" t="s">
        <v>66</v>
      </c>
      <c r="L155" s="22" t="s">
        <v>49</v>
      </c>
      <c r="N155" s="22" t="s">
        <v>828</v>
      </c>
      <c r="O155" s="22" t="s">
        <v>829</v>
      </c>
      <c r="P155" t="s">
        <v>40</v>
      </c>
    </row>
    <row r="156" spans="1:16" ht="75" x14ac:dyDescent="0.25">
      <c r="A156" s="22">
        <v>4104133</v>
      </c>
      <c r="B156" s="22" t="s">
        <v>721</v>
      </c>
      <c r="C156" s="22" t="s">
        <v>722</v>
      </c>
      <c r="D156" s="22">
        <v>3138711332</v>
      </c>
      <c r="E156" s="24">
        <v>45755</v>
      </c>
      <c r="F156" s="39">
        <v>45755</v>
      </c>
      <c r="G156" s="22" t="s">
        <v>723</v>
      </c>
      <c r="H156" s="22" t="s">
        <v>724</v>
      </c>
      <c r="I156" s="22" t="s">
        <v>675</v>
      </c>
      <c r="J156" s="22" t="s">
        <v>71</v>
      </c>
      <c r="K156" s="22" t="s">
        <v>66</v>
      </c>
      <c r="L156" s="22" t="s">
        <v>49</v>
      </c>
      <c r="N156" s="22" t="s">
        <v>825</v>
      </c>
      <c r="O156" s="22" t="s">
        <v>826</v>
      </c>
      <c r="P156" t="s">
        <v>40</v>
      </c>
    </row>
    <row r="157" spans="1:16" ht="105" x14ac:dyDescent="0.25">
      <c r="A157" s="22">
        <v>1003641609</v>
      </c>
      <c r="B157" s="22" t="s">
        <v>820</v>
      </c>
      <c r="C157" s="22" t="s">
        <v>821</v>
      </c>
      <c r="D157" s="22">
        <v>3228897145</v>
      </c>
      <c r="E157" s="24">
        <v>45754</v>
      </c>
      <c r="F157" s="39">
        <v>45754</v>
      </c>
      <c r="G157" s="22" t="s">
        <v>822</v>
      </c>
      <c r="I157" s="22" t="s">
        <v>675</v>
      </c>
      <c r="J157" s="22" t="s">
        <v>71</v>
      </c>
      <c r="K157" s="22" t="s">
        <v>65</v>
      </c>
      <c r="L157" s="22" t="s">
        <v>49</v>
      </c>
      <c r="N157" s="22" t="s">
        <v>823</v>
      </c>
      <c r="O157" s="22" t="s">
        <v>824</v>
      </c>
      <c r="P157" t="s">
        <v>40</v>
      </c>
    </row>
    <row r="158" spans="1:16" ht="75" x14ac:dyDescent="0.25">
      <c r="A158" s="22">
        <v>20572071</v>
      </c>
      <c r="B158" s="22" t="s">
        <v>795</v>
      </c>
      <c r="C158" s="22" t="s">
        <v>722</v>
      </c>
      <c r="D158" s="22">
        <v>31682872236</v>
      </c>
      <c r="E158" s="24">
        <v>45754</v>
      </c>
      <c r="F158" s="39">
        <v>45754</v>
      </c>
      <c r="G158" s="22" t="s">
        <v>685</v>
      </c>
      <c r="H158" s="22" t="s">
        <v>796</v>
      </c>
      <c r="I158" s="22" t="s">
        <v>675</v>
      </c>
      <c r="J158" s="22" t="s">
        <v>71</v>
      </c>
      <c r="K158" s="22" t="s">
        <v>66</v>
      </c>
      <c r="L158" s="22" t="s">
        <v>49</v>
      </c>
      <c r="N158" s="22" t="s">
        <v>818</v>
      </c>
      <c r="O158" s="22" t="s">
        <v>819</v>
      </c>
      <c r="P158" t="s">
        <v>40</v>
      </c>
    </row>
    <row r="159" spans="1:16" ht="135" x14ac:dyDescent="0.25">
      <c r="A159" s="22">
        <v>1073679627</v>
      </c>
      <c r="B159" s="22" t="s">
        <v>814</v>
      </c>
      <c r="C159" s="22" t="s">
        <v>707</v>
      </c>
      <c r="D159" s="22">
        <v>3132143229</v>
      </c>
      <c r="E159" s="24">
        <v>45751</v>
      </c>
      <c r="F159" s="39">
        <v>45751</v>
      </c>
      <c r="G159" s="22" t="s">
        <v>692</v>
      </c>
      <c r="H159" s="22" t="s">
        <v>815</v>
      </c>
      <c r="I159" s="22" t="s">
        <v>675</v>
      </c>
      <c r="J159" s="22" t="s">
        <v>71</v>
      </c>
      <c r="K159" s="22" t="s">
        <v>66</v>
      </c>
      <c r="L159" s="22" t="s">
        <v>49</v>
      </c>
      <c r="N159" s="22" t="s">
        <v>816</v>
      </c>
      <c r="O159" s="22" t="s">
        <v>817</v>
      </c>
      <c r="P159" t="s">
        <v>40</v>
      </c>
    </row>
    <row r="160" spans="1:16" ht="60" x14ac:dyDescent="0.25">
      <c r="A160" s="22">
        <v>1034779940</v>
      </c>
      <c r="B160" s="22" t="s">
        <v>810</v>
      </c>
      <c r="C160" s="22" t="s">
        <v>722</v>
      </c>
      <c r="D160" s="22">
        <v>3142041530</v>
      </c>
      <c r="E160" s="24">
        <v>45751</v>
      </c>
      <c r="F160" s="39">
        <v>45751</v>
      </c>
      <c r="G160" s="22" t="s">
        <v>692</v>
      </c>
      <c r="H160" s="22" t="s">
        <v>811</v>
      </c>
      <c r="I160" s="22" t="s">
        <v>675</v>
      </c>
      <c r="J160" s="22" t="s">
        <v>71</v>
      </c>
      <c r="K160" s="22" t="s">
        <v>66</v>
      </c>
      <c r="L160" s="22" t="s">
        <v>49</v>
      </c>
      <c r="N160" s="22" t="s">
        <v>812</v>
      </c>
      <c r="O160" s="22" t="s">
        <v>813</v>
      </c>
      <c r="P160" t="s">
        <v>40</v>
      </c>
    </row>
    <row r="161" spans="1:16" ht="60" x14ac:dyDescent="0.25">
      <c r="A161" s="22">
        <v>1072196040</v>
      </c>
      <c r="B161" s="22" t="s">
        <v>807</v>
      </c>
      <c r="C161" s="22" t="s">
        <v>787</v>
      </c>
      <c r="D161" s="22">
        <v>3164032169</v>
      </c>
      <c r="E161" s="24">
        <v>45751</v>
      </c>
      <c r="F161" s="39">
        <v>45720</v>
      </c>
      <c r="G161" s="22" t="s">
        <v>649</v>
      </c>
      <c r="H161" s="22" t="s">
        <v>783</v>
      </c>
      <c r="I161" s="22" t="s">
        <v>675</v>
      </c>
      <c r="J161" s="22" t="s">
        <v>71</v>
      </c>
      <c r="K161" s="22" t="s">
        <v>66</v>
      </c>
      <c r="L161" s="22" t="s">
        <v>49</v>
      </c>
      <c r="N161" s="22" t="s">
        <v>808</v>
      </c>
      <c r="O161" s="22" t="s">
        <v>809</v>
      </c>
      <c r="P161" t="s">
        <v>40</v>
      </c>
    </row>
    <row r="162" spans="1:16" ht="75" x14ac:dyDescent="0.25">
      <c r="A162" s="22">
        <v>1012351991</v>
      </c>
      <c r="B162" s="22" t="s">
        <v>802</v>
      </c>
      <c r="C162" s="22" t="s">
        <v>803</v>
      </c>
      <c r="D162" s="22">
        <v>3202006117</v>
      </c>
      <c r="E162" s="24">
        <v>45750</v>
      </c>
      <c r="F162" s="39">
        <v>45750</v>
      </c>
      <c r="G162" s="22" t="s">
        <v>673</v>
      </c>
      <c r="H162" s="22" t="s">
        <v>804</v>
      </c>
      <c r="I162" s="22" t="s">
        <v>675</v>
      </c>
      <c r="J162" s="22" t="s">
        <v>71</v>
      </c>
      <c r="K162" s="22" t="s">
        <v>66</v>
      </c>
      <c r="L162" s="22" t="s">
        <v>49</v>
      </c>
      <c r="M162" s="22" t="s">
        <v>65</v>
      </c>
      <c r="N162" s="22" t="s">
        <v>805</v>
      </c>
      <c r="O162" s="22" t="s">
        <v>806</v>
      </c>
      <c r="P162" t="s">
        <v>40</v>
      </c>
    </row>
    <row r="163" spans="1:16" ht="60" x14ac:dyDescent="0.25">
      <c r="A163" s="22">
        <v>51639349</v>
      </c>
      <c r="B163" s="22" t="s">
        <v>678</v>
      </c>
      <c r="C163" s="22" t="s">
        <v>679</v>
      </c>
      <c r="D163" s="22">
        <v>3117227851</v>
      </c>
      <c r="E163" s="24">
        <v>45750</v>
      </c>
      <c r="F163" s="39">
        <v>45750</v>
      </c>
      <c r="G163" s="22" t="s">
        <v>673</v>
      </c>
      <c r="H163" s="22" t="s">
        <v>799</v>
      </c>
      <c r="I163" s="22" t="s">
        <v>675</v>
      </c>
      <c r="J163" s="22" t="s">
        <v>71</v>
      </c>
      <c r="K163" s="22" t="s">
        <v>66</v>
      </c>
      <c r="L163" s="22" t="s">
        <v>49</v>
      </c>
      <c r="N163" s="22" t="s">
        <v>800</v>
      </c>
      <c r="O163" s="22" t="s">
        <v>801</v>
      </c>
      <c r="P163" t="s">
        <v>40</v>
      </c>
    </row>
    <row r="164" spans="1:16" ht="90" x14ac:dyDescent="0.25">
      <c r="A164" s="22">
        <v>20572671</v>
      </c>
      <c r="B164" s="22" t="s">
        <v>795</v>
      </c>
      <c r="C164" s="22" t="s">
        <v>722</v>
      </c>
      <c r="D164" s="22">
        <v>3168287236</v>
      </c>
      <c r="E164" s="24">
        <v>45750</v>
      </c>
      <c r="F164" s="39">
        <v>45750</v>
      </c>
      <c r="G164" s="22" t="s">
        <v>685</v>
      </c>
      <c r="H164" s="22" t="s">
        <v>796</v>
      </c>
      <c r="I164" s="22" t="s">
        <v>675</v>
      </c>
      <c r="J164" s="22" t="s">
        <v>71</v>
      </c>
      <c r="K164" s="22" t="s">
        <v>66</v>
      </c>
      <c r="L164" s="22" t="s">
        <v>41</v>
      </c>
      <c r="N164" s="22" t="s">
        <v>797</v>
      </c>
      <c r="O164" s="22" t="s">
        <v>798</v>
      </c>
      <c r="P164" t="s">
        <v>40</v>
      </c>
    </row>
    <row r="165" spans="1:16" ht="75" x14ac:dyDescent="0.25">
      <c r="A165" s="22">
        <v>91473058</v>
      </c>
      <c r="B165" s="22" t="s">
        <v>747</v>
      </c>
      <c r="C165" s="22" t="s">
        <v>748</v>
      </c>
      <c r="D165" s="22">
        <v>3222159230</v>
      </c>
      <c r="E165" s="24">
        <v>45750</v>
      </c>
      <c r="F165" s="39">
        <v>45750</v>
      </c>
      <c r="G165" s="22" t="s">
        <v>749</v>
      </c>
      <c r="H165" s="22" t="s">
        <v>790</v>
      </c>
      <c r="I165" s="22" t="s">
        <v>675</v>
      </c>
      <c r="J165" s="22" t="s">
        <v>71</v>
      </c>
      <c r="K165" s="22" t="s">
        <v>64</v>
      </c>
      <c r="L165" s="22" t="s">
        <v>41</v>
      </c>
      <c r="N165" s="22" t="s">
        <v>793</v>
      </c>
      <c r="O165" s="22" t="s">
        <v>794</v>
      </c>
      <c r="P165" t="s">
        <v>40</v>
      </c>
    </row>
    <row r="166" spans="1:16" ht="165" x14ac:dyDescent="0.25">
      <c r="A166" s="22">
        <v>91473058</v>
      </c>
      <c r="B166" s="22" t="s">
        <v>747</v>
      </c>
      <c r="C166" s="22" t="s">
        <v>748</v>
      </c>
      <c r="D166" s="22">
        <v>3222159230</v>
      </c>
      <c r="E166" s="24">
        <v>45750</v>
      </c>
      <c r="F166" s="39">
        <v>45750</v>
      </c>
      <c r="G166" s="22" t="s">
        <v>749</v>
      </c>
      <c r="H166" s="22" t="s">
        <v>790</v>
      </c>
      <c r="I166" s="22" t="s">
        <v>675</v>
      </c>
      <c r="J166" s="22" t="s">
        <v>71</v>
      </c>
      <c r="K166" s="22" t="s">
        <v>65</v>
      </c>
      <c r="L166" s="22" t="s">
        <v>49</v>
      </c>
      <c r="M166" s="22" t="s">
        <v>66</v>
      </c>
      <c r="N166" s="22" t="s">
        <v>791</v>
      </c>
      <c r="O166" s="22" t="s">
        <v>792</v>
      </c>
      <c r="P166" t="s">
        <v>40</v>
      </c>
    </row>
    <row r="167" spans="1:16" ht="90" x14ac:dyDescent="0.25">
      <c r="A167" s="22">
        <v>1072196040</v>
      </c>
      <c r="B167" s="22" t="s">
        <v>786</v>
      </c>
      <c r="C167" s="22" t="s">
        <v>787</v>
      </c>
      <c r="D167" s="22">
        <v>3164032169</v>
      </c>
      <c r="E167" s="24">
        <v>45749</v>
      </c>
      <c r="F167" s="39">
        <v>45749</v>
      </c>
      <c r="G167" s="22" t="s">
        <v>649</v>
      </c>
      <c r="H167" s="22" t="s">
        <v>783</v>
      </c>
      <c r="I167" s="22" t="s">
        <v>675</v>
      </c>
      <c r="J167" s="22" t="s">
        <v>71</v>
      </c>
      <c r="K167" s="22" t="s">
        <v>66</v>
      </c>
      <c r="L167" s="22" t="s">
        <v>49</v>
      </c>
      <c r="N167" s="22" t="s">
        <v>788</v>
      </c>
      <c r="O167" s="22" t="s">
        <v>789</v>
      </c>
      <c r="P167" t="s">
        <v>40</v>
      </c>
    </row>
    <row r="168" spans="1:16" ht="105" x14ac:dyDescent="0.25">
      <c r="A168" s="22">
        <v>39725653</v>
      </c>
      <c r="B168" s="22" t="s">
        <v>781</v>
      </c>
      <c r="C168" s="22" t="s">
        <v>782</v>
      </c>
      <c r="D168" s="22">
        <v>3143302032</v>
      </c>
      <c r="E168" s="24">
        <v>45749</v>
      </c>
      <c r="F168" s="39">
        <v>45749</v>
      </c>
      <c r="G168" s="22" t="s">
        <v>649</v>
      </c>
      <c r="H168" s="22" t="s">
        <v>783</v>
      </c>
      <c r="I168" s="22" t="s">
        <v>675</v>
      </c>
      <c r="J168" s="22" t="s">
        <v>71</v>
      </c>
      <c r="K168" s="22" t="s">
        <v>66</v>
      </c>
      <c r="L168" s="22" t="s">
        <v>49</v>
      </c>
      <c r="M168" s="22" t="s">
        <v>65</v>
      </c>
      <c r="N168" s="22" t="s">
        <v>785</v>
      </c>
      <c r="O168" s="22" t="s">
        <v>784</v>
      </c>
      <c r="P168" t="s">
        <v>40</v>
      </c>
    </row>
    <row r="169" spans="1:16" ht="105" x14ac:dyDescent="0.25">
      <c r="A169" s="22">
        <v>39724764</v>
      </c>
      <c r="B169" s="22" t="s">
        <v>776</v>
      </c>
      <c r="C169" s="22" t="s">
        <v>722</v>
      </c>
      <c r="D169" s="22">
        <v>313724764</v>
      </c>
      <c r="E169" s="24">
        <v>45749</v>
      </c>
      <c r="F169" s="39">
        <v>45749</v>
      </c>
      <c r="G169" s="22" t="s">
        <v>777</v>
      </c>
      <c r="H169" s="22" t="s">
        <v>778</v>
      </c>
      <c r="I169" s="22" t="s">
        <v>675</v>
      </c>
      <c r="J169" s="22" t="s">
        <v>71</v>
      </c>
      <c r="K169" s="22" t="s">
        <v>66</v>
      </c>
      <c r="L169" s="22" t="s">
        <v>49</v>
      </c>
      <c r="N169" s="22" t="s">
        <v>779</v>
      </c>
      <c r="O169" s="22" t="s">
        <v>780</v>
      </c>
      <c r="P169" t="s">
        <v>40</v>
      </c>
    </row>
    <row r="170" spans="1:16" ht="105" x14ac:dyDescent="0.25">
      <c r="A170" s="22">
        <v>15567733</v>
      </c>
      <c r="B170" s="22" t="s">
        <v>772</v>
      </c>
      <c r="C170" s="22" t="s">
        <v>722</v>
      </c>
      <c r="D170" s="22">
        <v>3114410442</v>
      </c>
      <c r="E170" s="24">
        <v>45749</v>
      </c>
      <c r="F170" s="39">
        <v>45749</v>
      </c>
      <c r="G170" s="22" t="s">
        <v>708</v>
      </c>
      <c r="H170" s="22" t="s">
        <v>773</v>
      </c>
      <c r="I170" s="22" t="s">
        <v>675</v>
      </c>
      <c r="J170" s="22" t="s">
        <v>71</v>
      </c>
      <c r="K170" s="22" t="s">
        <v>66</v>
      </c>
      <c r="L170" s="22" t="s">
        <v>49</v>
      </c>
      <c r="N170" s="22" t="s">
        <v>774</v>
      </c>
      <c r="O170" s="22" t="s">
        <v>775</v>
      </c>
      <c r="P170" t="s">
        <v>40</v>
      </c>
    </row>
    <row r="171" spans="1:16" ht="75" x14ac:dyDescent="0.25">
      <c r="A171" s="22">
        <v>52487568</v>
      </c>
      <c r="B171" s="22" t="s">
        <v>766</v>
      </c>
      <c r="C171" s="22" t="s">
        <v>767</v>
      </c>
      <c r="D171" s="22">
        <v>3142558632</v>
      </c>
      <c r="E171" s="24">
        <v>45748</v>
      </c>
      <c r="F171" s="39">
        <v>45748</v>
      </c>
      <c r="G171" s="22" t="s">
        <v>768</v>
      </c>
      <c r="H171" s="22" t="s">
        <v>769</v>
      </c>
      <c r="I171" s="22" t="s">
        <v>675</v>
      </c>
      <c r="J171" s="22" t="s">
        <v>71</v>
      </c>
      <c r="K171" s="22" t="s">
        <v>66</v>
      </c>
      <c r="L171" s="22" t="s">
        <v>49</v>
      </c>
      <c r="N171" s="22" t="s">
        <v>770</v>
      </c>
      <c r="O171" s="22" t="s">
        <v>771</v>
      </c>
      <c r="P171" t="s">
        <v>40</v>
      </c>
    </row>
    <row r="172" spans="1:16" ht="75" x14ac:dyDescent="0.25">
      <c r="A172" s="22">
        <v>41514636</v>
      </c>
      <c r="B172" s="22" t="s">
        <v>763</v>
      </c>
      <c r="C172" s="22" t="s">
        <v>722</v>
      </c>
      <c r="D172" s="22">
        <v>3103062051</v>
      </c>
      <c r="E172" s="24">
        <v>45748</v>
      </c>
      <c r="F172" s="39">
        <v>45748</v>
      </c>
      <c r="G172" s="22" t="s">
        <v>708</v>
      </c>
      <c r="H172" s="22" t="s">
        <v>686</v>
      </c>
      <c r="I172" s="22" t="s">
        <v>675</v>
      </c>
      <c r="J172" s="22" t="s">
        <v>71</v>
      </c>
      <c r="K172" s="22" t="s">
        <v>66</v>
      </c>
      <c r="L172" s="22" t="s">
        <v>49</v>
      </c>
      <c r="N172" s="22" t="s">
        <v>764</v>
      </c>
      <c r="O172" s="22" t="s">
        <v>765</v>
      </c>
      <c r="P172" t="s">
        <v>39</v>
      </c>
    </row>
    <row r="173" spans="1:16" ht="105" x14ac:dyDescent="0.25">
      <c r="A173" s="22">
        <v>20945192</v>
      </c>
      <c r="B173" s="22" t="s">
        <v>759</v>
      </c>
      <c r="C173" s="22" t="s">
        <v>722</v>
      </c>
      <c r="D173" s="22">
        <v>3204687223</v>
      </c>
      <c r="E173" s="24">
        <v>45748</v>
      </c>
      <c r="F173" s="39">
        <v>45748</v>
      </c>
      <c r="G173" s="22" t="s">
        <v>708</v>
      </c>
      <c r="H173" s="22" t="s">
        <v>760</v>
      </c>
      <c r="I173" s="22" t="s">
        <v>675</v>
      </c>
      <c r="J173" s="22" t="s">
        <v>71</v>
      </c>
      <c r="K173" s="22" t="s">
        <v>66</v>
      </c>
      <c r="L173" s="22" t="s">
        <v>49</v>
      </c>
      <c r="N173" s="22" t="s">
        <v>761</v>
      </c>
      <c r="O173" s="22" t="s">
        <v>762</v>
      </c>
      <c r="P173" t="s">
        <v>39</v>
      </c>
    </row>
    <row r="174" spans="1:16" ht="120" x14ac:dyDescent="0.25">
      <c r="A174" s="22">
        <v>51865897</v>
      </c>
      <c r="B174" s="22" t="s">
        <v>754</v>
      </c>
      <c r="C174" s="22" t="s">
        <v>755</v>
      </c>
      <c r="D174" s="22">
        <v>3204283344</v>
      </c>
      <c r="E174" s="24">
        <v>45747</v>
      </c>
      <c r="F174" s="39">
        <v>45747</v>
      </c>
      <c r="G174" s="22" t="s">
        <v>749</v>
      </c>
      <c r="H174" s="22" t="s">
        <v>756</v>
      </c>
      <c r="I174" s="22" t="s">
        <v>675</v>
      </c>
      <c r="J174" s="22" t="s">
        <v>71</v>
      </c>
      <c r="K174" s="22" t="s">
        <v>66</v>
      </c>
      <c r="L174" s="22" t="s">
        <v>49</v>
      </c>
      <c r="N174" s="22" t="s">
        <v>757</v>
      </c>
      <c r="O174" s="22" t="s">
        <v>758</v>
      </c>
      <c r="P174" t="s">
        <v>40</v>
      </c>
    </row>
    <row r="175" spans="1:16" ht="75" x14ac:dyDescent="0.25">
      <c r="A175" s="22">
        <v>91473058</v>
      </c>
      <c r="B175" s="22" t="s">
        <v>747</v>
      </c>
      <c r="C175" s="22" t="s">
        <v>748</v>
      </c>
      <c r="D175" s="22">
        <v>3222159230</v>
      </c>
      <c r="E175" s="24">
        <v>45743</v>
      </c>
      <c r="F175" s="39">
        <v>45743</v>
      </c>
      <c r="G175" s="22" t="s">
        <v>749</v>
      </c>
      <c r="H175" s="22" t="s">
        <v>750</v>
      </c>
      <c r="I175" s="22" t="s">
        <v>675</v>
      </c>
      <c r="J175" s="22" t="s">
        <v>71</v>
      </c>
      <c r="K175" s="22" t="s">
        <v>65</v>
      </c>
      <c r="L175" s="22" t="s">
        <v>27</v>
      </c>
      <c r="M175" s="22" t="s">
        <v>751</v>
      </c>
      <c r="N175" s="22" t="s">
        <v>752</v>
      </c>
      <c r="O175" s="22" t="s">
        <v>753</v>
      </c>
      <c r="P175" t="s">
        <v>40</v>
      </c>
    </row>
    <row r="176" spans="1:16" ht="30" x14ac:dyDescent="0.25">
      <c r="A176" s="22">
        <v>1016095409</v>
      </c>
      <c r="B176" s="22" t="s">
        <v>741</v>
      </c>
      <c r="C176" s="22" t="s">
        <v>742</v>
      </c>
      <c r="D176" s="22">
        <v>3142962120</v>
      </c>
      <c r="E176" s="24">
        <v>45735</v>
      </c>
      <c r="F176" s="39">
        <v>45735</v>
      </c>
      <c r="G176" s="22" t="s">
        <v>743</v>
      </c>
      <c r="H176" s="22" t="s">
        <v>744</v>
      </c>
      <c r="I176" s="22" t="s">
        <v>675</v>
      </c>
      <c r="J176" s="22" t="s">
        <v>71</v>
      </c>
      <c r="K176" s="22" t="s">
        <v>64</v>
      </c>
      <c r="L176" s="22" t="s">
        <v>38</v>
      </c>
      <c r="N176" s="22" t="s">
        <v>745</v>
      </c>
      <c r="O176" s="22" t="s">
        <v>746</v>
      </c>
      <c r="P176" t="s">
        <v>40</v>
      </c>
    </row>
    <row r="177" spans="1:16" ht="90" x14ac:dyDescent="0.25">
      <c r="B177" s="22" t="s">
        <v>737</v>
      </c>
      <c r="C177" s="22" t="s">
        <v>722</v>
      </c>
      <c r="D177" s="22">
        <v>3502817644</v>
      </c>
      <c r="E177" s="24">
        <v>45743</v>
      </c>
      <c r="F177" s="39">
        <v>45743</v>
      </c>
      <c r="G177" s="22" t="s">
        <v>685</v>
      </c>
      <c r="H177" s="22" t="s">
        <v>738</v>
      </c>
      <c r="I177" s="22" t="s">
        <v>675</v>
      </c>
      <c r="J177" s="22" t="s">
        <v>71</v>
      </c>
      <c r="K177" s="22" t="s">
        <v>66</v>
      </c>
      <c r="L177" s="22" t="s">
        <v>49</v>
      </c>
      <c r="N177" s="22" t="s">
        <v>739</v>
      </c>
      <c r="O177" s="22" t="s">
        <v>740</v>
      </c>
      <c r="P177" t="s">
        <v>40</v>
      </c>
    </row>
    <row r="178" spans="1:16" ht="45" x14ac:dyDescent="0.25">
      <c r="A178" s="22">
        <v>79430056</v>
      </c>
      <c r="B178" s="22" t="s">
        <v>732</v>
      </c>
      <c r="C178" s="22" t="s">
        <v>733</v>
      </c>
      <c r="D178" s="22">
        <v>3104721354</v>
      </c>
      <c r="E178" s="24">
        <v>45742</v>
      </c>
      <c r="F178" s="39">
        <v>45742</v>
      </c>
      <c r="G178" s="22" t="s">
        <v>649</v>
      </c>
      <c r="H178" s="22" t="s">
        <v>734</v>
      </c>
      <c r="I178" s="22" t="s">
        <v>675</v>
      </c>
      <c r="J178" s="22" t="s">
        <v>71</v>
      </c>
      <c r="K178" s="22" t="s">
        <v>66</v>
      </c>
      <c r="L178" s="22" t="s">
        <v>49</v>
      </c>
      <c r="N178" s="22" t="s">
        <v>735</v>
      </c>
      <c r="O178" s="22" t="s">
        <v>736</v>
      </c>
      <c r="P178" t="s">
        <v>40</v>
      </c>
    </row>
    <row r="179" spans="1:16" ht="45" x14ac:dyDescent="0.25">
      <c r="A179" s="22">
        <v>51816586</v>
      </c>
      <c r="B179" s="22" t="s">
        <v>727</v>
      </c>
      <c r="C179" s="22" t="s">
        <v>728</v>
      </c>
      <c r="D179" s="22">
        <v>3125957460</v>
      </c>
      <c r="E179" s="24">
        <v>45742</v>
      </c>
      <c r="F179" s="39">
        <v>45742</v>
      </c>
      <c r="G179" s="22" t="s">
        <v>649</v>
      </c>
      <c r="H179" s="22" t="s">
        <v>729</v>
      </c>
      <c r="I179" s="22" t="s">
        <v>675</v>
      </c>
      <c r="J179" s="22" t="s">
        <v>71</v>
      </c>
      <c r="K179" s="22" t="s">
        <v>66</v>
      </c>
      <c r="L179" s="22" t="s">
        <v>41</v>
      </c>
      <c r="N179" s="22" t="s">
        <v>730</v>
      </c>
      <c r="O179" s="22" t="s">
        <v>731</v>
      </c>
      <c r="P179" t="s">
        <v>40</v>
      </c>
    </row>
    <row r="180" spans="1:16" ht="45" x14ac:dyDescent="0.25">
      <c r="A180" s="22">
        <v>4104133</v>
      </c>
      <c r="B180" s="22" t="s">
        <v>721</v>
      </c>
      <c r="C180" s="22" t="s">
        <v>722</v>
      </c>
      <c r="D180" s="22">
        <v>3138711332</v>
      </c>
      <c r="E180" s="24">
        <v>45742</v>
      </c>
      <c r="F180" s="39">
        <v>45742</v>
      </c>
      <c r="G180" s="22" t="s">
        <v>723</v>
      </c>
      <c r="H180" s="22" t="s">
        <v>724</v>
      </c>
      <c r="I180" s="22" t="s">
        <v>675</v>
      </c>
      <c r="J180" s="22" t="s">
        <v>71</v>
      </c>
      <c r="K180" s="22" t="s">
        <v>66</v>
      </c>
      <c r="L180" s="22" t="s">
        <v>49</v>
      </c>
      <c r="N180" s="22" t="s">
        <v>725</v>
      </c>
      <c r="O180" s="22" t="s">
        <v>726</v>
      </c>
      <c r="P180" t="s">
        <v>40</v>
      </c>
    </row>
    <row r="181" spans="1:16" ht="120" x14ac:dyDescent="0.25">
      <c r="B181" s="22" t="s">
        <v>696</v>
      </c>
      <c r="C181" s="22" t="s">
        <v>697</v>
      </c>
      <c r="D181" s="22">
        <v>3144420184</v>
      </c>
      <c r="E181" s="24">
        <v>45741</v>
      </c>
      <c r="F181" s="39">
        <v>45741</v>
      </c>
      <c r="G181" s="22" t="s">
        <v>698</v>
      </c>
      <c r="H181" s="22" t="s">
        <v>699</v>
      </c>
      <c r="I181" s="22" t="s">
        <v>675</v>
      </c>
      <c r="J181" s="22" t="s">
        <v>71</v>
      </c>
      <c r="K181" s="22" t="s">
        <v>66</v>
      </c>
      <c r="L181" s="22" t="s">
        <v>49</v>
      </c>
      <c r="N181" s="22" t="s">
        <v>719</v>
      </c>
      <c r="O181" s="22" t="s">
        <v>720</v>
      </c>
      <c r="P181" t="s">
        <v>40</v>
      </c>
    </row>
    <row r="182" spans="1:16" ht="90" x14ac:dyDescent="0.25">
      <c r="A182" s="22">
        <v>3144236</v>
      </c>
      <c r="B182" s="22" t="s">
        <v>713</v>
      </c>
      <c r="C182" s="22" t="s">
        <v>714</v>
      </c>
      <c r="D182" s="22">
        <v>3224475861</v>
      </c>
      <c r="E182" s="24">
        <v>45741</v>
      </c>
      <c r="F182" s="39">
        <v>45741</v>
      </c>
      <c r="G182" s="22" t="s">
        <v>715</v>
      </c>
      <c r="H182" s="22" t="s">
        <v>716</v>
      </c>
      <c r="I182" s="22" t="s">
        <v>675</v>
      </c>
      <c r="J182" s="22" t="s">
        <v>71</v>
      </c>
      <c r="K182" s="22" t="s">
        <v>66</v>
      </c>
      <c r="L182" s="22" t="s">
        <v>49</v>
      </c>
      <c r="N182" s="22" t="s">
        <v>717</v>
      </c>
      <c r="O182" s="22" t="s">
        <v>718</v>
      </c>
      <c r="P182" t="s">
        <v>40</v>
      </c>
    </row>
    <row r="183" spans="1:16" ht="90" x14ac:dyDescent="0.25">
      <c r="A183" s="22">
        <v>20945356</v>
      </c>
      <c r="B183" s="22" t="s">
        <v>706</v>
      </c>
      <c r="C183" s="22" t="s">
        <v>707</v>
      </c>
      <c r="D183" s="22">
        <v>3102206287</v>
      </c>
      <c r="E183" s="24">
        <v>45736</v>
      </c>
      <c r="F183" s="39">
        <v>45736</v>
      </c>
      <c r="G183" s="22" t="s">
        <v>708</v>
      </c>
      <c r="H183" s="22" t="s">
        <v>709</v>
      </c>
      <c r="I183" s="22" t="s">
        <v>675</v>
      </c>
      <c r="J183" s="22" t="s">
        <v>71</v>
      </c>
      <c r="K183" s="22" t="s">
        <v>64</v>
      </c>
      <c r="L183" s="22" t="s">
        <v>49</v>
      </c>
      <c r="M183" s="22" t="s">
        <v>710</v>
      </c>
      <c r="N183" s="22" t="s">
        <v>711</v>
      </c>
      <c r="O183" s="22" t="s">
        <v>712</v>
      </c>
      <c r="P183" t="s">
        <v>39</v>
      </c>
    </row>
    <row r="184" spans="1:16" ht="75" x14ac:dyDescent="0.25">
      <c r="A184" s="22">
        <v>39726257</v>
      </c>
      <c r="B184" s="22" t="s">
        <v>702</v>
      </c>
      <c r="C184" s="22" t="s">
        <v>703</v>
      </c>
      <c r="D184" s="22">
        <v>3103329157</v>
      </c>
      <c r="E184" s="24">
        <v>45736</v>
      </c>
      <c r="F184" s="39">
        <v>45736</v>
      </c>
      <c r="G184" s="22" t="s">
        <v>673</v>
      </c>
      <c r="H184" s="22" t="s">
        <v>674</v>
      </c>
      <c r="I184" s="22" t="s">
        <v>675</v>
      </c>
      <c r="J184" s="22" t="s">
        <v>71</v>
      </c>
      <c r="K184" s="22" t="s">
        <v>61</v>
      </c>
      <c r="L184" s="22" t="s">
        <v>38</v>
      </c>
      <c r="N184" s="22" t="s">
        <v>704</v>
      </c>
      <c r="O184" s="22" t="s">
        <v>705</v>
      </c>
      <c r="P184" t="s">
        <v>40</v>
      </c>
    </row>
    <row r="185" spans="1:16" ht="105" x14ac:dyDescent="0.25">
      <c r="B185" s="22" t="s">
        <v>696</v>
      </c>
      <c r="C185" s="22" t="s">
        <v>697</v>
      </c>
      <c r="D185" s="22">
        <v>3144420184</v>
      </c>
      <c r="E185" s="24">
        <v>45735</v>
      </c>
      <c r="F185" s="39">
        <v>45735</v>
      </c>
      <c r="G185" s="22" t="s">
        <v>698</v>
      </c>
      <c r="H185" s="22" t="s">
        <v>699</v>
      </c>
      <c r="I185" s="22" t="s">
        <v>675</v>
      </c>
      <c r="J185" s="22" t="s">
        <v>71</v>
      </c>
      <c r="K185" s="22" t="s">
        <v>66</v>
      </c>
      <c r="L185" s="22" t="s">
        <v>49</v>
      </c>
      <c r="N185" s="22" t="s">
        <v>700</v>
      </c>
      <c r="O185" s="22" t="s">
        <v>701</v>
      </c>
      <c r="P185" t="s">
        <v>40</v>
      </c>
    </row>
    <row r="186" spans="1:16" ht="120" x14ac:dyDescent="0.25">
      <c r="A186" s="22">
        <v>52903807</v>
      </c>
      <c r="B186" s="22" t="s">
        <v>690</v>
      </c>
      <c r="C186" s="22" t="s">
        <v>691</v>
      </c>
      <c r="D186" s="22">
        <v>3102499281</v>
      </c>
      <c r="E186" s="24">
        <v>45735</v>
      </c>
      <c r="F186" s="39">
        <v>45735</v>
      </c>
      <c r="G186" s="22" t="s">
        <v>692</v>
      </c>
      <c r="H186" s="22" t="s">
        <v>693</v>
      </c>
      <c r="I186" s="22" t="s">
        <v>675</v>
      </c>
      <c r="J186" s="22" t="s">
        <v>71</v>
      </c>
      <c r="K186" s="22" t="s">
        <v>66</v>
      </c>
      <c r="L186" s="22" t="s">
        <v>49</v>
      </c>
      <c r="N186" s="22" t="s">
        <v>694</v>
      </c>
      <c r="O186" s="22" t="s">
        <v>695</v>
      </c>
      <c r="P186" t="s">
        <v>40</v>
      </c>
    </row>
    <row r="187" spans="1:16" ht="105" x14ac:dyDescent="0.25">
      <c r="A187" s="22">
        <v>79910541</v>
      </c>
      <c r="B187" s="22" t="s">
        <v>683</v>
      </c>
      <c r="C187" s="22" t="s">
        <v>684</v>
      </c>
      <c r="D187" s="22">
        <v>3132207559</v>
      </c>
      <c r="E187" s="24">
        <v>45734</v>
      </c>
      <c r="F187" s="39">
        <v>45734</v>
      </c>
      <c r="G187" s="22" t="s">
        <v>685</v>
      </c>
      <c r="H187" s="22" t="s">
        <v>686</v>
      </c>
      <c r="I187" s="22" t="s">
        <v>675</v>
      </c>
      <c r="J187" s="22" t="s">
        <v>71</v>
      </c>
      <c r="K187" s="22" t="s">
        <v>66</v>
      </c>
      <c r="L187" s="22" t="s">
        <v>49</v>
      </c>
      <c r="M187" s="22" t="s">
        <v>688</v>
      </c>
      <c r="N187" s="22" t="s">
        <v>687</v>
      </c>
      <c r="O187" s="22" t="s">
        <v>689</v>
      </c>
      <c r="P187" t="s">
        <v>40</v>
      </c>
    </row>
    <row r="188" spans="1:16" ht="90" x14ac:dyDescent="0.25">
      <c r="A188" s="22">
        <v>51639349</v>
      </c>
      <c r="B188" s="22" t="s">
        <v>678</v>
      </c>
      <c r="C188" s="22" t="s">
        <v>679</v>
      </c>
      <c r="D188" s="22">
        <v>3117227851</v>
      </c>
      <c r="E188" s="24">
        <v>45734</v>
      </c>
      <c r="F188" s="39">
        <v>45730</v>
      </c>
      <c r="G188" s="22" t="s">
        <v>673</v>
      </c>
      <c r="H188" s="22" t="s">
        <v>680</v>
      </c>
      <c r="I188" s="22" t="s">
        <v>675</v>
      </c>
      <c r="J188" s="22" t="s">
        <v>71</v>
      </c>
      <c r="K188" s="22" t="s">
        <v>62</v>
      </c>
      <c r="L188" s="22" t="s">
        <v>49</v>
      </c>
      <c r="N188" s="22" t="s">
        <v>681</v>
      </c>
      <c r="O188" s="22" t="s">
        <v>682</v>
      </c>
      <c r="P188" t="s">
        <v>40</v>
      </c>
    </row>
    <row r="189" spans="1:16" ht="60" x14ac:dyDescent="0.25">
      <c r="A189" s="22">
        <v>39663426</v>
      </c>
      <c r="B189" s="22" t="s">
        <v>671</v>
      </c>
      <c r="C189" s="22" t="s">
        <v>672</v>
      </c>
      <c r="D189" s="22">
        <v>3204276866</v>
      </c>
      <c r="E189" s="24">
        <v>45734</v>
      </c>
      <c r="F189" s="39">
        <v>45734</v>
      </c>
      <c r="G189" s="22" t="s">
        <v>673</v>
      </c>
      <c r="H189" s="22" t="s">
        <v>674</v>
      </c>
      <c r="I189" s="22" t="s">
        <v>675</v>
      </c>
      <c r="J189" s="22" t="s">
        <v>71</v>
      </c>
      <c r="K189" s="22" t="s">
        <v>66</v>
      </c>
      <c r="L189" s="22" t="s">
        <v>49</v>
      </c>
      <c r="N189" s="22" t="s">
        <v>676</v>
      </c>
      <c r="O189" s="22" t="s">
        <v>677</v>
      </c>
      <c r="P189" t="s">
        <v>40</v>
      </c>
    </row>
    <row r="190" spans="1:16" ht="90" x14ac:dyDescent="0.25">
      <c r="A190" s="22">
        <v>79182953</v>
      </c>
      <c r="B190" s="22" t="s">
        <v>79</v>
      </c>
      <c r="C190" s="22" t="s">
        <v>80</v>
      </c>
      <c r="D190" s="22">
        <v>3144324828</v>
      </c>
      <c r="E190" s="24">
        <v>2357</v>
      </c>
      <c r="F190" s="39">
        <v>45681</v>
      </c>
      <c r="G190" s="22" t="s">
        <v>84</v>
      </c>
      <c r="H190" s="22" t="s">
        <v>85</v>
      </c>
      <c r="I190" s="22" t="s">
        <v>86</v>
      </c>
      <c r="J190" s="22" t="s">
        <v>33</v>
      </c>
      <c r="K190" s="22" t="s">
        <v>33</v>
      </c>
      <c r="L190" s="22" t="s">
        <v>44</v>
      </c>
      <c r="N190" s="22" t="s">
        <v>669</v>
      </c>
      <c r="O190" s="22" t="s">
        <v>670</v>
      </c>
      <c r="P190" t="s">
        <v>83</v>
      </c>
    </row>
    <row r="191" spans="1:16" ht="105" x14ac:dyDescent="0.25">
      <c r="A191" s="22">
        <v>41375885</v>
      </c>
      <c r="B191" s="22" t="s">
        <v>367</v>
      </c>
      <c r="C191" s="22" t="s">
        <v>368</v>
      </c>
      <c r="D191" s="22">
        <v>3174034132</v>
      </c>
      <c r="E191" s="24">
        <v>2356</v>
      </c>
      <c r="F191" s="39">
        <v>45681</v>
      </c>
      <c r="G191" s="22" t="s">
        <v>369</v>
      </c>
      <c r="H191" s="22" t="s">
        <v>98</v>
      </c>
      <c r="I191" s="22" t="s">
        <v>134</v>
      </c>
      <c r="J191" s="22" t="s">
        <v>33</v>
      </c>
      <c r="K191" s="22" t="s">
        <v>33</v>
      </c>
      <c r="L191" s="22" t="s">
        <v>44</v>
      </c>
      <c r="N191" s="22" t="s">
        <v>667</v>
      </c>
      <c r="O191" s="22" t="s">
        <v>668</v>
      </c>
      <c r="P191" t="s">
        <v>40</v>
      </c>
    </row>
    <row r="192" spans="1:16" ht="60" x14ac:dyDescent="0.25">
      <c r="A192" s="22">
        <v>79595842</v>
      </c>
      <c r="B192" s="22" t="s">
        <v>648</v>
      </c>
      <c r="C192" s="22" t="s">
        <v>652</v>
      </c>
      <c r="D192" s="22">
        <v>3003066922</v>
      </c>
      <c r="E192" s="24">
        <v>2355</v>
      </c>
      <c r="F192" s="39">
        <v>45681</v>
      </c>
      <c r="G192" s="22" t="s">
        <v>649</v>
      </c>
      <c r="H192" s="22" t="s">
        <v>650</v>
      </c>
      <c r="I192" s="22" t="s">
        <v>651</v>
      </c>
      <c r="J192" s="22" t="s">
        <v>33</v>
      </c>
      <c r="K192" s="22" t="s">
        <v>33</v>
      </c>
      <c r="L192" s="22" t="s">
        <v>44</v>
      </c>
      <c r="N192" s="22" t="s">
        <v>665</v>
      </c>
      <c r="O192" s="22" t="s">
        <v>666</v>
      </c>
      <c r="P192" t="s">
        <v>40</v>
      </c>
    </row>
    <row r="193" spans="1:16" ht="75" x14ac:dyDescent="0.25">
      <c r="A193" s="22">
        <v>79595842</v>
      </c>
      <c r="B193" s="22" t="s">
        <v>648</v>
      </c>
      <c r="C193" s="22" t="s">
        <v>652</v>
      </c>
      <c r="D193" s="22">
        <v>3003066922</v>
      </c>
      <c r="E193" s="24">
        <v>2354</v>
      </c>
      <c r="F193" s="39">
        <v>45680</v>
      </c>
      <c r="G193" s="22" t="s">
        <v>649</v>
      </c>
      <c r="H193" s="22" t="s">
        <v>650</v>
      </c>
      <c r="I193" s="22" t="s">
        <v>651</v>
      </c>
      <c r="J193" s="22" t="s">
        <v>33</v>
      </c>
      <c r="K193" s="22" t="s">
        <v>33</v>
      </c>
      <c r="L193" s="22" t="s">
        <v>44</v>
      </c>
      <c r="N193" s="22" t="s">
        <v>663</v>
      </c>
      <c r="O193" s="22" t="s">
        <v>664</v>
      </c>
      <c r="P193" t="s">
        <v>40</v>
      </c>
    </row>
    <row r="194" spans="1:16" ht="75" x14ac:dyDescent="0.25">
      <c r="A194" s="22">
        <v>51881451</v>
      </c>
      <c r="B194" s="22" t="s">
        <v>655</v>
      </c>
      <c r="C194" s="22" t="s">
        <v>656</v>
      </c>
      <c r="D194" s="22">
        <v>3153056324</v>
      </c>
      <c r="E194" s="24">
        <v>2353</v>
      </c>
      <c r="F194" s="39">
        <v>45678</v>
      </c>
      <c r="G194" s="22" t="s">
        <v>657</v>
      </c>
      <c r="H194" s="22" t="s">
        <v>658</v>
      </c>
      <c r="I194" s="22" t="s">
        <v>651</v>
      </c>
      <c r="J194" s="22" t="s">
        <v>33</v>
      </c>
      <c r="K194" s="22" t="s">
        <v>33</v>
      </c>
      <c r="L194" s="22" t="s">
        <v>44</v>
      </c>
      <c r="N194" s="22" t="s">
        <v>661</v>
      </c>
      <c r="O194" s="22" t="s">
        <v>662</v>
      </c>
      <c r="P194" t="s">
        <v>40</v>
      </c>
    </row>
    <row r="195" spans="1:16" ht="90" x14ac:dyDescent="0.25">
      <c r="A195" s="22">
        <v>51881451</v>
      </c>
      <c r="B195" s="22" t="s">
        <v>655</v>
      </c>
      <c r="C195" s="22" t="s">
        <v>656</v>
      </c>
      <c r="D195" s="22">
        <v>3153056324</v>
      </c>
      <c r="E195" s="24">
        <v>2352</v>
      </c>
      <c r="F195" s="39">
        <v>45674</v>
      </c>
      <c r="G195" s="22" t="s">
        <v>657</v>
      </c>
      <c r="H195" s="22" t="s">
        <v>658</v>
      </c>
      <c r="I195" s="22" t="s">
        <v>651</v>
      </c>
      <c r="J195" s="22" t="s">
        <v>33</v>
      </c>
      <c r="K195" s="22" t="s">
        <v>33</v>
      </c>
      <c r="L195" s="22" t="s">
        <v>44</v>
      </c>
      <c r="N195" s="22" t="s">
        <v>659</v>
      </c>
      <c r="O195" s="22" t="s">
        <v>660</v>
      </c>
      <c r="P195" t="s">
        <v>40</v>
      </c>
    </row>
    <row r="196" spans="1:16" ht="75" x14ac:dyDescent="0.25">
      <c r="A196" s="22">
        <v>79595842</v>
      </c>
      <c r="B196" s="22" t="s">
        <v>648</v>
      </c>
      <c r="C196" s="22" t="s">
        <v>652</v>
      </c>
      <c r="D196" s="22">
        <v>3003066922</v>
      </c>
      <c r="E196" s="24">
        <v>2351</v>
      </c>
      <c r="F196" s="39">
        <v>45674</v>
      </c>
      <c r="G196" s="22" t="s">
        <v>649</v>
      </c>
      <c r="H196" s="22" t="s">
        <v>650</v>
      </c>
      <c r="I196" s="22" t="s">
        <v>651</v>
      </c>
      <c r="J196" s="22" t="s">
        <v>33</v>
      </c>
      <c r="K196" s="22" t="s">
        <v>33</v>
      </c>
      <c r="L196" s="22" t="s">
        <v>44</v>
      </c>
      <c r="N196" s="22" t="s">
        <v>653</v>
      </c>
      <c r="O196" s="22" t="s">
        <v>654</v>
      </c>
      <c r="P196" t="s">
        <v>40</v>
      </c>
    </row>
    <row r="197" spans="1:16" ht="90" x14ac:dyDescent="0.25">
      <c r="A197" s="22">
        <v>19240769</v>
      </c>
      <c r="B197" s="22" t="s">
        <v>94</v>
      </c>
      <c r="C197" s="22" t="s">
        <v>90</v>
      </c>
      <c r="D197" s="22">
        <v>3214505424</v>
      </c>
      <c r="E197" s="24">
        <v>45558</v>
      </c>
      <c r="F197" s="39">
        <v>1519</v>
      </c>
      <c r="G197" s="22" t="s">
        <v>288</v>
      </c>
      <c r="H197" s="22" t="s">
        <v>91</v>
      </c>
      <c r="I197" s="22" t="s">
        <v>86</v>
      </c>
      <c r="J197" s="22" t="s">
        <v>33</v>
      </c>
      <c r="K197" s="22" t="s">
        <v>33</v>
      </c>
      <c r="L197" s="22" t="s">
        <v>44</v>
      </c>
      <c r="N197" s="22" t="s">
        <v>646</v>
      </c>
      <c r="O197" s="22" t="s">
        <v>647</v>
      </c>
      <c r="P197" t="s">
        <v>40</v>
      </c>
    </row>
    <row r="198" spans="1:16" ht="75" x14ac:dyDescent="0.25">
      <c r="A198" s="22">
        <v>1072189032</v>
      </c>
      <c r="B198" s="22" t="s">
        <v>175</v>
      </c>
      <c r="C198" s="22" t="s">
        <v>145</v>
      </c>
      <c r="D198" s="22">
        <v>3112220443</v>
      </c>
      <c r="E198" s="24">
        <v>45555</v>
      </c>
      <c r="F198" s="39">
        <v>1518</v>
      </c>
      <c r="G198" s="22" t="s">
        <v>146</v>
      </c>
      <c r="H198" s="22" t="s">
        <v>557</v>
      </c>
      <c r="I198" s="22" t="s">
        <v>134</v>
      </c>
      <c r="J198" s="22" t="s">
        <v>33</v>
      </c>
      <c r="K198" s="22" t="s">
        <v>33</v>
      </c>
      <c r="L198" s="22" t="s">
        <v>44</v>
      </c>
      <c r="N198" s="22" t="s">
        <v>644</v>
      </c>
      <c r="O198" s="22" t="s">
        <v>645</v>
      </c>
      <c r="P198" t="s">
        <v>40</v>
      </c>
    </row>
    <row r="199" spans="1:16" ht="90" x14ac:dyDescent="0.25">
      <c r="A199" s="22">
        <v>1072189032</v>
      </c>
      <c r="B199" s="22" t="s">
        <v>175</v>
      </c>
      <c r="C199" s="22" t="s">
        <v>145</v>
      </c>
      <c r="D199" s="22">
        <v>1072189032</v>
      </c>
      <c r="E199" s="24">
        <v>45555</v>
      </c>
      <c r="F199" s="39">
        <v>1517</v>
      </c>
      <c r="G199" s="22" t="s">
        <v>146</v>
      </c>
      <c r="H199" s="22" t="s">
        <v>147</v>
      </c>
      <c r="I199" s="22" t="s">
        <v>134</v>
      </c>
      <c r="J199" s="22" t="s">
        <v>33</v>
      </c>
      <c r="K199" s="22" t="s">
        <v>33</v>
      </c>
      <c r="L199" s="22" t="s">
        <v>44</v>
      </c>
      <c r="N199" s="22" t="s">
        <v>642</v>
      </c>
      <c r="O199" s="22" t="s">
        <v>643</v>
      </c>
      <c r="P199" t="s">
        <v>40</v>
      </c>
    </row>
    <row r="200" spans="1:16" ht="75" x14ac:dyDescent="0.25">
      <c r="A200" s="22">
        <v>51816586</v>
      </c>
      <c r="B200" s="22" t="s">
        <v>608</v>
      </c>
      <c r="C200" s="22" t="s">
        <v>503</v>
      </c>
      <c r="D200" s="22">
        <v>3125957460</v>
      </c>
      <c r="E200" s="24">
        <v>45555</v>
      </c>
      <c r="F200" s="39">
        <v>1516</v>
      </c>
      <c r="G200" s="22" t="s">
        <v>146</v>
      </c>
      <c r="H200" s="22" t="s">
        <v>609</v>
      </c>
      <c r="I200" s="22" t="s">
        <v>134</v>
      </c>
      <c r="J200" s="22" t="s">
        <v>33</v>
      </c>
      <c r="K200" s="22" t="s">
        <v>33</v>
      </c>
      <c r="L200" s="22" t="s">
        <v>44</v>
      </c>
      <c r="N200" s="22" t="s">
        <v>640</v>
      </c>
      <c r="O200" s="22" t="s">
        <v>641</v>
      </c>
      <c r="P200" t="s">
        <v>621</v>
      </c>
    </row>
    <row r="201" spans="1:16" ht="120" x14ac:dyDescent="0.25">
      <c r="A201" s="22">
        <v>79182472</v>
      </c>
      <c r="B201" s="22" t="s">
        <v>186</v>
      </c>
      <c r="C201" s="22" t="s">
        <v>187</v>
      </c>
      <c r="D201" s="22">
        <v>3106778878</v>
      </c>
      <c r="E201" s="24">
        <v>45555</v>
      </c>
      <c r="F201" s="39">
        <v>1515</v>
      </c>
      <c r="G201" s="22" t="s">
        <v>157</v>
      </c>
      <c r="H201" s="22" t="s">
        <v>322</v>
      </c>
      <c r="I201" s="22" t="s">
        <v>323</v>
      </c>
      <c r="J201" s="22" t="s">
        <v>33</v>
      </c>
      <c r="K201" s="22" t="s">
        <v>33</v>
      </c>
      <c r="L201" s="22" t="s">
        <v>41</v>
      </c>
      <c r="N201" s="22" t="s">
        <v>638</v>
      </c>
      <c r="O201" s="22" t="s">
        <v>639</v>
      </c>
      <c r="P201" t="s">
        <v>40</v>
      </c>
    </row>
    <row r="202" spans="1:16" ht="75" x14ac:dyDescent="0.25">
      <c r="A202" s="22">
        <v>79182769</v>
      </c>
      <c r="B202" s="22" t="s">
        <v>632</v>
      </c>
      <c r="C202" s="22" t="s">
        <v>633</v>
      </c>
      <c r="D202" s="22">
        <v>3115950821</v>
      </c>
      <c r="E202" s="24">
        <v>45555</v>
      </c>
      <c r="F202" s="39">
        <v>1514</v>
      </c>
      <c r="G202" s="22" t="s">
        <v>157</v>
      </c>
      <c r="H202" s="22" t="s">
        <v>634</v>
      </c>
      <c r="I202" s="22" t="s">
        <v>134</v>
      </c>
      <c r="J202" s="22" t="s">
        <v>33</v>
      </c>
      <c r="K202" s="22" t="s">
        <v>33</v>
      </c>
      <c r="L202" s="22" t="s">
        <v>49</v>
      </c>
      <c r="N202" s="22" t="s">
        <v>636</v>
      </c>
      <c r="O202" s="22" t="s">
        <v>637</v>
      </c>
      <c r="P202" t="s">
        <v>40</v>
      </c>
    </row>
    <row r="203" spans="1:16" ht="150" x14ac:dyDescent="0.25">
      <c r="A203" s="22">
        <v>79182769</v>
      </c>
      <c r="B203" s="22" t="s">
        <v>632</v>
      </c>
      <c r="C203" s="22" t="s">
        <v>633</v>
      </c>
      <c r="D203" s="22">
        <v>3115950821</v>
      </c>
      <c r="E203" s="24">
        <v>45555</v>
      </c>
      <c r="F203" s="39">
        <v>1513</v>
      </c>
      <c r="G203" s="22" t="s">
        <v>157</v>
      </c>
      <c r="H203" s="22" t="s">
        <v>634</v>
      </c>
      <c r="I203" s="22" t="s">
        <v>134</v>
      </c>
      <c r="J203" s="22" t="s">
        <v>33</v>
      </c>
      <c r="K203" s="22" t="s">
        <v>33</v>
      </c>
      <c r="L203" s="22" t="s">
        <v>41</v>
      </c>
      <c r="N203" s="22" t="s">
        <v>635</v>
      </c>
      <c r="P203" t="s">
        <v>40</v>
      </c>
    </row>
    <row r="204" spans="1:16" ht="75" x14ac:dyDescent="0.25">
      <c r="A204" s="22">
        <v>39723922</v>
      </c>
      <c r="B204" s="22" t="s">
        <v>629</v>
      </c>
      <c r="C204" s="22" t="s">
        <v>532</v>
      </c>
      <c r="D204" s="22">
        <v>3103378773</v>
      </c>
      <c r="E204" s="24">
        <v>45554</v>
      </c>
      <c r="F204" s="39">
        <v>1512</v>
      </c>
      <c r="G204" s="22" t="s">
        <v>146</v>
      </c>
      <c r="H204" s="22" t="s">
        <v>260</v>
      </c>
      <c r="I204" s="22" t="s">
        <v>134</v>
      </c>
      <c r="J204" s="22" t="s">
        <v>33</v>
      </c>
      <c r="K204" s="22" t="s">
        <v>33</v>
      </c>
      <c r="L204" s="22" t="s">
        <v>44</v>
      </c>
      <c r="N204" s="22" t="s">
        <v>630</v>
      </c>
      <c r="O204" s="22" t="s">
        <v>631</v>
      </c>
      <c r="P204" t="s">
        <v>40</v>
      </c>
    </row>
    <row r="205" spans="1:16" ht="105" x14ac:dyDescent="0.25">
      <c r="A205" s="22">
        <v>392980</v>
      </c>
      <c r="B205" s="22" t="s">
        <v>356</v>
      </c>
      <c r="C205" s="22" t="s">
        <v>223</v>
      </c>
      <c r="D205" s="22">
        <v>3153373727</v>
      </c>
      <c r="E205" s="24">
        <v>45554</v>
      </c>
      <c r="F205" s="39">
        <v>1511</v>
      </c>
      <c r="G205" s="22" t="s">
        <v>146</v>
      </c>
      <c r="H205" s="22" t="s">
        <v>230</v>
      </c>
      <c r="I205" s="22" t="s">
        <v>134</v>
      </c>
      <c r="J205" s="22" t="s">
        <v>33</v>
      </c>
      <c r="K205" s="22" t="s">
        <v>33</v>
      </c>
      <c r="L205" s="22" t="s">
        <v>44</v>
      </c>
      <c r="N205" s="22" t="s">
        <v>626</v>
      </c>
      <c r="O205" s="22" t="s">
        <v>627</v>
      </c>
      <c r="P205" t="s">
        <v>40</v>
      </c>
    </row>
    <row r="206" spans="1:16" ht="90" x14ac:dyDescent="0.25">
      <c r="A206" s="22">
        <v>1003632550</v>
      </c>
      <c r="B206" s="22" t="s">
        <v>622</v>
      </c>
      <c r="C206" s="22" t="s">
        <v>287</v>
      </c>
      <c r="D206" s="22">
        <v>3015154342</v>
      </c>
      <c r="E206" s="24">
        <v>45553</v>
      </c>
      <c r="F206" s="39" t="s">
        <v>628</v>
      </c>
      <c r="G206" s="22" t="s">
        <v>125</v>
      </c>
      <c r="H206" s="22" t="s">
        <v>623</v>
      </c>
      <c r="I206" s="22" t="s">
        <v>134</v>
      </c>
      <c r="J206" s="22" t="s">
        <v>33</v>
      </c>
      <c r="K206" s="22" t="s">
        <v>33</v>
      </c>
      <c r="L206" s="22" t="s">
        <v>44</v>
      </c>
      <c r="N206" s="22" t="s">
        <v>624</v>
      </c>
      <c r="O206" s="22" t="s">
        <v>625</v>
      </c>
      <c r="P206" t="s">
        <v>40</v>
      </c>
    </row>
    <row r="207" spans="1:16" ht="90" x14ac:dyDescent="0.25">
      <c r="A207" s="22">
        <v>3178867</v>
      </c>
      <c r="B207" s="22" t="s">
        <v>375</v>
      </c>
      <c r="C207" s="22" t="s">
        <v>376</v>
      </c>
      <c r="D207" s="22">
        <v>3143382711</v>
      </c>
      <c r="E207" s="24">
        <v>45552</v>
      </c>
      <c r="F207" s="39">
        <v>1509</v>
      </c>
      <c r="G207" s="22" t="s">
        <v>307</v>
      </c>
      <c r="H207" s="22" t="s">
        <v>377</v>
      </c>
      <c r="I207" s="22" t="s">
        <v>134</v>
      </c>
      <c r="J207" s="22" t="s">
        <v>33</v>
      </c>
      <c r="K207" s="22" t="s">
        <v>33</v>
      </c>
      <c r="L207" s="22" t="s">
        <v>44</v>
      </c>
      <c r="N207" s="22" t="s">
        <v>612</v>
      </c>
      <c r="O207" s="22" t="s">
        <v>613</v>
      </c>
      <c r="P207" t="s">
        <v>40</v>
      </c>
    </row>
    <row r="208" spans="1:16" ht="71.25" customHeight="1" x14ac:dyDescent="0.25">
      <c r="A208" s="50">
        <v>51816586</v>
      </c>
      <c r="B208" s="51" t="s">
        <v>608</v>
      </c>
      <c r="C208" s="51" t="s">
        <v>503</v>
      </c>
      <c r="D208" s="52">
        <v>3125957460</v>
      </c>
      <c r="E208" s="53">
        <v>45552</v>
      </c>
      <c r="F208" s="54" t="s">
        <v>618</v>
      </c>
      <c r="G208" s="51" t="s">
        <v>146</v>
      </c>
      <c r="H208" s="51" t="s">
        <v>609</v>
      </c>
      <c r="I208" s="51" t="s">
        <v>134</v>
      </c>
      <c r="J208" s="51" t="s">
        <v>33</v>
      </c>
      <c r="K208" s="51" t="s">
        <v>33</v>
      </c>
      <c r="L208" s="51" t="s">
        <v>41</v>
      </c>
      <c r="M208" s="48"/>
      <c r="N208" s="55" t="s">
        <v>619</v>
      </c>
      <c r="O208" s="55" t="s">
        <v>620</v>
      </c>
      <c r="P208" s="49" t="s">
        <v>621</v>
      </c>
    </row>
    <row r="209" spans="1:16" ht="90" x14ac:dyDescent="0.25">
      <c r="A209" s="22">
        <v>51816586</v>
      </c>
      <c r="B209" s="22" t="s">
        <v>608</v>
      </c>
      <c r="C209" s="22" t="s">
        <v>503</v>
      </c>
      <c r="D209" s="22">
        <v>3125957460</v>
      </c>
      <c r="E209" s="24">
        <v>45552</v>
      </c>
      <c r="F209" s="39">
        <v>1507</v>
      </c>
      <c r="G209" s="22" t="s">
        <v>146</v>
      </c>
      <c r="H209" s="22" t="s">
        <v>609</v>
      </c>
      <c r="I209" s="22" t="s">
        <v>134</v>
      </c>
      <c r="J209" s="22" t="s">
        <v>71</v>
      </c>
      <c r="K209" s="22" t="s">
        <v>66</v>
      </c>
      <c r="L209" s="22" t="s">
        <v>49</v>
      </c>
      <c r="N209" s="22" t="s">
        <v>610</v>
      </c>
      <c r="O209" s="22" t="s">
        <v>611</v>
      </c>
      <c r="P209" t="s">
        <v>39</v>
      </c>
    </row>
    <row r="210" spans="1:16" ht="90" x14ac:dyDescent="0.25">
      <c r="A210" s="22">
        <v>1040399</v>
      </c>
      <c r="B210" s="22" t="s">
        <v>264</v>
      </c>
      <c r="C210" s="22" t="s">
        <v>470</v>
      </c>
      <c r="D210" s="22">
        <v>3209310253</v>
      </c>
      <c r="E210" s="24">
        <v>45548</v>
      </c>
      <c r="F210" s="39">
        <v>1506</v>
      </c>
      <c r="G210" s="22" t="s">
        <v>146</v>
      </c>
      <c r="H210" s="22" t="s">
        <v>183</v>
      </c>
      <c r="I210" s="22" t="s">
        <v>134</v>
      </c>
      <c r="J210" s="22" t="s">
        <v>33</v>
      </c>
      <c r="K210" s="22" t="s">
        <v>33</v>
      </c>
      <c r="L210" s="22" t="s">
        <v>44</v>
      </c>
      <c r="N210" s="22" t="s">
        <v>606</v>
      </c>
      <c r="O210" s="22" t="s">
        <v>607</v>
      </c>
      <c r="P210" t="s">
        <v>40</v>
      </c>
    </row>
    <row r="211" spans="1:16" ht="90" x14ac:dyDescent="0.25">
      <c r="A211" s="22">
        <v>39665666</v>
      </c>
      <c r="B211" s="22" t="s">
        <v>253</v>
      </c>
      <c r="C211" s="22" t="s">
        <v>254</v>
      </c>
      <c r="D211" s="22">
        <v>3152097348</v>
      </c>
      <c r="E211" s="24">
        <v>45548</v>
      </c>
      <c r="F211" s="39">
        <v>1505</v>
      </c>
      <c r="G211" s="22" t="s">
        <v>146</v>
      </c>
      <c r="H211" s="22" t="s">
        <v>548</v>
      </c>
      <c r="I211" s="22" t="s">
        <v>134</v>
      </c>
      <c r="J211" s="22" t="s">
        <v>33</v>
      </c>
      <c r="K211" s="22" t="s">
        <v>33</v>
      </c>
      <c r="L211" s="22" t="s">
        <v>44</v>
      </c>
      <c r="N211" s="22" t="s">
        <v>604</v>
      </c>
      <c r="O211" s="22" t="s">
        <v>605</v>
      </c>
      <c r="P211" t="s">
        <v>40</v>
      </c>
    </row>
    <row r="212" spans="1:16" ht="74.25" customHeight="1" x14ac:dyDescent="0.25">
      <c r="A212" s="50">
        <v>107219032</v>
      </c>
      <c r="B212" s="51" t="s">
        <v>175</v>
      </c>
      <c r="C212" s="51" t="s">
        <v>145</v>
      </c>
      <c r="D212" s="52">
        <v>3147017089</v>
      </c>
      <c r="E212" s="53">
        <v>45548</v>
      </c>
      <c r="F212" s="54" t="s">
        <v>614</v>
      </c>
      <c r="G212" s="51" t="s">
        <v>146</v>
      </c>
      <c r="H212" s="51" t="s">
        <v>147</v>
      </c>
      <c r="I212" s="51" t="s">
        <v>323</v>
      </c>
      <c r="J212" s="51" t="s">
        <v>33</v>
      </c>
      <c r="K212" s="51" t="s">
        <v>33</v>
      </c>
      <c r="L212" s="51" t="s">
        <v>47</v>
      </c>
      <c r="M212" s="48"/>
      <c r="N212" s="55" t="s">
        <v>615</v>
      </c>
      <c r="O212" s="55" t="s">
        <v>616</v>
      </c>
      <c r="P212" s="49" t="s">
        <v>617</v>
      </c>
    </row>
    <row r="213" spans="1:16" ht="75" x14ac:dyDescent="0.25">
      <c r="A213" s="22">
        <v>39684</v>
      </c>
      <c r="B213" s="22" t="s">
        <v>601</v>
      </c>
      <c r="C213" s="22" t="s">
        <v>532</v>
      </c>
      <c r="D213" s="22">
        <v>300362594</v>
      </c>
      <c r="E213" s="24">
        <v>45548</v>
      </c>
      <c r="F213" s="39">
        <v>1503</v>
      </c>
      <c r="G213" s="22" t="s">
        <v>315</v>
      </c>
      <c r="H213" s="22" t="s">
        <v>533</v>
      </c>
      <c r="I213" s="22" t="s">
        <v>134</v>
      </c>
      <c r="J213" s="22" t="s">
        <v>33</v>
      </c>
      <c r="K213" s="22" t="s">
        <v>33</v>
      </c>
      <c r="L213" s="22" t="s">
        <v>44</v>
      </c>
      <c r="N213" s="22" t="s">
        <v>602</v>
      </c>
      <c r="O213" s="22" t="s">
        <v>603</v>
      </c>
      <c r="P213" t="s">
        <v>40</v>
      </c>
    </row>
    <row r="214" spans="1:16" ht="90" x14ac:dyDescent="0.25">
      <c r="A214" s="22">
        <v>79182313</v>
      </c>
      <c r="B214" s="22" t="s">
        <v>306</v>
      </c>
      <c r="C214" s="22" t="s">
        <v>579</v>
      </c>
      <c r="D214" s="22">
        <v>79182313</v>
      </c>
      <c r="E214" s="24">
        <v>45547</v>
      </c>
      <c r="F214" s="39">
        <v>1502</v>
      </c>
      <c r="G214" s="22" t="s">
        <v>146</v>
      </c>
      <c r="H214" s="22" t="s">
        <v>580</v>
      </c>
      <c r="I214" s="22" t="s">
        <v>134</v>
      </c>
      <c r="J214" s="22" t="s">
        <v>33</v>
      </c>
      <c r="K214" s="22" t="s">
        <v>33</v>
      </c>
      <c r="L214" s="22" t="s">
        <v>44</v>
      </c>
      <c r="N214" s="22" t="s">
        <v>599</v>
      </c>
      <c r="O214" s="22" t="s">
        <v>600</v>
      </c>
      <c r="P214" t="s">
        <v>40</v>
      </c>
    </row>
    <row r="215" spans="1:16" ht="105" x14ac:dyDescent="0.25">
      <c r="A215" s="22">
        <v>79595842</v>
      </c>
      <c r="B215" s="22" t="s">
        <v>303</v>
      </c>
      <c r="C215" s="22" t="s">
        <v>274</v>
      </c>
      <c r="D215" s="22">
        <v>30030666922</v>
      </c>
      <c r="E215" s="24">
        <v>45561</v>
      </c>
      <c r="F215" s="39">
        <v>1501</v>
      </c>
      <c r="G215" s="22" t="s">
        <v>275</v>
      </c>
      <c r="H215" s="22" t="s">
        <v>276</v>
      </c>
      <c r="I215" s="22" t="s">
        <v>134</v>
      </c>
      <c r="J215" s="22" t="s">
        <v>33</v>
      </c>
      <c r="K215" s="22" t="s">
        <v>33</v>
      </c>
      <c r="L215" s="22" t="s">
        <v>44</v>
      </c>
      <c r="N215" s="22" t="s">
        <v>597</v>
      </c>
      <c r="O215" s="22" t="s">
        <v>598</v>
      </c>
      <c r="P215" t="s">
        <v>40</v>
      </c>
    </row>
    <row r="216" spans="1:16" ht="90" x14ac:dyDescent="0.25">
      <c r="A216" s="22">
        <v>1072192626</v>
      </c>
      <c r="B216" s="22" t="s">
        <v>518</v>
      </c>
      <c r="C216" s="22" t="s">
        <v>327</v>
      </c>
      <c r="D216" s="22">
        <v>321267759</v>
      </c>
      <c r="E216" s="24">
        <v>45545</v>
      </c>
      <c r="F216" s="39">
        <v>150</v>
      </c>
      <c r="G216" s="22" t="s">
        <v>146</v>
      </c>
      <c r="H216" s="22" t="s">
        <v>260</v>
      </c>
      <c r="I216" s="22" t="s">
        <v>134</v>
      </c>
      <c r="J216" s="22" t="s">
        <v>33</v>
      </c>
      <c r="K216" s="22" t="s">
        <v>33</v>
      </c>
      <c r="L216" s="22" t="s">
        <v>44</v>
      </c>
      <c r="N216" s="22" t="s">
        <v>595</v>
      </c>
      <c r="O216" s="22" t="s">
        <v>596</v>
      </c>
      <c r="P216" t="s">
        <v>40</v>
      </c>
    </row>
    <row r="217" spans="1:16" ht="75" x14ac:dyDescent="0.25">
      <c r="A217" s="22">
        <v>3144236</v>
      </c>
      <c r="B217" s="22" t="s">
        <v>540</v>
      </c>
      <c r="C217" s="22" t="s">
        <v>541</v>
      </c>
      <c r="D217" s="22">
        <v>3224475861</v>
      </c>
      <c r="E217" s="24">
        <v>45547</v>
      </c>
      <c r="F217" s="39">
        <v>149</v>
      </c>
      <c r="G217" s="22" t="s">
        <v>542</v>
      </c>
      <c r="H217" s="22" t="s">
        <v>543</v>
      </c>
      <c r="I217" s="22" t="s">
        <v>134</v>
      </c>
      <c r="J217" s="22" t="s">
        <v>33</v>
      </c>
      <c r="K217" s="22" t="s">
        <v>33</v>
      </c>
      <c r="L217" s="22" t="s">
        <v>44</v>
      </c>
      <c r="N217" s="22" t="s">
        <v>593</v>
      </c>
      <c r="O217" s="22" t="s">
        <v>594</v>
      </c>
      <c r="P217" t="s">
        <v>40</v>
      </c>
    </row>
    <row r="218" spans="1:16" ht="90" x14ac:dyDescent="0.25">
      <c r="A218" s="22">
        <v>79182350</v>
      </c>
      <c r="B218" s="22" t="s">
        <v>588</v>
      </c>
      <c r="C218" s="22" t="s">
        <v>589</v>
      </c>
      <c r="D218" s="22">
        <v>3138948614</v>
      </c>
      <c r="E218" s="24">
        <v>45546</v>
      </c>
      <c r="F218" s="39">
        <v>148</v>
      </c>
      <c r="G218" s="22" t="s">
        <v>261</v>
      </c>
      <c r="H218" s="22" t="s">
        <v>590</v>
      </c>
      <c r="I218" s="22" t="s">
        <v>134</v>
      </c>
      <c r="J218" s="22" t="s">
        <v>33</v>
      </c>
      <c r="K218" s="22" t="s">
        <v>33</v>
      </c>
      <c r="L218" s="22" t="s">
        <v>41</v>
      </c>
      <c r="N218" s="22" t="s">
        <v>591</v>
      </c>
      <c r="O218" s="22" t="s">
        <v>592</v>
      </c>
      <c r="P218" t="s">
        <v>40</v>
      </c>
    </row>
    <row r="219" spans="1:16" ht="105" x14ac:dyDescent="0.25">
      <c r="A219" s="22">
        <v>39624193</v>
      </c>
      <c r="B219" s="22" t="s">
        <v>583</v>
      </c>
      <c r="C219" s="22" t="s">
        <v>584</v>
      </c>
      <c r="D219" s="22">
        <v>3125078880</v>
      </c>
      <c r="E219" s="24">
        <v>45546</v>
      </c>
      <c r="F219" s="39">
        <v>147</v>
      </c>
      <c r="G219" s="22" t="s">
        <v>261</v>
      </c>
      <c r="H219" s="22" t="s">
        <v>585</v>
      </c>
      <c r="I219" s="22" t="s">
        <v>134</v>
      </c>
      <c r="J219" s="22" t="s">
        <v>33</v>
      </c>
      <c r="K219" s="22" t="s">
        <v>33</v>
      </c>
      <c r="L219" s="22" t="s">
        <v>42</v>
      </c>
      <c r="N219" s="22" t="s">
        <v>586</v>
      </c>
      <c r="O219" s="22" t="s">
        <v>587</v>
      </c>
      <c r="P219" t="s">
        <v>40</v>
      </c>
    </row>
    <row r="220" spans="1:16" ht="90" x14ac:dyDescent="0.25">
      <c r="A220" s="22">
        <v>79182313</v>
      </c>
      <c r="B220" s="22" t="s">
        <v>306</v>
      </c>
      <c r="C220" s="22" t="s">
        <v>579</v>
      </c>
      <c r="D220" s="22">
        <v>79182313</v>
      </c>
      <c r="E220" s="24">
        <v>45546</v>
      </c>
      <c r="F220" s="39">
        <v>146</v>
      </c>
      <c r="G220" s="22" t="s">
        <v>146</v>
      </c>
      <c r="H220" s="22" t="s">
        <v>580</v>
      </c>
      <c r="I220" s="22" t="s">
        <v>134</v>
      </c>
      <c r="J220" s="22" t="s">
        <v>33</v>
      </c>
      <c r="K220" s="22" t="s">
        <v>33</v>
      </c>
      <c r="L220" s="22" t="s">
        <v>44</v>
      </c>
      <c r="N220" s="22" t="s">
        <v>581</v>
      </c>
      <c r="O220" s="22" t="s">
        <v>582</v>
      </c>
      <c r="P220" t="s">
        <v>40</v>
      </c>
    </row>
    <row r="221" spans="1:16" ht="75" x14ac:dyDescent="0.25">
      <c r="A221" s="22">
        <v>1072189032</v>
      </c>
      <c r="B221" s="22" t="s">
        <v>175</v>
      </c>
      <c r="C221" s="22" t="s">
        <v>145</v>
      </c>
      <c r="D221" s="22">
        <v>1072189032</v>
      </c>
      <c r="E221" s="24">
        <v>45546</v>
      </c>
      <c r="F221" s="39">
        <v>145</v>
      </c>
      <c r="G221" s="22" t="s">
        <v>146</v>
      </c>
      <c r="H221" s="22" t="s">
        <v>147</v>
      </c>
      <c r="I221" s="22" t="s">
        <v>134</v>
      </c>
      <c r="J221" s="22" t="s">
        <v>33</v>
      </c>
      <c r="K221" s="22" t="s">
        <v>33</v>
      </c>
      <c r="L221" s="22" t="s">
        <v>49</v>
      </c>
      <c r="N221" s="22" t="s">
        <v>577</v>
      </c>
      <c r="O221" s="22" t="s">
        <v>578</v>
      </c>
      <c r="P221" t="s">
        <v>40</v>
      </c>
    </row>
    <row r="222" spans="1:16" ht="60" x14ac:dyDescent="0.25">
      <c r="A222" s="22">
        <v>1072189032</v>
      </c>
      <c r="B222" s="22" t="s">
        <v>175</v>
      </c>
      <c r="C222" s="22" t="s">
        <v>145</v>
      </c>
      <c r="D222" s="22">
        <v>1072189032</v>
      </c>
      <c r="E222" s="24">
        <v>45546</v>
      </c>
      <c r="F222" s="39">
        <v>144</v>
      </c>
      <c r="G222" s="22" t="s">
        <v>146</v>
      </c>
      <c r="H222" s="22" t="s">
        <v>147</v>
      </c>
      <c r="I222" s="22" t="s">
        <v>134</v>
      </c>
      <c r="J222" s="22" t="s">
        <v>33</v>
      </c>
      <c r="K222" s="22" t="s">
        <v>33</v>
      </c>
      <c r="L222" s="22" t="s">
        <v>47</v>
      </c>
      <c r="N222" s="22" t="s">
        <v>575</v>
      </c>
      <c r="O222" s="22" t="s">
        <v>576</v>
      </c>
      <c r="P222" t="s">
        <v>40</v>
      </c>
    </row>
    <row r="223" spans="1:16" ht="90" x14ac:dyDescent="0.25">
      <c r="A223" s="22">
        <v>39665666</v>
      </c>
      <c r="B223" s="22" t="s">
        <v>253</v>
      </c>
      <c r="C223" s="22" t="s">
        <v>254</v>
      </c>
      <c r="D223" s="22">
        <v>3152097348</v>
      </c>
      <c r="E223" s="24">
        <v>45546</v>
      </c>
      <c r="F223" s="39">
        <v>143</v>
      </c>
      <c r="G223" s="22" t="s">
        <v>146</v>
      </c>
      <c r="H223" s="22" t="s">
        <v>548</v>
      </c>
      <c r="I223" s="22" t="s">
        <v>134</v>
      </c>
      <c r="J223" s="22" t="s">
        <v>33</v>
      </c>
      <c r="K223" s="22" t="s">
        <v>33</v>
      </c>
      <c r="L223" s="22" t="s">
        <v>44</v>
      </c>
      <c r="N223" s="22" t="s">
        <v>573</v>
      </c>
      <c r="O223" s="22" t="s">
        <v>574</v>
      </c>
      <c r="P223" t="s">
        <v>40</v>
      </c>
    </row>
    <row r="224" spans="1:16" ht="90" x14ac:dyDescent="0.25">
      <c r="A224" s="22">
        <v>81740984</v>
      </c>
      <c r="B224" s="22" t="s">
        <v>568</v>
      </c>
      <c r="C224" s="22" t="s">
        <v>569</v>
      </c>
      <c r="D224" s="22">
        <v>3104066843</v>
      </c>
      <c r="E224" s="24">
        <v>45545</v>
      </c>
      <c r="F224" s="39">
        <v>142</v>
      </c>
      <c r="G224" s="22" t="s">
        <v>315</v>
      </c>
      <c r="H224" s="22" t="s">
        <v>570</v>
      </c>
      <c r="I224" s="22" t="s">
        <v>323</v>
      </c>
      <c r="J224" s="22" t="s">
        <v>33</v>
      </c>
      <c r="K224" s="22" t="s">
        <v>33</v>
      </c>
      <c r="L224" s="22" t="s">
        <v>44</v>
      </c>
      <c r="N224" s="22" t="s">
        <v>571</v>
      </c>
      <c r="O224" s="22" t="s">
        <v>572</v>
      </c>
      <c r="P224" t="s">
        <v>40</v>
      </c>
    </row>
    <row r="225" spans="1:16" ht="90" x14ac:dyDescent="0.25">
      <c r="A225" s="22">
        <v>20944940</v>
      </c>
      <c r="B225" s="22" t="s">
        <v>191</v>
      </c>
      <c r="C225" s="22" t="s">
        <v>564</v>
      </c>
      <c r="D225" s="22">
        <v>3012732028</v>
      </c>
      <c r="E225" s="24">
        <v>45545</v>
      </c>
      <c r="F225" s="39">
        <v>141</v>
      </c>
      <c r="G225" s="22" t="s">
        <v>177</v>
      </c>
      <c r="H225" s="22" t="s">
        <v>565</v>
      </c>
      <c r="I225" s="22" t="s">
        <v>134</v>
      </c>
      <c r="J225" s="22" t="s">
        <v>33</v>
      </c>
      <c r="K225" s="22" t="s">
        <v>33</v>
      </c>
      <c r="L225" s="22" t="s">
        <v>44</v>
      </c>
      <c r="N225" s="22" t="s">
        <v>566</v>
      </c>
      <c r="O225" s="22" t="s">
        <v>567</v>
      </c>
      <c r="P225" t="s">
        <v>40</v>
      </c>
    </row>
    <row r="226" spans="1:16" ht="45" x14ac:dyDescent="0.25">
      <c r="A226" s="22">
        <v>3144236</v>
      </c>
      <c r="B226" s="22" t="s">
        <v>540</v>
      </c>
      <c r="C226" s="22" t="s">
        <v>541</v>
      </c>
      <c r="D226" s="22">
        <v>3224475861</v>
      </c>
      <c r="E226" s="24">
        <v>45545</v>
      </c>
      <c r="F226" s="39">
        <v>140</v>
      </c>
      <c r="G226" s="22" t="s">
        <v>542</v>
      </c>
      <c r="H226" s="22" t="s">
        <v>543</v>
      </c>
      <c r="I226" s="22" t="s">
        <v>134</v>
      </c>
      <c r="J226" s="22" t="s">
        <v>33</v>
      </c>
      <c r="K226" s="22" t="s">
        <v>33</v>
      </c>
      <c r="L226" s="22" t="s">
        <v>47</v>
      </c>
      <c r="N226" s="22" t="s">
        <v>562</v>
      </c>
      <c r="O226" s="22" t="s">
        <v>563</v>
      </c>
      <c r="P226" t="s">
        <v>40</v>
      </c>
    </row>
    <row r="227" spans="1:16" ht="105" x14ac:dyDescent="0.25">
      <c r="A227" s="22">
        <v>79182476</v>
      </c>
      <c r="B227" s="22" t="s">
        <v>175</v>
      </c>
      <c r="C227" s="22" t="s">
        <v>176</v>
      </c>
      <c r="D227" s="22">
        <v>3128674291</v>
      </c>
      <c r="E227" s="24">
        <v>45544</v>
      </c>
      <c r="F227" s="39">
        <v>139</v>
      </c>
      <c r="G227" s="22" t="s">
        <v>177</v>
      </c>
      <c r="H227" s="22" t="s">
        <v>178</v>
      </c>
      <c r="I227" s="22" t="s">
        <v>134</v>
      </c>
      <c r="J227" s="22" t="s">
        <v>33</v>
      </c>
      <c r="K227" s="22" t="s">
        <v>33</v>
      </c>
      <c r="L227" s="22" t="s">
        <v>41</v>
      </c>
      <c r="N227" s="22" t="s">
        <v>560</v>
      </c>
      <c r="O227" s="22" t="s">
        <v>561</v>
      </c>
      <c r="P227" t="s">
        <v>40</v>
      </c>
    </row>
    <row r="228" spans="1:16" ht="90" x14ac:dyDescent="0.25">
      <c r="A228" s="22">
        <v>7126776</v>
      </c>
      <c r="B228" s="22" t="s">
        <v>555</v>
      </c>
      <c r="C228" s="22" t="s">
        <v>556</v>
      </c>
      <c r="D228" s="22">
        <v>3106890852</v>
      </c>
      <c r="E228" s="24">
        <v>45540</v>
      </c>
      <c r="F228" s="39">
        <v>138</v>
      </c>
      <c r="G228" s="22" t="s">
        <v>146</v>
      </c>
      <c r="H228" s="22" t="s">
        <v>557</v>
      </c>
      <c r="I228" s="22" t="s">
        <v>134</v>
      </c>
      <c r="J228" s="22" t="s">
        <v>33</v>
      </c>
      <c r="K228" s="22" t="s">
        <v>33</v>
      </c>
      <c r="L228" s="22" t="s">
        <v>44</v>
      </c>
      <c r="N228" s="22" t="s">
        <v>558</v>
      </c>
      <c r="O228" s="22" t="s">
        <v>559</v>
      </c>
      <c r="P228" t="s">
        <v>40</v>
      </c>
    </row>
    <row r="229" spans="1:16" ht="75" x14ac:dyDescent="0.25">
      <c r="A229" s="22">
        <v>392980</v>
      </c>
      <c r="B229" s="22" t="s">
        <v>356</v>
      </c>
      <c r="C229" s="22" t="s">
        <v>223</v>
      </c>
      <c r="D229" s="22">
        <v>3153373727</v>
      </c>
      <c r="E229" s="24">
        <v>45540</v>
      </c>
      <c r="F229" s="39">
        <v>137</v>
      </c>
      <c r="G229" s="22" t="s">
        <v>146</v>
      </c>
      <c r="H229" s="22" t="s">
        <v>230</v>
      </c>
      <c r="I229" s="22" t="s">
        <v>134</v>
      </c>
      <c r="J229" s="22" t="s">
        <v>33</v>
      </c>
      <c r="K229" s="22" t="s">
        <v>33</v>
      </c>
      <c r="L229" s="22" t="s">
        <v>44</v>
      </c>
      <c r="N229" s="22" t="s">
        <v>553</v>
      </c>
      <c r="O229" s="22" t="s">
        <v>554</v>
      </c>
      <c r="P229" t="s">
        <v>40</v>
      </c>
    </row>
    <row r="230" spans="1:16" ht="105" x14ac:dyDescent="0.25">
      <c r="A230" s="22">
        <v>1072189032</v>
      </c>
      <c r="B230" s="22" t="s">
        <v>175</v>
      </c>
      <c r="C230" s="22" t="s">
        <v>145</v>
      </c>
      <c r="D230" s="22">
        <v>1072189032</v>
      </c>
      <c r="E230" s="24">
        <v>45386</v>
      </c>
      <c r="F230" s="39">
        <v>136</v>
      </c>
      <c r="G230" s="22" t="s">
        <v>146</v>
      </c>
      <c r="H230" s="22" t="s">
        <v>147</v>
      </c>
      <c r="I230" s="22" t="s">
        <v>134</v>
      </c>
      <c r="J230" s="22" t="s">
        <v>33</v>
      </c>
      <c r="K230" s="22" t="s">
        <v>33</v>
      </c>
      <c r="L230" s="22" t="s">
        <v>44</v>
      </c>
      <c r="N230" s="22" t="s">
        <v>551</v>
      </c>
      <c r="O230" s="22" t="s">
        <v>552</v>
      </c>
      <c r="P230" t="s">
        <v>40</v>
      </c>
    </row>
    <row r="231" spans="1:16" ht="75" x14ac:dyDescent="0.25">
      <c r="A231" s="22">
        <v>39665666</v>
      </c>
      <c r="B231" s="22" t="s">
        <v>253</v>
      </c>
      <c r="C231" s="22" t="s">
        <v>254</v>
      </c>
      <c r="D231" s="22">
        <v>3152097348</v>
      </c>
      <c r="E231" s="24">
        <v>45539</v>
      </c>
      <c r="F231" s="39">
        <v>135</v>
      </c>
      <c r="G231" s="22" t="s">
        <v>146</v>
      </c>
      <c r="H231" s="22" t="s">
        <v>548</v>
      </c>
      <c r="I231" s="22" t="s">
        <v>134</v>
      </c>
      <c r="J231" s="22" t="s">
        <v>33</v>
      </c>
      <c r="K231" s="22" t="s">
        <v>33</v>
      </c>
      <c r="L231" s="22" t="s">
        <v>44</v>
      </c>
      <c r="N231" s="22" t="s">
        <v>549</v>
      </c>
      <c r="O231" s="22" t="s">
        <v>550</v>
      </c>
      <c r="P231" t="s">
        <v>40</v>
      </c>
    </row>
    <row r="232" spans="1:16" ht="90" x14ac:dyDescent="0.25">
      <c r="A232" s="22">
        <v>1072189032</v>
      </c>
      <c r="B232" s="22" t="s">
        <v>175</v>
      </c>
      <c r="C232" s="22" t="s">
        <v>145</v>
      </c>
      <c r="D232" s="22">
        <v>1072189032</v>
      </c>
      <c r="E232" s="24">
        <v>45538</v>
      </c>
      <c r="F232" s="39">
        <v>134</v>
      </c>
      <c r="G232" s="22" t="s">
        <v>146</v>
      </c>
      <c r="H232" s="22" t="s">
        <v>147</v>
      </c>
      <c r="I232" s="22" t="s">
        <v>134</v>
      </c>
      <c r="J232" s="22" t="s">
        <v>33</v>
      </c>
      <c r="K232" s="22" t="s">
        <v>33</v>
      </c>
      <c r="L232" s="22" t="s">
        <v>44</v>
      </c>
      <c r="N232" s="22" t="s">
        <v>546</v>
      </c>
      <c r="O232" s="22" t="s">
        <v>547</v>
      </c>
      <c r="P232" t="s">
        <v>40</v>
      </c>
    </row>
    <row r="233" spans="1:16" ht="90" x14ac:dyDescent="0.25">
      <c r="A233" s="22">
        <v>3144236</v>
      </c>
      <c r="B233" s="22" t="s">
        <v>540</v>
      </c>
      <c r="C233" s="22" t="s">
        <v>541</v>
      </c>
      <c r="D233" s="22">
        <v>3224475861</v>
      </c>
      <c r="E233" s="24">
        <v>45538</v>
      </c>
      <c r="F233" s="39">
        <v>133</v>
      </c>
      <c r="G233" s="22" t="s">
        <v>542</v>
      </c>
      <c r="H233" s="22" t="s">
        <v>543</v>
      </c>
      <c r="I233" s="22" t="s">
        <v>134</v>
      </c>
      <c r="J233" s="22" t="s">
        <v>33</v>
      </c>
      <c r="K233" s="22" t="s">
        <v>33</v>
      </c>
      <c r="L233" s="22" t="s">
        <v>44</v>
      </c>
      <c r="N233" s="22" t="s">
        <v>544</v>
      </c>
      <c r="O233" s="22" t="s">
        <v>545</v>
      </c>
      <c r="P233" t="s">
        <v>40</v>
      </c>
    </row>
    <row r="234" spans="1:16" ht="75" x14ac:dyDescent="0.25">
      <c r="A234" s="22">
        <v>19360615</v>
      </c>
      <c r="B234" s="22" t="s">
        <v>292</v>
      </c>
      <c r="C234" s="22" t="s">
        <v>187</v>
      </c>
      <c r="D234" s="22">
        <v>3112130454</v>
      </c>
      <c r="E234" s="24">
        <v>45538</v>
      </c>
      <c r="F234" s="39">
        <v>132</v>
      </c>
      <c r="G234" s="22" t="s">
        <v>288</v>
      </c>
      <c r="H234" s="22" t="s">
        <v>537</v>
      </c>
      <c r="I234" s="22" t="s">
        <v>134</v>
      </c>
      <c r="J234" s="22" t="s">
        <v>33</v>
      </c>
      <c r="K234" s="22" t="s">
        <v>33</v>
      </c>
      <c r="L234" s="22" t="s">
        <v>44</v>
      </c>
      <c r="N234" s="22" t="s">
        <v>538</v>
      </c>
      <c r="O234" s="22" t="s">
        <v>539</v>
      </c>
      <c r="P234" t="s">
        <v>40</v>
      </c>
    </row>
    <row r="235" spans="1:16" ht="90" x14ac:dyDescent="0.25">
      <c r="A235" s="22">
        <v>392684</v>
      </c>
      <c r="B235" s="22" t="s">
        <v>531</v>
      </c>
      <c r="C235" s="22" t="s">
        <v>532</v>
      </c>
      <c r="D235" s="22">
        <v>3003622594</v>
      </c>
      <c r="E235" s="24" t="s">
        <v>536</v>
      </c>
      <c r="F235" s="39">
        <v>131</v>
      </c>
      <c r="G235" s="22" t="s">
        <v>315</v>
      </c>
      <c r="H235" s="22" t="s">
        <v>533</v>
      </c>
      <c r="I235" s="22" t="s">
        <v>134</v>
      </c>
      <c r="J235" s="22" t="s">
        <v>33</v>
      </c>
      <c r="K235" s="22" t="s">
        <v>33</v>
      </c>
      <c r="L235" s="22" t="s">
        <v>44</v>
      </c>
      <c r="N235" s="22" t="s">
        <v>534</v>
      </c>
      <c r="O235" s="22" t="s">
        <v>535</v>
      </c>
      <c r="P235" t="s">
        <v>40</v>
      </c>
    </row>
    <row r="236" spans="1:16" ht="90" x14ac:dyDescent="0.25">
      <c r="A236" s="22">
        <v>1072189032</v>
      </c>
      <c r="B236" s="22" t="s">
        <v>175</v>
      </c>
      <c r="C236" s="22" t="s">
        <v>145</v>
      </c>
      <c r="D236" s="22">
        <v>3147017089</v>
      </c>
      <c r="E236" s="24">
        <v>45537</v>
      </c>
      <c r="F236" s="39">
        <v>130</v>
      </c>
      <c r="G236" s="22" t="s">
        <v>146</v>
      </c>
      <c r="H236" s="22" t="s">
        <v>337</v>
      </c>
      <c r="I236" s="22" t="s">
        <v>134</v>
      </c>
      <c r="J236" s="22" t="s">
        <v>33</v>
      </c>
      <c r="K236" s="22" t="s">
        <v>33</v>
      </c>
      <c r="L236" s="22" t="s">
        <v>47</v>
      </c>
      <c r="N236" s="22" t="s">
        <v>529</v>
      </c>
      <c r="O236" s="22" t="s">
        <v>530</v>
      </c>
      <c r="P236" t="s">
        <v>40</v>
      </c>
    </row>
    <row r="237" spans="1:16" ht="90" x14ac:dyDescent="0.25">
      <c r="A237" s="22">
        <v>80237014</v>
      </c>
      <c r="B237" s="22" t="s">
        <v>525</v>
      </c>
      <c r="C237" s="22" t="s">
        <v>299</v>
      </c>
      <c r="D237" s="22">
        <v>3138977624</v>
      </c>
      <c r="E237" s="24">
        <v>45537</v>
      </c>
      <c r="F237" s="39">
        <v>129</v>
      </c>
      <c r="G237" s="22" t="s">
        <v>146</v>
      </c>
      <c r="H237" s="22" t="s">
        <v>526</v>
      </c>
      <c r="I237" s="22" t="s">
        <v>134</v>
      </c>
      <c r="J237" s="22" t="s">
        <v>33</v>
      </c>
      <c r="K237" s="22" t="s">
        <v>33</v>
      </c>
      <c r="L237" s="22" t="s">
        <v>47</v>
      </c>
      <c r="N237" s="22" t="s">
        <v>527</v>
      </c>
      <c r="O237" s="22" t="s">
        <v>528</v>
      </c>
      <c r="P237" t="s">
        <v>40</v>
      </c>
    </row>
    <row r="238" spans="1:16" ht="120" x14ac:dyDescent="0.25">
      <c r="A238" s="22">
        <v>1072191403</v>
      </c>
      <c r="B238" s="22" t="s">
        <v>522</v>
      </c>
      <c r="C238" s="22" t="s">
        <v>327</v>
      </c>
      <c r="D238" s="22">
        <v>31246777621</v>
      </c>
      <c r="E238" s="24">
        <v>45532</v>
      </c>
      <c r="F238" s="39">
        <v>128</v>
      </c>
      <c r="G238" s="22" t="s">
        <v>146</v>
      </c>
      <c r="H238" s="22" t="s">
        <v>260</v>
      </c>
      <c r="I238" s="22" t="s">
        <v>134</v>
      </c>
      <c r="J238" s="22" t="s">
        <v>33</v>
      </c>
      <c r="K238" s="22" t="s">
        <v>33</v>
      </c>
      <c r="L238" s="22" t="s">
        <v>44</v>
      </c>
      <c r="N238" s="22" t="s">
        <v>523</v>
      </c>
      <c r="O238" s="22" t="s">
        <v>524</v>
      </c>
      <c r="P238" t="s">
        <v>40</v>
      </c>
    </row>
    <row r="239" spans="1:16" ht="75" x14ac:dyDescent="0.25">
      <c r="A239" s="22">
        <v>1072192626</v>
      </c>
      <c r="B239" s="22" t="s">
        <v>518</v>
      </c>
      <c r="C239" s="22" t="s">
        <v>327</v>
      </c>
      <c r="D239" s="22" t="s">
        <v>521</v>
      </c>
      <c r="E239" s="24">
        <v>45530</v>
      </c>
      <c r="F239" s="39">
        <v>127</v>
      </c>
      <c r="G239" s="22" t="s">
        <v>146</v>
      </c>
      <c r="H239" s="22" t="s">
        <v>260</v>
      </c>
      <c r="I239" s="22" t="s">
        <v>134</v>
      </c>
      <c r="J239" s="22" t="s">
        <v>33</v>
      </c>
      <c r="K239" s="22" t="s">
        <v>33</v>
      </c>
      <c r="L239" s="22" t="s">
        <v>44</v>
      </c>
      <c r="N239" s="22" t="s">
        <v>519</v>
      </c>
      <c r="O239" s="22" t="s">
        <v>520</v>
      </c>
      <c r="P239" t="s">
        <v>40</v>
      </c>
    </row>
    <row r="240" spans="1:16" ht="90" x14ac:dyDescent="0.25">
      <c r="A240" s="22">
        <v>3179657</v>
      </c>
      <c r="B240" s="22" t="s">
        <v>119</v>
      </c>
      <c r="C240" s="22" t="s">
        <v>120</v>
      </c>
      <c r="D240" s="22">
        <v>3106697102</v>
      </c>
      <c r="E240" s="24">
        <v>45532</v>
      </c>
      <c r="F240" s="39">
        <v>126</v>
      </c>
      <c r="G240" s="22" t="s">
        <v>146</v>
      </c>
      <c r="H240" s="22" t="s">
        <v>152</v>
      </c>
      <c r="I240" s="22" t="s">
        <v>134</v>
      </c>
      <c r="J240" s="22" t="s">
        <v>33</v>
      </c>
      <c r="K240" s="22" t="s">
        <v>33</v>
      </c>
      <c r="L240" s="22" t="s">
        <v>44</v>
      </c>
      <c r="N240" s="22" t="s">
        <v>516</v>
      </c>
      <c r="O240" s="22" t="s">
        <v>517</v>
      </c>
      <c r="P240" t="s">
        <v>40</v>
      </c>
    </row>
    <row r="241" spans="1:16" ht="135" x14ac:dyDescent="0.25">
      <c r="A241" s="22">
        <v>79183318</v>
      </c>
      <c r="B241" s="22" t="s">
        <v>512</v>
      </c>
      <c r="C241" s="22" t="s">
        <v>211</v>
      </c>
      <c r="D241" s="22">
        <v>3118483349</v>
      </c>
      <c r="E241" s="24">
        <v>45532</v>
      </c>
      <c r="F241" s="39">
        <v>125</v>
      </c>
      <c r="G241" s="22" t="s">
        <v>103</v>
      </c>
      <c r="H241" s="22" t="s">
        <v>513</v>
      </c>
      <c r="I241" s="22" t="s">
        <v>134</v>
      </c>
      <c r="J241" s="22" t="s">
        <v>33</v>
      </c>
      <c r="K241" s="22" t="s">
        <v>33</v>
      </c>
      <c r="L241" s="22" t="s">
        <v>49</v>
      </c>
      <c r="N241" s="22" t="s">
        <v>514</v>
      </c>
      <c r="O241" s="22" t="s">
        <v>515</v>
      </c>
      <c r="P241" t="s">
        <v>40</v>
      </c>
    </row>
    <row r="242" spans="1:16" ht="90" x14ac:dyDescent="0.25">
      <c r="A242" s="22">
        <v>51816586</v>
      </c>
      <c r="B242" s="22" t="s">
        <v>502</v>
      </c>
      <c r="C242" s="22" t="s">
        <v>503</v>
      </c>
      <c r="D242" s="22">
        <v>3125957460</v>
      </c>
      <c r="E242" s="24">
        <v>45531</v>
      </c>
      <c r="F242" s="39">
        <v>124</v>
      </c>
      <c r="G242" s="22" t="s">
        <v>146</v>
      </c>
      <c r="H242" s="22" t="s">
        <v>504</v>
      </c>
      <c r="I242" s="22" t="s">
        <v>323</v>
      </c>
      <c r="J242" s="22" t="s">
        <v>33</v>
      </c>
      <c r="K242" s="22" t="s">
        <v>33</v>
      </c>
      <c r="L242" s="22" t="s">
        <v>44</v>
      </c>
      <c r="N242" s="22" t="s">
        <v>510</v>
      </c>
      <c r="O242" s="22" t="s">
        <v>511</v>
      </c>
      <c r="P242" t="s">
        <v>40</v>
      </c>
    </row>
    <row r="243" spans="1:16" ht="105" x14ac:dyDescent="0.25">
      <c r="A243" s="22">
        <v>80237014</v>
      </c>
      <c r="B243" s="22" t="s">
        <v>114</v>
      </c>
      <c r="C243" s="22" t="s">
        <v>115</v>
      </c>
      <c r="D243" s="22">
        <v>3138977624</v>
      </c>
      <c r="E243" s="24">
        <v>45530</v>
      </c>
      <c r="F243" s="39">
        <v>123</v>
      </c>
      <c r="G243" s="22" t="s">
        <v>103</v>
      </c>
      <c r="H243" s="22" t="s">
        <v>116</v>
      </c>
      <c r="I243" s="22" t="s">
        <v>86</v>
      </c>
      <c r="J243" s="22" t="s">
        <v>33</v>
      </c>
      <c r="K243" s="22" t="s">
        <v>33</v>
      </c>
      <c r="L243" s="22" t="s">
        <v>41</v>
      </c>
      <c r="N243" s="22" t="s">
        <v>508</v>
      </c>
      <c r="O243" s="22" t="s">
        <v>509</v>
      </c>
      <c r="P243" t="s">
        <v>40</v>
      </c>
    </row>
    <row r="244" spans="1:16" ht="90" x14ac:dyDescent="0.25">
      <c r="A244" s="22">
        <v>51816586</v>
      </c>
      <c r="B244" s="22" t="s">
        <v>502</v>
      </c>
      <c r="C244" s="22" t="s">
        <v>503</v>
      </c>
      <c r="D244" s="22">
        <v>3125957460</v>
      </c>
      <c r="E244" s="24">
        <v>45526</v>
      </c>
      <c r="F244" s="39" t="s">
        <v>507</v>
      </c>
      <c r="G244" s="22" t="s">
        <v>146</v>
      </c>
      <c r="H244" s="22" t="s">
        <v>504</v>
      </c>
      <c r="I244" s="22" t="s">
        <v>323</v>
      </c>
      <c r="J244" s="22" t="s">
        <v>33</v>
      </c>
      <c r="K244" s="22" t="s">
        <v>33</v>
      </c>
      <c r="L244" s="22" t="s">
        <v>44</v>
      </c>
      <c r="N244" s="22" t="s">
        <v>505</v>
      </c>
      <c r="O244" s="22" t="s">
        <v>506</v>
      </c>
      <c r="P244" t="s">
        <v>40</v>
      </c>
    </row>
    <row r="245" spans="1:16" ht="90" x14ac:dyDescent="0.25">
      <c r="A245" s="22">
        <v>51775311</v>
      </c>
      <c r="B245" s="22" t="s">
        <v>495</v>
      </c>
      <c r="C245" s="22" t="s">
        <v>496</v>
      </c>
      <c r="D245" s="22">
        <v>3212795375</v>
      </c>
      <c r="E245" s="24">
        <v>45525</v>
      </c>
      <c r="F245" s="39" t="s">
        <v>501</v>
      </c>
      <c r="G245" s="22" t="s">
        <v>497</v>
      </c>
      <c r="H245" s="22" t="s">
        <v>498</v>
      </c>
      <c r="I245" s="22" t="s">
        <v>134</v>
      </c>
      <c r="J245" s="22" t="s">
        <v>33</v>
      </c>
      <c r="K245" s="22" t="s">
        <v>33</v>
      </c>
      <c r="L245" s="22" t="s">
        <v>44</v>
      </c>
      <c r="N245" s="22" t="s">
        <v>499</v>
      </c>
      <c r="O245" s="22" t="s">
        <v>500</v>
      </c>
      <c r="P245" t="s">
        <v>40</v>
      </c>
    </row>
    <row r="246" spans="1:16" ht="75" x14ac:dyDescent="0.25">
      <c r="A246" s="22">
        <v>1072189032</v>
      </c>
      <c r="B246" s="22" t="s">
        <v>175</v>
      </c>
      <c r="C246" s="22" t="s">
        <v>145</v>
      </c>
      <c r="D246" s="22">
        <v>3147017089</v>
      </c>
      <c r="E246" s="24">
        <v>45524</v>
      </c>
      <c r="F246" s="39" t="s">
        <v>494</v>
      </c>
      <c r="G246" s="22" t="s">
        <v>146</v>
      </c>
      <c r="H246" s="22" t="s">
        <v>337</v>
      </c>
      <c r="I246" s="22" t="s">
        <v>134</v>
      </c>
      <c r="J246" s="22" t="s">
        <v>33</v>
      </c>
      <c r="K246" s="22" t="s">
        <v>33</v>
      </c>
      <c r="L246" s="22" t="s">
        <v>44</v>
      </c>
      <c r="N246" s="22" t="s">
        <v>492</v>
      </c>
      <c r="O246" s="22" t="s">
        <v>493</v>
      </c>
      <c r="P246" t="s">
        <v>40</v>
      </c>
    </row>
    <row r="247" spans="1:16" ht="75" x14ac:dyDescent="0.25">
      <c r="A247" s="22">
        <v>1072189032</v>
      </c>
      <c r="B247" s="22" t="s">
        <v>175</v>
      </c>
      <c r="C247" s="22" t="s">
        <v>145</v>
      </c>
      <c r="D247" s="22">
        <v>3147017089</v>
      </c>
      <c r="E247" s="24">
        <v>45517</v>
      </c>
      <c r="F247" s="39" t="s">
        <v>491</v>
      </c>
      <c r="G247" s="22" t="s">
        <v>146</v>
      </c>
      <c r="H247" s="22" t="s">
        <v>337</v>
      </c>
      <c r="I247" s="22" t="s">
        <v>134</v>
      </c>
      <c r="J247" s="22" t="s">
        <v>33</v>
      </c>
      <c r="K247" s="22" t="s">
        <v>33</v>
      </c>
      <c r="L247" s="22" t="s">
        <v>44</v>
      </c>
      <c r="N247" s="22" t="s">
        <v>489</v>
      </c>
      <c r="O247" s="22" t="s">
        <v>490</v>
      </c>
      <c r="P247" t="s">
        <v>40</v>
      </c>
    </row>
    <row r="248" spans="1:16" ht="90" x14ac:dyDescent="0.25">
      <c r="A248" s="22">
        <v>3144236</v>
      </c>
      <c r="B248" s="22" t="s">
        <v>95</v>
      </c>
      <c r="C248" s="22" t="s">
        <v>96</v>
      </c>
      <c r="D248" s="22">
        <v>3224475861</v>
      </c>
      <c r="E248" s="24">
        <v>45522</v>
      </c>
      <c r="F248" s="39" t="s">
        <v>488</v>
      </c>
      <c r="G248" s="22" t="s">
        <v>97</v>
      </c>
      <c r="H248" s="22" t="s">
        <v>98</v>
      </c>
      <c r="I248" s="22" t="s">
        <v>86</v>
      </c>
      <c r="J248" s="22" t="s">
        <v>33</v>
      </c>
      <c r="K248" s="22" t="s">
        <v>33</v>
      </c>
      <c r="L248" s="22" t="s">
        <v>44</v>
      </c>
      <c r="N248" s="22" t="s">
        <v>486</v>
      </c>
      <c r="O248" s="22" t="s">
        <v>487</v>
      </c>
      <c r="P248" t="s">
        <v>40</v>
      </c>
    </row>
    <row r="249" spans="1:16" ht="90" x14ac:dyDescent="0.25">
      <c r="A249" s="22">
        <v>19240769</v>
      </c>
      <c r="B249" s="22" t="s">
        <v>94</v>
      </c>
      <c r="C249" s="22" t="s">
        <v>90</v>
      </c>
      <c r="D249" s="22">
        <v>3214505424</v>
      </c>
      <c r="E249" s="24">
        <v>45490</v>
      </c>
      <c r="F249" s="39" t="s">
        <v>483</v>
      </c>
      <c r="G249" s="22" t="s">
        <v>288</v>
      </c>
      <c r="H249" s="22" t="s">
        <v>91</v>
      </c>
      <c r="I249" s="22" t="s">
        <v>86</v>
      </c>
      <c r="J249" s="22" t="s">
        <v>33</v>
      </c>
      <c r="K249" s="22" t="s">
        <v>33</v>
      </c>
      <c r="L249" s="22" t="s">
        <v>49</v>
      </c>
      <c r="N249" s="22" t="s">
        <v>484</v>
      </c>
      <c r="O249" s="22" t="s">
        <v>485</v>
      </c>
      <c r="P249" t="s">
        <v>40</v>
      </c>
    </row>
    <row r="250" spans="1:16" ht="75" x14ac:dyDescent="0.25">
      <c r="A250" s="22">
        <v>19240769</v>
      </c>
      <c r="B250" s="22" t="s">
        <v>94</v>
      </c>
      <c r="C250" s="22" t="s">
        <v>90</v>
      </c>
      <c r="D250" s="22">
        <v>3214505424</v>
      </c>
      <c r="E250" s="24">
        <v>45490</v>
      </c>
      <c r="F250" s="39" t="s">
        <v>482</v>
      </c>
      <c r="G250" s="22" t="s">
        <v>84</v>
      </c>
      <c r="H250" s="22" t="s">
        <v>91</v>
      </c>
      <c r="I250" s="22" t="s">
        <v>86</v>
      </c>
      <c r="J250" s="22" t="s">
        <v>33</v>
      </c>
      <c r="K250" s="22" t="s">
        <v>33</v>
      </c>
      <c r="L250" s="22" t="s">
        <v>41</v>
      </c>
      <c r="N250" s="22" t="s">
        <v>480</v>
      </c>
      <c r="O250" s="22" t="s">
        <v>481</v>
      </c>
      <c r="P250" t="s">
        <v>40</v>
      </c>
    </row>
    <row r="251" spans="1:16" ht="90" x14ac:dyDescent="0.25">
      <c r="A251" s="22">
        <v>39665666</v>
      </c>
      <c r="B251" s="22" t="s">
        <v>253</v>
      </c>
      <c r="C251" s="22" t="s">
        <v>254</v>
      </c>
      <c r="D251" s="22">
        <v>3152097348</v>
      </c>
      <c r="E251" s="24">
        <v>45489</v>
      </c>
      <c r="F251" s="39" t="s">
        <v>479</v>
      </c>
      <c r="G251" s="22" t="s">
        <v>146</v>
      </c>
      <c r="H251" s="22" t="s">
        <v>255</v>
      </c>
      <c r="I251" s="22" t="s">
        <v>134</v>
      </c>
      <c r="J251" s="22" t="s">
        <v>33</v>
      </c>
      <c r="K251" s="22" t="s">
        <v>33</v>
      </c>
      <c r="L251" s="22" t="s">
        <v>44</v>
      </c>
      <c r="N251" s="22" t="s">
        <v>477</v>
      </c>
      <c r="O251" s="22" t="s">
        <v>478</v>
      </c>
      <c r="P251" t="s">
        <v>40</v>
      </c>
    </row>
    <row r="252" spans="1:16" ht="90" x14ac:dyDescent="0.25">
      <c r="A252" s="22">
        <v>3144236</v>
      </c>
      <c r="B252" s="22" t="s">
        <v>95</v>
      </c>
      <c r="C252" s="22" t="s">
        <v>96</v>
      </c>
      <c r="D252" s="22">
        <v>3224475861</v>
      </c>
      <c r="E252" s="24">
        <v>45486</v>
      </c>
      <c r="F252" s="39" t="s">
        <v>476</v>
      </c>
      <c r="G252" s="22" t="s">
        <v>97</v>
      </c>
      <c r="H252" s="22" t="s">
        <v>98</v>
      </c>
      <c r="I252" s="22" t="s">
        <v>86</v>
      </c>
      <c r="J252" s="22" t="s">
        <v>33</v>
      </c>
      <c r="K252" s="22" t="s">
        <v>33</v>
      </c>
      <c r="L252" s="22" t="s">
        <v>44</v>
      </c>
      <c r="N252" s="22" t="s">
        <v>474</v>
      </c>
      <c r="O252" s="22" t="s">
        <v>475</v>
      </c>
      <c r="P252" t="s">
        <v>40</v>
      </c>
    </row>
    <row r="253" spans="1:16" ht="75" x14ac:dyDescent="0.25">
      <c r="A253" s="22">
        <v>1040399</v>
      </c>
      <c r="B253" s="22" t="s">
        <v>264</v>
      </c>
      <c r="C253" s="22" t="s">
        <v>470</v>
      </c>
      <c r="D253" s="22">
        <v>1040399</v>
      </c>
      <c r="E253" s="24">
        <v>45484</v>
      </c>
      <c r="F253" s="39" t="s">
        <v>473</v>
      </c>
      <c r="G253" s="22" t="s">
        <v>146</v>
      </c>
      <c r="H253" s="22" t="s">
        <v>183</v>
      </c>
      <c r="I253" s="22" t="s">
        <v>134</v>
      </c>
      <c r="J253" s="22" t="s">
        <v>33</v>
      </c>
      <c r="K253" s="22" t="s">
        <v>33</v>
      </c>
      <c r="L253" s="22" t="s">
        <v>44</v>
      </c>
      <c r="N253" s="22" t="s">
        <v>471</v>
      </c>
      <c r="O253" s="22" t="s">
        <v>472</v>
      </c>
      <c r="P253" t="s">
        <v>40</v>
      </c>
    </row>
    <row r="254" spans="1:16" ht="90" x14ac:dyDescent="0.25">
      <c r="A254" s="22">
        <v>79182476</v>
      </c>
      <c r="B254" s="22" t="s">
        <v>175</v>
      </c>
      <c r="C254" s="22" t="s">
        <v>176</v>
      </c>
      <c r="D254" s="22">
        <v>3128674291</v>
      </c>
      <c r="E254" s="24">
        <v>45477</v>
      </c>
      <c r="F254" s="39" t="s">
        <v>469</v>
      </c>
      <c r="G254" s="22" t="s">
        <v>177</v>
      </c>
      <c r="H254" s="22" t="s">
        <v>178</v>
      </c>
      <c r="I254" s="22" t="s">
        <v>134</v>
      </c>
      <c r="J254" s="22" t="s">
        <v>33</v>
      </c>
      <c r="K254" s="22" t="s">
        <v>33</v>
      </c>
      <c r="L254" s="22" t="s">
        <v>44</v>
      </c>
      <c r="N254" s="22" t="s">
        <v>467</v>
      </c>
      <c r="O254" s="22" t="s">
        <v>468</v>
      </c>
      <c r="P254" t="s">
        <v>40</v>
      </c>
    </row>
    <row r="255" spans="1:16" ht="75" x14ac:dyDescent="0.25">
      <c r="A255" s="22">
        <v>39665666</v>
      </c>
      <c r="B255" s="22" t="s">
        <v>310</v>
      </c>
      <c r="C255" s="22" t="s">
        <v>254</v>
      </c>
      <c r="D255" s="22">
        <v>3152097348</v>
      </c>
      <c r="E255" s="24">
        <v>45468</v>
      </c>
      <c r="F255" s="39" t="s">
        <v>401</v>
      </c>
      <c r="G255" s="22" t="s">
        <v>146</v>
      </c>
      <c r="H255" s="22" t="s">
        <v>255</v>
      </c>
      <c r="I255" s="22" t="s">
        <v>134</v>
      </c>
      <c r="J255" s="22" t="s">
        <v>33</v>
      </c>
      <c r="K255" s="22" t="s">
        <v>33</v>
      </c>
      <c r="L255" s="22" t="s">
        <v>44</v>
      </c>
      <c r="N255" s="22" t="s">
        <v>400</v>
      </c>
      <c r="P255" t="s">
        <v>397</v>
      </c>
    </row>
    <row r="256" spans="1:16" ht="90" x14ac:dyDescent="0.25">
      <c r="A256" s="22">
        <v>392980</v>
      </c>
      <c r="B256" s="22" t="s">
        <v>356</v>
      </c>
      <c r="C256" s="22" t="s">
        <v>223</v>
      </c>
      <c r="D256" s="22">
        <v>3153373727</v>
      </c>
      <c r="E256" s="24">
        <v>45461</v>
      </c>
      <c r="F256" s="40">
        <v>110</v>
      </c>
      <c r="G256" s="22" t="s">
        <v>146</v>
      </c>
      <c r="H256" s="22" t="s">
        <v>230</v>
      </c>
      <c r="I256" s="22" t="s">
        <v>134</v>
      </c>
      <c r="J256" s="22" t="s">
        <v>33</v>
      </c>
      <c r="K256" s="22" t="s">
        <v>33</v>
      </c>
      <c r="L256" s="22" t="s">
        <v>44</v>
      </c>
      <c r="N256" s="22" t="s">
        <v>398</v>
      </c>
      <c r="O256" s="22" t="s">
        <v>399</v>
      </c>
      <c r="P256" t="s">
        <v>40</v>
      </c>
    </row>
    <row r="257" spans="1:16" ht="75" x14ac:dyDescent="0.25">
      <c r="A257" s="22">
        <v>39665666</v>
      </c>
      <c r="B257" s="22" t="s">
        <v>310</v>
      </c>
      <c r="C257" s="22" t="s">
        <v>254</v>
      </c>
      <c r="D257" s="22">
        <v>3152097348</v>
      </c>
      <c r="E257" s="24">
        <v>45550</v>
      </c>
      <c r="F257" s="39" t="s">
        <v>410</v>
      </c>
      <c r="G257" s="22" t="s">
        <v>146</v>
      </c>
      <c r="H257" s="22" t="s">
        <v>255</v>
      </c>
      <c r="I257" s="22" t="s">
        <v>134</v>
      </c>
      <c r="J257" s="22" t="s">
        <v>33</v>
      </c>
      <c r="K257" s="22" t="s">
        <v>33</v>
      </c>
      <c r="L257" s="22" t="s">
        <v>44</v>
      </c>
      <c r="N257" s="22" t="s">
        <v>396</v>
      </c>
      <c r="O257" s="22" t="s">
        <v>395</v>
      </c>
      <c r="P257" t="s">
        <v>397</v>
      </c>
    </row>
    <row r="258" spans="1:16" ht="60" x14ac:dyDescent="0.25">
      <c r="A258" s="22">
        <v>39665666</v>
      </c>
      <c r="B258" s="22" t="s">
        <v>253</v>
      </c>
      <c r="C258" s="22" t="s">
        <v>254</v>
      </c>
      <c r="D258" s="22">
        <v>3152097348</v>
      </c>
      <c r="E258" s="24">
        <v>45452</v>
      </c>
      <c r="F258" s="39" t="s">
        <v>409</v>
      </c>
      <c r="G258" s="22" t="s">
        <v>146</v>
      </c>
      <c r="H258" s="22" t="s">
        <v>255</v>
      </c>
      <c r="I258" s="22" t="s">
        <v>134</v>
      </c>
      <c r="J258" s="22" t="s">
        <v>33</v>
      </c>
      <c r="K258" s="22" t="s">
        <v>33</v>
      </c>
      <c r="L258" s="22" t="s">
        <v>44</v>
      </c>
      <c r="N258" s="22" t="s">
        <v>394</v>
      </c>
      <c r="O258" s="22" t="s">
        <v>395</v>
      </c>
      <c r="P258" t="s">
        <v>40</v>
      </c>
    </row>
    <row r="259" spans="1:16" ht="90" x14ac:dyDescent="0.25">
      <c r="A259" s="22">
        <v>39665666</v>
      </c>
      <c r="B259" s="22" t="s">
        <v>253</v>
      </c>
      <c r="C259" s="22" t="s">
        <v>254</v>
      </c>
      <c r="D259" s="22">
        <v>3152097348</v>
      </c>
      <c r="E259" s="24">
        <v>45449</v>
      </c>
      <c r="F259" s="39" t="s">
        <v>408</v>
      </c>
      <c r="G259" s="22" t="s">
        <v>146</v>
      </c>
      <c r="H259" s="22" t="s">
        <v>255</v>
      </c>
      <c r="I259" s="22" t="s">
        <v>134</v>
      </c>
      <c r="J259" s="22" t="s">
        <v>33</v>
      </c>
      <c r="K259" s="22" t="s">
        <v>33</v>
      </c>
      <c r="L259" s="22" t="s">
        <v>44</v>
      </c>
      <c r="N259" s="22" t="s">
        <v>392</v>
      </c>
      <c r="O259" s="22" t="s">
        <v>393</v>
      </c>
      <c r="P259" t="s">
        <v>40</v>
      </c>
    </row>
    <row r="260" spans="1:16" ht="90" x14ac:dyDescent="0.25">
      <c r="A260" s="22">
        <v>79601138</v>
      </c>
      <c r="B260" s="22" t="s">
        <v>359</v>
      </c>
      <c r="C260" s="22" t="s">
        <v>327</v>
      </c>
      <c r="D260" s="22">
        <v>3502147884</v>
      </c>
      <c r="E260" s="24">
        <v>45455</v>
      </c>
      <c r="F260" s="39" t="s">
        <v>407</v>
      </c>
      <c r="G260" s="22" t="s">
        <v>125</v>
      </c>
      <c r="H260" s="22" t="s">
        <v>360</v>
      </c>
      <c r="I260" s="22" t="s">
        <v>134</v>
      </c>
      <c r="J260" s="22" t="s">
        <v>33</v>
      </c>
      <c r="K260" s="22" t="s">
        <v>33</v>
      </c>
      <c r="L260" s="22" t="s">
        <v>44</v>
      </c>
      <c r="N260" s="22" t="s">
        <v>390</v>
      </c>
      <c r="O260" s="22" t="s">
        <v>391</v>
      </c>
      <c r="P260" t="s">
        <v>40</v>
      </c>
    </row>
    <row r="261" spans="1:16" ht="90" x14ac:dyDescent="0.25">
      <c r="A261" s="22">
        <v>79182023</v>
      </c>
      <c r="B261" s="22" t="s">
        <v>175</v>
      </c>
      <c r="C261" s="22" t="s">
        <v>145</v>
      </c>
      <c r="D261" s="22">
        <v>3114935775</v>
      </c>
      <c r="E261" s="24">
        <v>45448</v>
      </c>
      <c r="F261" s="39" t="s">
        <v>406</v>
      </c>
      <c r="G261" s="22" t="s">
        <v>146</v>
      </c>
      <c r="H261" s="22" t="s">
        <v>147</v>
      </c>
      <c r="I261" s="22" t="s">
        <v>134</v>
      </c>
      <c r="J261" s="22" t="s">
        <v>33</v>
      </c>
      <c r="K261" s="22" t="s">
        <v>33</v>
      </c>
      <c r="L261" s="22" t="s">
        <v>44</v>
      </c>
      <c r="N261" s="22" t="s">
        <v>388</v>
      </c>
      <c r="O261" s="22" t="s">
        <v>389</v>
      </c>
      <c r="P261" t="s">
        <v>40</v>
      </c>
    </row>
    <row r="262" spans="1:16" ht="75" x14ac:dyDescent="0.25">
      <c r="A262" s="22">
        <v>80237014</v>
      </c>
      <c r="B262" s="22" t="s">
        <v>114</v>
      </c>
      <c r="C262" s="22" t="s">
        <v>115</v>
      </c>
      <c r="D262" s="22">
        <v>3138977624</v>
      </c>
      <c r="E262" s="24">
        <v>45448</v>
      </c>
      <c r="F262" s="39" t="s">
        <v>405</v>
      </c>
      <c r="G262" s="22" t="s">
        <v>103</v>
      </c>
      <c r="H262" s="22" t="s">
        <v>116</v>
      </c>
      <c r="I262" s="22" t="s">
        <v>86</v>
      </c>
      <c r="J262" s="22" t="s">
        <v>33</v>
      </c>
      <c r="K262" s="22" t="s">
        <v>33</v>
      </c>
      <c r="L262" s="22" t="s">
        <v>49</v>
      </c>
      <c r="N262" s="22" t="s">
        <v>386</v>
      </c>
      <c r="O262" s="22" t="s">
        <v>387</v>
      </c>
      <c r="P262" t="s">
        <v>40</v>
      </c>
    </row>
    <row r="263" spans="1:16" ht="60" x14ac:dyDescent="0.25">
      <c r="A263" s="22">
        <v>80237014</v>
      </c>
      <c r="B263" s="22" t="s">
        <v>114</v>
      </c>
      <c r="C263" s="22" t="s">
        <v>115</v>
      </c>
      <c r="D263" s="22">
        <v>3138977624</v>
      </c>
      <c r="E263" s="24">
        <v>45448</v>
      </c>
      <c r="F263" s="39" t="s">
        <v>404</v>
      </c>
      <c r="G263" s="22" t="s">
        <v>103</v>
      </c>
      <c r="H263" s="22" t="s">
        <v>116</v>
      </c>
      <c r="I263" s="22" t="s">
        <v>86</v>
      </c>
      <c r="J263" s="22" t="s">
        <v>33</v>
      </c>
      <c r="K263" s="22" t="s">
        <v>33</v>
      </c>
      <c r="L263" s="22" t="s">
        <v>41</v>
      </c>
      <c r="N263" s="22" t="s">
        <v>384</v>
      </c>
      <c r="O263" s="22" t="s">
        <v>385</v>
      </c>
      <c r="P263" t="s">
        <v>40</v>
      </c>
    </row>
    <row r="264" spans="1:16" ht="90" x14ac:dyDescent="0.25">
      <c r="A264" s="22">
        <v>3179637</v>
      </c>
      <c r="B264" s="22" t="s">
        <v>172</v>
      </c>
      <c r="C264" s="22" t="s">
        <v>171</v>
      </c>
      <c r="D264" s="22">
        <v>3223742872</v>
      </c>
      <c r="E264" s="24">
        <v>45443</v>
      </c>
      <c r="F264" s="39" t="s">
        <v>403</v>
      </c>
      <c r="G264" s="22" t="s">
        <v>146</v>
      </c>
      <c r="H264" s="22" t="s">
        <v>121</v>
      </c>
      <c r="I264" s="22" t="s">
        <v>134</v>
      </c>
      <c r="J264" s="22" t="s">
        <v>33</v>
      </c>
      <c r="K264" s="22" t="s">
        <v>33</v>
      </c>
      <c r="L264" s="22" t="s">
        <v>44</v>
      </c>
      <c r="N264" s="22" t="s">
        <v>382</v>
      </c>
      <c r="O264" s="22" t="s">
        <v>383</v>
      </c>
      <c r="P264" t="s">
        <v>40</v>
      </c>
    </row>
    <row r="265" spans="1:16" ht="105" x14ac:dyDescent="0.25">
      <c r="A265" s="22">
        <v>1072189032</v>
      </c>
      <c r="B265" s="22" t="s">
        <v>175</v>
      </c>
      <c r="C265" s="22" t="s">
        <v>145</v>
      </c>
      <c r="D265" s="22">
        <v>3147017089</v>
      </c>
      <c r="E265" s="24">
        <v>45443</v>
      </c>
      <c r="F265" s="39" t="s">
        <v>402</v>
      </c>
      <c r="G265" s="22" t="s">
        <v>146</v>
      </c>
      <c r="H265" s="22" t="s">
        <v>337</v>
      </c>
      <c r="I265" s="22" t="s">
        <v>134</v>
      </c>
      <c r="J265" s="22" t="s">
        <v>33</v>
      </c>
      <c r="K265" s="22" t="s">
        <v>33</v>
      </c>
      <c r="L265" s="22" t="s">
        <v>44</v>
      </c>
      <c r="N265" s="22" t="s">
        <v>380</v>
      </c>
      <c r="O265" s="22" t="s">
        <v>381</v>
      </c>
      <c r="P265" t="s">
        <v>40</v>
      </c>
    </row>
    <row r="266" spans="1:16" ht="75" x14ac:dyDescent="0.25">
      <c r="A266" s="22">
        <v>3178867</v>
      </c>
      <c r="B266" s="22" t="s">
        <v>375</v>
      </c>
      <c r="C266" s="22" t="s">
        <v>376</v>
      </c>
      <c r="D266" s="22">
        <v>3143382711</v>
      </c>
      <c r="E266" s="24">
        <v>12500</v>
      </c>
      <c r="F266" s="39" t="s">
        <v>411</v>
      </c>
      <c r="G266" s="22" t="s">
        <v>307</v>
      </c>
      <c r="H266" s="22" t="s">
        <v>377</v>
      </c>
      <c r="I266" s="22" t="s">
        <v>134</v>
      </c>
      <c r="J266" s="22" t="s">
        <v>33</v>
      </c>
      <c r="K266" s="22" t="s">
        <v>33</v>
      </c>
      <c r="L266" s="22" t="s">
        <v>44</v>
      </c>
      <c r="N266" s="22" t="s">
        <v>378</v>
      </c>
      <c r="O266" s="22" t="s">
        <v>379</v>
      </c>
      <c r="P266" t="s">
        <v>40</v>
      </c>
    </row>
    <row r="267" spans="1:16" ht="90" x14ac:dyDescent="0.25">
      <c r="A267" s="22">
        <v>1072189032</v>
      </c>
      <c r="B267" s="22" t="s">
        <v>175</v>
      </c>
      <c r="C267" s="22" t="s">
        <v>145</v>
      </c>
      <c r="D267" s="22">
        <v>3147017089</v>
      </c>
      <c r="E267" s="24">
        <v>12499</v>
      </c>
      <c r="F267" s="39" t="s">
        <v>412</v>
      </c>
      <c r="G267" s="22" t="s">
        <v>146</v>
      </c>
      <c r="H267" s="22" t="s">
        <v>337</v>
      </c>
      <c r="I267" s="22" t="s">
        <v>134</v>
      </c>
      <c r="J267" s="22" t="s">
        <v>33</v>
      </c>
      <c r="K267" s="22" t="s">
        <v>33</v>
      </c>
      <c r="L267" s="22" t="s">
        <v>44</v>
      </c>
      <c r="N267" s="22" t="s">
        <v>373</v>
      </c>
      <c r="O267" s="22" t="s">
        <v>374</v>
      </c>
      <c r="P267" t="s">
        <v>40</v>
      </c>
    </row>
    <row r="268" spans="1:16" ht="90" x14ac:dyDescent="0.25">
      <c r="A268" s="22">
        <v>41375885</v>
      </c>
      <c r="B268" s="22" t="s">
        <v>367</v>
      </c>
      <c r="C268" s="22" t="s">
        <v>368</v>
      </c>
      <c r="D268" s="22">
        <v>3174034132</v>
      </c>
      <c r="E268" s="24">
        <v>12498</v>
      </c>
      <c r="F268" s="45" t="s">
        <v>413</v>
      </c>
      <c r="G268" s="22" t="s">
        <v>369</v>
      </c>
      <c r="H268" s="22" t="s">
        <v>98</v>
      </c>
      <c r="I268" s="22" t="s">
        <v>134</v>
      </c>
      <c r="J268" s="22" t="s">
        <v>33</v>
      </c>
      <c r="K268" s="22" t="s">
        <v>33</v>
      </c>
      <c r="L268" s="22" t="s">
        <v>44</v>
      </c>
      <c r="N268" s="22" t="s">
        <v>371</v>
      </c>
      <c r="O268" s="22" t="s">
        <v>372</v>
      </c>
      <c r="P268" t="s">
        <v>40</v>
      </c>
    </row>
    <row r="269" spans="1:16" ht="90" x14ac:dyDescent="0.25">
      <c r="A269" s="22">
        <v>3179637</v>
      </c>
      <c r="B269" s="22" t="s">
        <v>172</v>
      </c>
      <c r="C269" s="22" t="s">
        <v>171</v>
      </c>
      <c r="D269" s="22">
        <v>3223742872</v>
      </c>
      <c r="E269" s="24">
        <v>12497</v>
      </c>
      <c r="F269" s="39" t="s">
        <v>414</v>
      </c>
      <c r="G269" s="22" t="s">
        <v>146</v>
      </c>
      <c r="H269" s="22" t="s">
        <v>121</v>
      </c>
      <c r="I269" s="22" t="s">
        <v>134</v>
      </c>
      <c r="J269" s="22" t="s">
        <v>33</v>
      </c>
      <c r="K269" s="22" t="s">
        <v>33</v>
      </c>
      <c r="L269" s="22" t="s">
        <v>44</v>
      </c>
      <c r="N269" s="22" t="s">
        <v>362</v>
      </c>
      <c r="O269" s="22" t="s">
        <v>363</v>
      </c>
      <c r="P269" t="s">
        <v>40</v>
      </c>
    </row>
    <row r="270" spans="1:16" ht="90" x14ac:dyDescent="0.25">
      <c r="A270" s="22">
        <v>79601138</v>
      </c>
      <c r="B270" s="22" t="s">
        <v>359</v>
      </c>
      <c r="C270" s="22" t="s">
        <v>327</v>
      </c>
      <c r="D270" s="22">
        <v>3502147884</v>
      </c>
      <c r="E270" s="24">
        <v>12496</v>
      </c>
      <c r="F270" s="39" t="s">
        <v>459</v>
      </c>
      <c r="G270" s="22" t="s">
        <v>125</v>
      </c>
      <c r="H270" s="22" t="s">
        <v>360</v>
      </c>
      <c r="I270" s="22" t="s">
        <v>134</v>
      </c>
      <c r="J270" s="22" t="s">
        <v>33</v>
      </c>
      <c r="K270" s="22" t="s">
        <v>33</v>
      </c>
      <c r="L270" s="22" t="s">
        <v>47</v>
      </c>
      <c r="N270" s="22" t="s">
        <v>366</v>
      </c>
      <c r="O270" s="22" t="s">
        <v>361</v>
      </c>
      <c r="P270" t="s">
        <v>40</v>
      </c>
    </row>
    <row r="271" spans="1:16" ht="75" x14ac:dyDescent="0.25">
      <c r="A271" s="22">
        <v>392980</v>
      </c>
      <c r="B271" s="22" t="s">
        <v>356</v>
      </c>
      <c r="C271" s="22" t="s">
        <v>223</v>
      </c>
      <c r="D271" s="22">
        <v>3153373727</v>
      </c>
      <c r="E271" s="24">
        <v>12495</v>
      </c>
      <c r="F271" s="39" t="s">
        <v>458</v>
      </c>
      <c r="G271" s="22" t="s">
        <v>146</v>
      </c>
      <c r="H271" s="22" t="s">
        <v>230</v>
      </c>
      <c r="I271" s="22" t="s">
        <v>134</v>
      </c>
      <c r="J271" s="22" t="s">
        <v>33</v>
      </c>
      <c r="K271" s="22" t="s">
        <v>33</v>
      </c>
      <c r="L271" s="22" t="s">
        <v>44</v>
      </c>
      <c r="N271" s="22" t="s">
        <v>357</v>
      </c>
      <c r="O271" s="22" t="s">
        <v>358</v>
      </c>
      <c r="P271" t="s">
        <v>40</v>
      </c>
    </row>
    <row r="272" spans="1:16" ht="90" x14ac:dyDescent="0.25">
      <c r="A272" s="22">
        <v>39665666</v>
      </c>
      <c r="B272" s="22" t="s">
        <v>253</v>
      </c>
      <c r="C272" s="22" t="s">
        <v>254</v>
      </c>
      <c r="D272" s="22">
        <v>3152097348</v>
      </c>
      <c r="E272" s="24">
        <v>12494</v>
      </c>
      <c r="F272" s="39" t="s">
        <v>457</v>
      </c>
      <c r="G272" s="22" t="s">
        <v>146</v>
      </c>
      <c r="H272" s="22" t="s">
        <v>255</v>
      </c>
      <c r="I272" s="22" t="s">
        <v>134</v>
      </c>
      <c r="J272" s="22" t="s">
        <v>33</v>
      </c>
      <c r="K272" s="22" t="s">
        <v>33</v>
      </c>
      <c r="L272" s="22" t="s">
        <v>44</v>
      </c>
      <c r="N272" s="22" t="s">
        <v>354</v>
      </c>
      <c r="O272" s="22" t="s">
        <v>355</v>
      </c>
      <c r="P272" t="s">
        <v>40</v>
      </c>
    </row>
    <row r="273" spans="1:16" ht="90" x14ac:dyDescent="0.25">
      <c r="A273" s="22">
        <v>27537732</v>
      </c>
      <c r="B273" s="22" t="s">
        <v>349</v>
      </c>
      <c r="C273" s="22" t="s">
        <v>350</v>
      </c>
      <c r="D273" s="22">
        <v>3212129046</v>
      </c>
      <c r="E273" s="24">
        <v>12493</v>
      </c>
      <c r="F273" s="39" t="s">
        <v>456</v>
      </c>
      <c r="G273" s="22" t="s">
        <v>288</v>
      </c>
      <c r="H273" s="22" t="s">
        <v>351</v>
      </c>
      <c r="I273" s="22" t="s">
        <v>134</v>
      </c>
      <c r="J273" s="22" t="s">
        <v>33</v>
      </c>
      <c r="K273" s="22" t="s">
        <v>33</v>
      </c>
      <c r="L273" s="22" t="s">
        <v>44</v>
      </c>
      <c r="N273" s="22" t="s">
        <v>352</v>
      </c>
      <c r="O273" s="22" t="s">
        <v>353</v>
      </c>
      <c r="P273" t="s">
        <v>40</v>
      </c>
    </row>
    <row r="274" spans="1:16" ht="60" x14ac:dyDescent="0.25">
      <c r="A274" s="22">
        <v>80727487</v>
      </c>
      <c r="B274" s="22" t="s">
        <v>326</v>
      </c>
      <c r="C274" s="22" t="s">
        <v>345</v>
      </c>
      <c r="D274" s="22">
        <v>3001946008</v>
      </c>
      <c r="E274" s="24">
        <v>12492</v>
      </c>
      <c r="F274" s="39" t="s">
        <v>455</v>
      </c>
      <c r="G274" s="22" t="s">
        <v>346</v>
      </c>
      <c r="H274" s="22" t="s">
        <v>188</v>
      </c>
      <c r="I274" s="22" t="s">
        <v>134</v>
      </c>
      <c r="J274" s="22" t="s">
        <v>33</v>
      </c>
      <c r="K274" s="22" t="s">
        <v>33</v>
      </c>
      <c r="L274" s="22" t="s">
        <v>44</v>
      </c>
      <c r="N274" s="22" t="s">
        <v>347</v>
      </c>
      <c r="O274" s="22" t="s">
        <v>348</v>
      </c>
      <c r="P274" t="s">
        <v>40</v>
      </c>
    </row>
    <row r="275" spans="1:16" ht="135" x14ac:dyDescent="0.25">
      <c r="A275" s="22">
        <v>51845714</v>
      </c>
      <c r="B275" s="22" t="s">
        <v>340</v>
      </c>
      <c r="C275" s="22" t="s">
        <v>182</v>
      </c>
      <c r="D275" s="22">
        <v>3213349841</v>
      </c>
      <c r="E275" s="24">
        <v>12491</v>
      </c>
      <c r="F275" s="39" t="s">
        <v>454</v>
      </c>
      <c r="G275" s="22" t="s">
        <v>341</v>
      </c>
      <c r="H275" s="22" t="s">
        <v>342</v>
      </c>
      <c r="I275" s="22" t="s">
        <v>134</v>
      </c>
      <c r="J275" s="22" t="s">
        <v>370</v>
      </c>
      <c r="K275" s="22" t="s">
        <v>26</v>
      </c>
      <c r="L275" s="22" t="s">
        <v>49</v>
      </c>
      <c r="N275" s="22" t="s">
        <v>343</v>
      </c>
      <c r="O275" s="22" t="s">
        <v>344</v>
      </c>
      <c r="P275" t="s">
        <v>40</v>
      </c>
    </row>
    <row r="276" spans="1:16" ht="90" x14ac:dyDescent="0.25">
      <c r="A276" s="22">
        <v>1072189032</v>
      </c>
      <c r="B276" s="22" t="s">
        <v>175</v>
      </c>
      <c r="C276" s="22" t="s">
        <v>145</v>
      </c>
      <c r="D276" s="22">
        <v>3147017089</v>
      </c>
      <c r="E276" s="24">
        <v>12490</v>
      </c>
      <c r="F276" s="39" t="s">
        <v>453</v>
      </c>
      <c r="G276" s="22" t="s">
        <v>146</v>
      </c>
      <c r="H276" s="22" t="s">
        <v>337</v>
      </c>
      <c r="I276" s="22" t="s">
        <v>134</v>
      </c>
      <c r="J276" s="22" t="s">
        <v>33</v>
      </c>
      <c r="K276" s="22" t="s">
        <v>33</v>
      </c>
      <c r="L276" s="22" t="s">
        <v>44</v>
      </c>
      <c r="N276" s="22" t="s">
        <v>338</v>
      </c>
      <c r="O276" s="22" t="s">
        <v>339</v>
      </c>
      <c r="P276" t="s">
        <v>40</v>
      </c>
    </row>
    <row r="277" spans="1:16" ht="135" x14ac:dyDescent="0.25">
      <c r="A277" s="22">
        <v>391438</v>
      </c>
      <c r="B277" s="22" t="s">
        <v>333</v>
      </c>
      <c r="C277" s="22" t="s">
        <v>334</v>
      </c>
      <c r="D277" s="22">
        <v>3232327252</v>
      </c>
      <c r="E277" s="24">
        <v>12489</v>
      </c>
      <c r="F277" s="39" t="s">
        <v>452</v>
      </c>
      <c r="G277" s="22" t="s">
        <v>331</v>
      </c>
      <c r="H277" s="22" t="s">
        <v>332</v>
      </c>
      <c r="I277" s="22" t="s">
        <v>134</v>
      </c>
      <c r="J277" s="22" t="s">
        <v>33</v>
      </c>
      <c r="K277" s="22" t="s">
        <v>33</v>
      </c>
      <c r="L277" s="22" t="s">
        <v>41</v>
      </c>
      <c r="N277" s="22" t="s">
        <v>335</v>
      </c>
      <c r="O277" s="22" t="s">
        <v>336</v>
      </c>
      <c r="P277" t="s">
        <v>40</v>
      </c>
    </row>
    <row r="278" spans="1:16" ht="75" x14ac:dyDescent="0.25">
      <c r="A278" s="22">
        <v>79601138</v>
      </c>
      <c r="B278" s="22" t="s">
        <v>326</v>
      </c>
      <c r="C278" s="22" t="s">
        <v>327</v>
      </c>
      <c r="D278" s="22">
        <v>3502147884</v>
      </c>
      <c r="E278" s="24">
        <v>12488</v>
      </c>
      <c r="F278" s="39" t="s">
        <v>451</v>
      </c>
      <c r="G278" s="22" t="s">
        <v>125</v>
      </c>
      <c r="H278" s="22" t="s">
        <v>328</v>
      </c>
      <c r="I278" s="22" t="s">
        <v>134</v>
      </c>
      <c r="J278" s="22" t="s">
        <v>33</v>
      </c>
      <c r="K278" s="22" t="s">
        <v>33</v>
      </c>
      <c r="L278" s="22" t="s">
        <v>44</v>
      </c>
      <c r="N278" s="22" t="s">
        <v>329</v>
      </c>
      <c r="O278" s="22" t="s">
        <v>330</v>
      </c>
      <c r="P278" t="s">
        <v>40</v>
      </c>
    </row>
    <row r="279" spans="1:16" ht="75" x14ac:dyDescent="0.25">
      <c r="A279" s="22">
        <v>79182472</v>
      </c>
      <c r="B279" s="22" t="s">
        <v>186</v>
      </c>
      <c r="C279" s="22" t="s">
        <v>187</v>
      </c>
      <c r="D279" s="22">
        <v>3106778878</v>
      </c>
      <c r="E279" s="24">
        <v>12487</v>
      </c>
      <c r="F279" s="39" t="s">
        <v>450</v>
      </c>
      <c r="G279" s="22" t="s">
        <v>157</v>
      </c>
      <c r="H279" s="22" t="s">
        <v>322</v>
      </c>
      <c r="I279" s="22" t="s">
        <v>323</v>
      </c>
      <c r="J279" s="22" t="s">
        <v>33</v>
      </c>
      <c r="K279" s="22" t="s">
        <v>33</v>
      </c>
      <c r="L279" s="22" t="s">
        <v>44</v>
      </c>
      <c r="N279" s="22" t="s">
        <v>324</v>
      </c>
      <c r="O279" s="22" t="s">
        <v>325</v>
      </c>
      <c r="P279" t="s">
        <v>40</v>
      </c>
    </row>
    <row r="280" spans="1:16" ht="90" x14ac:dyDescent="0.25">
      <c r="A280" s="22">
        <v>392946</v>
      </c>
      <c r="B280" s="22" t="s">
        <v>318</v>
      </c>
      <c r="C280" s="22" t="s">
        <v>124</v>
      </c>
      <c r="D280" s="22">
        <v>3123081744</v>
      </c>
      <c r="E280" s="24">
        <v>12486</v>
      </c>
      <c r="F280" s="39" t="s">
        <v>449</v>
      </c>
      <c r="G280" s="22" t="s">
        <v>288</v>
      </c>
      <c r="H280" s="22" t="s">
        <v>319</v>
      </c>
      <c r="I280" s="22" t="s">
        <v>134</v>
      </c>
      <c r="J280" s="22" t="s">
        <v>33</v>
      </c>
      <c r="K280" s="22" t="s">
        <v>33</v>
      </c>
      <c r="L280" s="22" t="s">
        <v>44</v>
      </c>
      <c r="N280" s="22" t="s">
        <v>320</v>
      </c>
      <c r="O280" s="22" t="s">
        <v>321</v>
      </c>
      <c r="P280" t="s">
        <v>40</v>
      </c>
    </row>
    <row r="281" spans="1:16" ht="120" x14ac:dyDescent="0.25">
      <c r="A281" s="22">
        <v>1072190026</v>
      </c>
      <c r="B281" s="22" t="s">
        <v>313</v>
      </c>
      <c r="C281" s="22" t="s">
        <v>314</v>
      </c>
      <c r="D281" s="22">
        <v>3214486656</v>
      </c>
      <c r="E281" s="24">
        <v>12485</v>
      </c>
      <c r="F281" s="39" t="s">
        <v>448</v>
      </c>
      <c r="G281" s="22" t="s">
        <v>315</v>
      </c>
      <c r="I281" s="22" t="s">
        <v>134</v>
      </c>
      <c r="J281" s="22" t="s">
        <v>33</v>
      </c>
      <c r="K281" s="22" t="s">
        <v>33</v>
      </c>
      <c r="L281" s="22" t="s">
        <v>49</v>
      </c>
      <c r="N281" s="22" t="s">
        <v>316</v>
      </c>
      <c r="O281" s="22" t="s">
        <v>317</v>
      </c>
      <c r="P281" t="s">
        <v>40</v>
      </c>
    </row>
    <row r="282" spans="1:16" ht="90" x14ac:dyDescent="0.25">
      <c r="A282" s="22">
        <v>39665666</v>
      </c>
      <c r="B282" s="22" t="s">
        <v>310</v>
      </c>
      <c r="C282" s="22" t="s">
        <v>254</v>
      </c>
      <c r="D282" s="22">
        <v>3152097348</v>
      </c>
      <c r="E282" s="24">
        <v>12484</v>
      </c>
      <c r="F282" s="39" t="s">
        <v>447</v>
      </c>
      <c r="G282" s="22" t="s">
        <v>146</v>
      </c>
      <c r="H282" s="22" t="s">
        <v>255</v>
      </c>
      <c r="I282" s="22" t="s">
        <v>134</v>
      </c>
      <c r="J282" s="22" t="s">
        <v>33</v>
      </c>
      <c r="K282" s="22" t="s">
        <v>33</v>
      </c>
      <c r="L282" s="22" t="s">
        <v>44</v>
      </c>
      <c r="N282" s="22" t="s">
        <v>311</v>
      </c>
      <c r="O282" s="22" t="s">
        <v>312</v>
      </c>
      <c r="P282" t="s">
        <v>40</v>
      </c>
    </row>
    <row r="283" spans="1:16" ht="105" x14ac:dyDescent="0.25">
      <c r="A283" s="22">
        <v>319240769</v>
      </c>
      <c r="B283" s="22" t="s">
        <v>306</v>
      </c>
      <c r="C283" s="22" t="s">
        <v>90</v>
      </c>
      <c r="D283" s="22">
        <v>3214505424</v>
      </c>
      <c r="E283" s="24">
        <v>12483</v>
      </c>
      <c r="F283" s="39" t="s">
        <v>446</v>
      </c>
      <c r="G283" s="22" t="s">
        <v>288</v>
      </c>
      <c r="H283" s="22" t="s">
        <v>307</v>
      </c>
      <c r="I283" s="22" t="s">
        <v>260</v>
      </c>
      <c r="J283" s="22" t="s">
        <v>33</v>
      </c>
      <c r="K283" s="22" t="s">
        <v>33</v>
      </c>
      <c r="L283" s="22" t="s">
        <v>44</v>
      </c>
      <c r="N283" s="22" t="s">
        <v>308</v>
      </c>
      <c r="O283" s="22" t="s">
        <v>309</v>
      </c>
      <c r="P283" t="s">
        <v>40</v>
      </c>
    </row>
    <row r="284" spans="1:16" ht="90" x14ac:dyDescent="0.25">
      <c r="A284" s="22">
        <v>79595842</v>
      </c>
      <c r="B284" s="22" t="s">
        <v>303</v>
      </c>
      <c r="C284" s="22" t="s">
        <v>274</v>
      </c>
      <c r="D284" s="22">
        <v>30030666922</v>
      </c>
      <c r="E284" s="24">
        <v>12482</v>
      </c>
      <c r="F284" s="39" t="s">
        <v>445</v>
      </c>
      <c r="G284" s="22" t="s">
        <v>275</v>
      </c>
      <c r="H284" s="22" t="s">
        <v>276</v>
      </c>
      <c r="I284" s="22" t="s">
        <v>134</v>
      </c>
      <c r="J284" s="22" t="s">
        <v>33</v>
      </c>
      <c r="K284" s="22" t="s">
        <v>33</v>
      </c>
      <c r="L284" s="22" t="s">
        <v>44</v>
      </c>
      <c r="N284" s="22" t="s">
        <v>304</v>
      </c>
      <c r="O284" s="22" t="s">
        <v>305</v>
      </c>
      <c r="P284" t="s">
        <v>40</v>
      </c>
    </row>
    <row r="285" spans="1:16" ht="75" x14ac:dyDescent="0.25">
      <c r="A285" s="22">
        <v>79739934</v>
      </c>
      <c r="B285" s="22" t="s">
        <v>298</v>
      </c>
      <c r="C285" s="22" t="s">
        <v>299</v>
      </c>
      <c r="D285" s="22">
        <v>3108772526</v>
      </c>
      <c r="E285" s="24">
        <v>12481</v>
      </c>
      <c r="F285" s="39" t="s">
        <v>444</v>
      </c>
      <c r="G285" s="22" t="s">
        <v>288</v>
      </c>
      <c r="H285" s="22" t="s">
        <v>300</v>
      </c>
      <c r="I285" s="22" t="s">
        <v>134</v>
      </c>
      <c r="J285" s="22" t="s">
        <v>33</v>
      </c>
      <c r="K285" s="22" t="s">
        <v>33</v>
      </c>
      <c r="L285" s="22" t="s">
        <v>47</v>
      </c>
      <c r="N285" s="22" t="s">
        <v>301</v>
      </c>
      <c r="O285" s="22" t="s">
        <v>302</v>
      </c>
      <c r="P285" t="s">
        <v>40</v>
      </c>
    </row>
    <row r="286" spans="1:16" ht="75" x14ac:dyDescent="0.25">
      <c r="A286" s="22">
        <v>20942044</v>
      </c>
      <c r="B286" s="22" t="s">
        <v>233</v>
      </c>
      <c r="C286" s="22" t="s">
        <v>234</v>
      </c>
      <c r="D286" s="22">
        <v>3105644051</v>
      </c>
      <c r="E286" s="24">
        <v>12480</v>
      </c>
      <c r="F286" s="39" t="s">
        <v>443</v>
      </c>
      <c r="G286" s="22" t="s">
        <v>238</v>
      </c>
      <c r="H286" s="22" t="s">
        <v>235</v>
      </c>
      <c r="I286" s="22" t="s">
        <v>134</v>
      </c>
      <c r="J286" s="22" t="s">
        <v>33</v>
      </c>
      <c r="K286" s="22" t="s">
        <v>33</v>
      </c>
      <c r="L286" s="22" t="s">
        <v>44</v>
      </c>
      <c r="N286" s="22" t="s">
        <v>296</v>
      </c>
      <c r="O286" s="22" t="s">
        <v>297</v>
      </c>
      <c r="P286" t="s">
        <v>40</v>
      </c>
    </row>
    <row r="287" spans="1:16" ht="90" x14ac:dyDescent="0.25">
      <c r="A287" s="22">
        <v>19360616</v>
      </c>
      <c r="B287" s="22" t="s">
        <v>292</v>
      </c>
      <c r="C287" s="22" t="s">
        <v>187</v>
      </c>
      <c r="D287" s="22">
        <v>311238454</v>
      </c>
      <c r="E287" s="24">
        <v>12479</v>
      </c>
      <c r="F287" s="39" t="s">
        <v>442</v>
      </c>
      <c r="G287" s="22" t="s">
        <v>288</v>
      </c>
      <c r="H287" s="22" t="s">
        <v>293</v>
      </c>
      <c r="I287" s="22" t="s">
        <v>134</v>
      </c>
      <c r="J287" s="22" t="s">
        <v>33</v>
      </c>
      <c r="K287" s="22" t="s">
        <v>33</v>
      </c>
      <c r="L287" s="22" t="s">
        <v>44</v>
      </c>
      <c r="N287" s="22" t="s">
        <v>294</v>
      </c>
      <c r="O287" s="22" t="s">
        <v>295</v>
      </c>
      <c r="P287" t="s">
        <v>40</v>
      </c>
    </row>
    <row r="288" spans="1:16" ht="90" x14ac:dyDescent="0.25">
      <c r="B288" s="22" t="s">
        <v>286</v>
      </c>
      <c r="C288" s="22" t="s">
        <v>287</v>
      </c>
      <c r="D288" s="22">
        <v>3123224918</v>
      </c>
      <c r="E288" s="24">
        <v>12478</v>
      </c>
      <c r="F288" s="39" t="s">
        <v>441</v>
      </c>
      <c r="G288" s="22" t="s">
        <v>288</v>
      </c>
      <c r="H288" s="22" t="s">
        <v>289</v>
      </c>
      <c r="I288" s="22" t="s">
        <v>134</v>
      </c>
      <c r="J288" s="22" t="s">
        <v>33</v>
      </c>
      <c r="K288" s="22" t="s">
        <v>33</v>
      </c>
      <c r="L288" s="22" t="s">
        <v>44</v>
      </c>
      <c r="N288" s="22" t="s">
        <v>290</v>
      </c>
      <c r="O288" s="22" t="s">
        <v>291</v>
      </c>
      <c r="P288" t="s">
        <v>40</v>
      </c>
    </row>
    <row r="289" spans="1:16" ht="45" x14ac:dyDescent="0.25">
      <c r="A289" s="22">
        <v>3179718</v>
      </c>
      <c r="B289" s="22" t="s">
        <v>281</v>
      </c>
      <c r="C289" s="22" t="s">
        <v>282</v>
      </c>
      <c r="D289" s="22">
        <v>3115796917</v>
      </c>
      <c r="E289" s="24">
        <v>12477</v>
      </c>
      <c r="F289" s="39" t="s">
        <v>460</v>
      </c>
      <c r="G289" s="22" t="s">
        <v>212</v>
      </c>
      <c r="H289" s="22" t="s">
        <v>283</v>
      </c>
      <c r="I289" s="22" t="s">
        <v>134</v>
      </c>
      <c r="J289" s="22" t="s">
        <v>33</v>
      </c>
      <c r="K289" s="22" t="s">
        <v>33</v>
      </c>
      <c r="L289" s="22" t="s">
        <v>44</v>
      </c>
      <c r="N289" s="22" t="s">
        <v>284</v>
      </c>
      <c r="O289" s="22" t="s">
        <v>285</v>
      </c>
      <c r="P289" t="s">
        <v>40</v>
      </c>
    </row>
    <row r="290" spans="1:16" ht="90" x14ac:dyDescent="0.25">
      <c r="A290" s="22">
        <v>79595842</v>
      </c>
      <c r="B290" s="22" t="s">
        <v>273</v>
      </c>
      <c r="C290" s="22" t="s">
        <v>274</v>
      </c>
      <c r="D290" s="22">
        <v>30030666922</v>
      </c>
      <c r="E290" s="24">
        <v>12476</v>
      </c>
      <c r="F290" s="39" t="s">
        <v>440</v>
      </c>
      <c r="G290" s="22" t="s">
        <v>275</v>
      </c>
      <c r="H290" s="22" t="s">
        <v>276</v>
      </c>
      <c r="I290" s="22" t="s">
        <v>134</v>
      </c>
      <c r="J290" s="22" t="s">
        <v>33</v>
      </c>
      <c r="K290" s="22" t="s">
        <v>33</v>
      </c>
      <c r="L290" s="22" t="s">
        <v>44</v>
      </c>
      <c r="N290" s="22" t="s">
        <v>279</v>
      </c>
      <c r="O290" s="22" t="s">
        <v>280</v>
      </c>
      <c r="P290" t="s">
        <v>40</v>
      </c>
    </row>
    <row r="291" spans="1:16" ht="75" x14ac:dyDescent="0.25">
      <c r="A291" s="22">
        <v>795955842</v>
      </c>
      <c r="B291" s="22" t="s">
        <v>273</v>
      </c>
      <c r="C291" s="22" t="s">
        <v>274</v>
      </c>
      <c r="D291" s="22">
        <v>3003066922</v>
      </c>
      <c r="E291" s="24">
        <v>12475</v>
      </c>
      <c r="F291" s="39" t="s">
        <v>439</v>
      </c>
      <c r="G291" s="22" t="s">
        <v>275</v>
      </c>
      <c r="H291" s="22" t="s">
        <v>276</v>
      </c>
      <c r="I291" s="22" t="s">
        <v>134</v>
      </c>
      <c r="J291" s="22" t="s">
        <v>33</v>
      </c>
      <c r="K291" s="22" t="s">
        <v>33</v>
      </c>
      <c r="L291" s="22" t="s">
        <v>44</v>
      </c>
      <c r="N291" s="22" t="s">
        <v>277</v>
      </c>
      <c r="O291" s="22" t="s">
        <v>278</v>
      </c>
      <c r="P291" t="s">
        <v>40</v>
      </c>
    </row>
    <row r="292" spans="1:16" ht="120" x14ac:dyDescent="0.25">
      <c r="A292" s="22">
        <v>39724548</v>
      </c>
      <c r="B292" s="22" t="s">
        <v>268</v>
      </c>
      <c r="C292" s="22" t="s">
        <v>269</v>
      </c>
      <c r="D292" s="22">
        <v>3132584187</v>
      </c>
      <c r="E292" s="24">
        <v>12474</v>
      </c>
      <c r="F292" s="39" t="s">
        <v>438</v>
      </c>
      <c r="G292" s="22" t="s">
        <v>132</v>
      </c>
      <c r="H292" s="22" t="s">
        <v>270</v>
      </c>
      <c r="I292" s="22" t="s">
        <v>134</v>
      </c>
      <c r="J292" s="22" t="s">
        <v>33</v>
      </c>
      <c r="K292" s="22" t="s">
        <v>33</v>
      </c>
      <c r="L292" s="22" t="s">
        <v>41</v>
      </c>
      <c r="N292" s="22" t="s">
        <v>271</v>
      </c>
      <c r="O292" s="22" t="s">
        <v>272</v>
      </c>
      <c r="P292" t="s">
        <v>40</v>
      </c>
    </row>
    <row r="293" spans="1:16" ht="75" x14ac:dyDescent="0.25">
      <c r="A293" s="22">
        <v>71480284</v>
      </c>
      <c r="B293" s="22" t="s">
        <v>264</v>
      </c>
      <c r="C293" s="22" t="s">
        <v>265</v>
      </c>
      <c r="D293" s="22">
        <v>3219937318</v>
      </c>
      <c r="E293" s="24">
        <v>12473</v>
      </c>
      <c r="F293" s="39" t="s">
        <v>427</v>
      </c>
      <c r="G293" s="22" t="s">
        <v>261</v>
      </c>
      <c r="H293" s="22" t="s">
        <v>91</v>
      </c>
      <c r="I293" s="22" t="s">
        <v>134</v>
      </c>
      <c r="J293" s="22" t="s">
        <v>33</v>
      </c>
      <c r="K293" s="22" t="s">
        <v>33</v>
      </c>
      <c r="L293" s="22" t="s">
        <v>44</v>
      </c>
      <c r="N293" s="22" t="s">
        <v>266</v>
      </c>
      <c r="O293" s="22" t="s">
        <v>267</v>
      </c>
      <c r="P293" t="s">
        <v>40</v>
      </c>
    </row>
    <row r="294" spans="1:16" ht="90" x14ac:dyDescent="0.25">
      <c r="A294" s="22">
        <v>51967347</v>
      </c>
      <c r="B294" s="22" t="s">
        <v>258</v>
      </c>
      <c r="C294" s="22" t="s">
        <v>259</v>
      </c>
      <c r="D294" s="22">
        <v>3219937318</v>
      </c>
      <c r="E294" s="24">
        <v>12472</v>
      </c>
      <c r="F294" s="39" t="s">
        <v>426</v>
      </c>
      <c r="G294" s="22" t="s">
        <v>260</v>
      </c>
      <c r="H294" s="22" t="s">
        <v>261</v>
      </c>
      <c r="I294" s="22" t="s">
        <v>134</v>
      </c>
      <c r="J294" s="22" t="s">
        <v>33</v>
      </c>
      <c r="K294" s="22" t="s">
        <v>33</v>
      </c>
      <c r="L294" s="22" t="s">
        <v>49</v>
      </c>
      <c r="N294" s="22" t="s">
        <v>262</v>
      </c>
      <c r="O294" s="22" t="s">
        <v>263</v>
      </c>
      <c r="P294" t="s">
        <v>40</v>
      </c>
    </row>
    <row r="295" spans="1:16" ht="75" x14ac:dyDescent="0.25">
      <c r="A295" s="22">
        <v>39665666</v>
      </c>
      <c r="B295" s="22" t="s">
        <v>253</v>
      </c>
      <c r="C295" s="22" t="s">
        <v>254</v>
      </c>
      <c r="D295" s="22">
        <v>3152097348</v>
      </c>
      <c r="E295" s="24">
        <v>12471</v>
      </c>
      <c r="F295" s="39" t="s">
        <v>425</v>
      </c>
      <c r="G295" s="22" t="s">
        <v>146</v>
      </c>
      <c r="H295" s="22" t="s">
        <v>255</v>
      </c>
      <c r="I295" s="22" t="s">
        <v>134</v>
      </c>
      <c r="J295" s="22" t="s">
        <v>33</v>
      </c>
      <c r="K295" s="22" t="s">
        <v>33</v>
      </c>
      <c r="L295" s="22" t="s">
        <v>44</v>
      </c>
      <c r="N295" s="22" t="s">
        <v>256</v>
      </c>
      <c r="O295" s="22" t="s">
        <v>257</v>
      </c>
      <c r="P295" t="s">
        <v>40</v>
      </c>
    </row>
    <row r="296" spans="1:16" ht="150" x14ac:dyDescent="0.25">
      <c r="A296" s="22">
        <v>3179226</v>
      </c>
      <c r="B296" s="22" t="s">
        <v>175</v>
      </c>
      <c r="C296" s="22" t="s">
        <v>248</v>
      </c>
      <c r="D296" s="22">
        <v>3202894869</v>
      </c>
      <c r="E296" s="24">
        <v>12470</v>
      </c>
      <c r="F296" s="39" t="s">
        <v>424</v>
      </c>
      <c r="G296" s="22" t="s">
        <v>249</v>
      </c>
      <c r="H296" s="22" t="s">
        <v>250</v>
      </c>
      <c r="I296" s="22" t="s">
        <v>134</v>
      </c>
      <c r="J296" s="22" t="s">
        <v>33</v>
      </c>
      <c r="K296" s="22" t="s">
        <v>33</v>
      </c>
      <c r="L296" s="22" t="s">
        <v>49</v>
      </c>
      <c r="N296" s="22" t="s">
        <v>251</v>
      </c>
      <c r="O296" s="22" t="s">
        <v>252</v>
      </c>
      <c r="P296" t="s">
        <v>40</v>
      </c>
    </row>
    <row r="297" spans="1:16" ht="90" x14ac:dyDescent="0.25">
      <c r="A297" s="22">
        <v>31770034</v>
      </c>
      <c r="B297" s="22" t="s">
        <v>243</v>
      </c>
      <c r="C297" s="22" t="s">
        <v>244</v>
      </c>
      <c r="D297" s="22">
        <v>3144135682</v>
      </c>
      <c r="F297" s="39" t="s">
        <v>437</v>
      </c>
      <c r="G297" s="22" t="s">
        <v>125</v>
      </c>
      <c r="H297" s="22" t="s">
        <v>245</v>
      </c>
      <c r="I297" s="22" t="s">
        <v>134</v>
      </c>
      <c r="J297" s="22" t="s">
        <v>33</v>
      </c>
      <c r="K297" s="22" t="s">
        <v>33</v>
      </c>
      <c r="L297" s="22" t="s">
        <v>44</v>
      </c>
      <c r="N297" s="22" t="s">
        <v>246</v>
      </c>
      <c r="O297" s="22" t="s">
        <v>247</v>
      </c>
      <c r="P297" t="s">
        <v>40</v>
      </c>
    </row>
    <row r="298" spans="1:16" ht="90" x14ac:dyDescent="0.25">
      <c r="A298" s="22">
        <v>1072189032</v>
      </c>
      <c r="B298" s="22" t="s">
        <v>175</v>
      </c>
      <c r="C298" s="22" t="s">
        <v>145</v>
      </c>
      <c r="D298" s="22">
        <v>3147017089</v>
      </c>
      <c r="E298" s="24">
        <v>12468</v>
      </c>
      <c r="F298" s="39" t="s">
        <v>436</v>
      </c>
      <c r="G298" s="22" t="s">
        <v>146</v>
      </c>
      <c r="H298" s="22" t="s">
        <v>147</v>
      </c>
      <c r="I298" s="22" t="s">
        <v>134</v>
      </c>
      <c r="J298" s="22" t="s">
        <v>33</v>
      </c>
      <c r="K298" s="22" t="s">
        <v>33</v>
      </c>
      <c r="L298" s="22" t="s">
        <v>44</v>
      </c>
      <c r="N298" s="22" t="s">
        <v>241</v>
      </c>
      <c r="O298" s="22" t="s">
        <v>242</v>
      </c>
      <c r="P298" t="s">
        <v>40</v>
      </c>
    </row>
    <row r="299" spans="1:16" ht="90" x14ac:dyDescent="0.25">
      <c r="A299" s="22">
        <v>20942044</v>
      </c>
      <c r="B299" s="22" t="s">
        <v>233</v>
      </c>
      <c r="C299" s="22" t="s">
        <v>234</v>
      </c>
      <c r="D299" s="22">
        <v>3105644051</v>
      </c>
      <c r="E299" s="24">
        <v>12467</v>
      </c>
      <c r="F299" s="39" t="s">
        <v>435</v>
      </c>
      <c r="G299" s="22" t="s">
        <v>238</v>
      </c>
      <c r="H299" s="22" t="s">
        <v>235</v>
      </c>
      <c r="I299" s="22" t="s">
        <v>219</v>
      </c>
      <c r="J299" s="22" t="s">
        <v>33</v>
      </c>
      <c r="K299" s="22" t="s">
        <v>33</v>
      </c>
      <c r="L299" s="22" t="s">
        <v>44</v>
      </c>
      <c r="N299" s="22" t="s">
        <v>239</v>
      </c>
      <c r="O299" s="22" t="s">
        <v>240</v>
      </c>
      <c r="P299" t="s">
        <v>40</v>
      </c>
    </row>
    <row r="300" spans="1:16" ht="90" x14ac:dyDescent="0.25">
      <c r="A300" s="22">
        <v>20942044</v>
      </c>
      <c r="B300" s="22" t="s">
        <v>233</v>
      </c>
      <c r="C300" s="22" t="s">
        <v>234</v>
      </c>
      <c r="D300" s="22">
        <v>3105644051</v>
      </c>
      <c r="E300" s="24">
        <v>12467</v>
      </c>
      <c r="F300" s="39" t="s">
        <v>435</v>
      </c>
      <c r="G300" s="22" t="s">
        <v>235</v>
      </c>
      <c r="H300" s="22" t="s">
        <v>235</v>
      </c>
      <c r="I300" s="22" t="s">
        <v>134</v>
      </c>
      <c r="J300" s="22" t="s">
        <v>33</v>
      </c>
      <c r="K300" s="22" t="s">
        <v>33</v>
      </c>
      <c r="L300" s="22" t="s">
        <v>44</v>
      </c>
      <c r="N300" s="22" t="s">
        <v>236</v>
      </c>
      <c r="O300" s="22" t="s">
        <v>237</v>
      </c>
      <c r="P300" t="s">
        <v>40</v>
      </c>
    </row>
    <row r="301" spans="1:16" ht="135" x14ac:dyDescent="0.25">
      <c r="A301" s="22">
        <v>392980</v>
      </c>
      <c r="B301" s="22" t="s">
        <v>228</v>
      </c>
      <c r="C301" s="22" t="s">
        <v>229</v>
      </c>
      <c r="D301" s="22">
        <v>3153373727</v>
      </c>
      <c r="E301" s="24">
        <v>12466</v>
      </c>
      <c r="F301" s="39" t="s">
        <v>434</v>
      </c>
      <c r="G301" s="22" t="s">
        <v>146</v>
      </c>
      <c r="H301" s="22" t="s">
        <v>230</v>
      </c>
      <c r="I301" s="22" t="s">
        <v>231</v>
      </c>
      <c r="J301" s="22" t="s">
        <v>33</v>
      </c>
      <c r="K301" s="22" t="s">
        <v>33</v>
      </c>
      <c r="L301" s="22" t="s">
        <v>41</v>
      </c>
      <c r="N301" s="22" t="s">
        <v>232</v>
      </c>
      <c r="P301" t="s">
        <v>40</v>
      </c>
    </row>
    <row r="302" spans="1:16" ht="75" x14ac:dyDescent="0.25">
      <c r="A302" s="22">
        <v>392980</v>
      </c>
      <c r="B302" s="22" t="s">
        <v>222</v>
      </c>
      <c r="C302" s="22" t="s">
        <v>223</v>
      </c>
      <c r="D302" s="22">
        <v>3153373727</v>
      </c>
      <c r="E302" s="24">
        <v>12465</v>
      </c>
      <c r="F302" s="39" t="s">
        <v>433</v>
      </c>
      <c r="G302" s="22" t="s">
        <v>146</v>
      </c>
      <c r="H302" s="22" t="s">
        <v>224</v>
      </c>
      <c r="I302" s="22" t="s">
        <v>225</v>
      </c>
      <c r="J302" s="22" t="s">
        <v>33</v>
      </c>
      <c r="K302" s="22" t="s">
        <v>33</v>
      </c>
      <c r="L302" s="22" t="s">
        <v>47</v>
      </c>
      <c r="N302" s="22" t="s">
        <v>226</v>
      </c>
      <c r="O302" s="22" t="s">
        <v>227</v>
      </c>
      <c r="P302" t="s">
        <v>40</v>
      </c>
    </row>
    <row r="303" spans="1:16" ht="90" x14ac:dyDescent="0.25">
      <c r="A303" s="22">
        <v>19345958</v>
      </c>
      <c r="B303" s="22" t="s">
        <v>216</v>
      </c>
      <c r="C303" s="22" t="s">
        <v>217</v>
      </c>
      <c r="D303" s="22">
        <v>3102720301</v>
      </c>
      <c r="E303" s="24">
        <v>12464</v>
      </c>
      <c r="F303" s="39" t="s">
        <v>432</v>
      </c>
      <c r="G303" s="22" t="s">
        <v>132</v>
      </c>
      <c r="H303" s="22" t="s">
        <v>218</v>
      </c>
      <c r="I303" s="22" t="s">
        <v>219</v>
      </c>
      <c r="J303" s="22" t="s">
        <v>33</v>
      </c>
      <c r="K303" s="22" t="s">
        <v>33</v>
      </c>
      <c r="L303" s="22" t="s">
        <v>44</v>
      </c>
      <c r="N303" s="22" t="s">
        <v>220</v>
      </c>
      <c r="O303" s="22" t="s">
        <v>221</v>
      </c>
      <c r="P303" t="s">
        <v>40</v>
      </c>
    </row>
    <row r="304" spans="1:16" ht="90" x14ac:dyDescent="0.25">
      <c r="A304" s="22">
        <v>20946024</v>
      </c>
      <c r="B304" s="22" t="s">
        <v>210</v>
      </c>
      <c r="C304" s="22" t="s">
        <v>211</v>
      </c>
      <c r="D304" s="22">
        <v>3132867750</v>
      </c>
      <c r="E304" s="24">
        <v>12463</v>
      </c>
      <c r="F304" s="39" t="s">
        <v>431</v>
      </c>
      <c r="G304" s="22" t="s">
        <v>212</v>
      </c>
      <c r="H304" s="22" t="s">
        <v>213</v>
      </c>
      <c r="I304" s="22" t="s">
        <v>134</v>
      </c>
      <c r="J304" s="22" t="s">
        <v>33</v>
      </c>
      <c r="K304" s="22" t="s">
        <v>33</v>
      </c>
      <c r="L304" s="22" t="s">
        <v>44</v>
      </c>
      <c r="N304" s="22" t="s">
        <v>214</v>
      </c>
      <c r="O304" s="22" t="s">
        <v>215</v>
      </c>
      <c r="P304" t="s">
        <v>40</v>
      </c>
    </row>
    <row r="305" spans="1:16" ht="90" x14ac:dyDescent="0.25">
      <c r="A305" s="22">
        <v>79183352</v>
      </c>
      <c r="B305" s="22" t="s">
        <v>204</v>
      </c>
      <c r="C305" s="22" t="s">
        <v>205</v>
      </c>
      <c r="D305" s="22">
        <v>3167090025</v>
      </c>
      <c r="E305" s="24">
        <v>12462</v>
      </c>
      <c r="F305" s="39" t="s">
        <v>430</v>
      </c>
      <c r="G305" s="22" t="s">
        <v>146</v>
      </c>
      <c r="H305" s="22" t="s">
        <v>206</v>
      </c>
      <c r="I305" s="22" t="s">
        <v>207</v>
      </c>
      <c r="J305" s="22" t="s">
        <v>33</v>
      </c>
      <c r="K305" s="22" t="s">
        <v>33</v>
      </c>
      <c r="L305" s="22" t="s">
        <v>44</v>
      </c>
      <c r="N305" s="22" t="s">
        <v>208</v>
      </c>
      <c r="O305" s="22" t="s">
        <v>209</v>
      </c>
      <c r="P305" t="s">
        <v>40</v>
      </c>
    </row>
    <row r="306" spans="1:16" ht="90" x14ac:dyDescent="0.25">
      <c r="A306" s="22">
        <v>39723509</v>
      </c>
      <c r="B306" s="22" t="s">
        <v>200</v>
      </c>
      <c r="C306" s="22" t="s">
        <v>145</v>
      </c>
      <c r="D306" s="22">
        <v>3103123478</v>
      </c>
      <c r="E306" s="24">
        <v>12461</v>
      </c>
      <c r="F306" s="39" t="s">
        <v>429</v>
      </c>
      <c r="G306" s="22" t="s">
        <v>193</v>
      </c>
      <c r="H306" s="22" t="s">
        <v>201</v>
      </c>
      <c r="I306" s="22" t="s">
        <v>134</v>
      </c>
      <c r="J306" s="22" t="s">
        <v>33</v>
      </c>
      <c r="K306" s="22" t="s">
        <v>33</v>
      </c>
      <c r="L306" s="22" t="s">
        <v>44</v>
      </c>
      <c r="N306" s="22" t="s">
        <v>202</v>
      </c>
      <c r="O306" s="22" t="s">
        <v>203</v>
      </c>
      <c r="P306" t="s">
        <v>40</v>
      </c>
    </row>
    <row r="307" spans="1:16" ht="105" x14ac:dyDescent="0.25">
      <c r="A307" s="22">
        <v>39725905</v>
      </c>
      <c r="B307" s="22" t="s">
        <v>191</v>
      </c>
      <c r="C307" s="22" t="s">
        <v>197</v>
      </c>
      <c r="D307" s="22">
        <v>3173484505</v>
      </c>
      <c r="E307" s="24">
        <v>12460</v>
      </c>
      <c r="F307" s="39" t="s">
        <v>428</v>
      </c>
      <c r="G307" s="22" t="s">
        <v>193</v>
      </c>
      <c r="H307" s="22" t="s">
        <v>194</v>
      </c>
      <c r="I307" s="22" t="s">
        <v>134</v>
      </c>
      <c r="J307" s="22" t="s">
        <v>33</v>
      </c>
      <c r="K307" s="22" t="s">
        <v>33</v>
      </c>
      <c r="L307" s="22" t="s">
        <v>49</v>
      </c>
      <c r="N307" s="22" t="s">
        <v>198</v>
      </c>
      <c r="O307" s="22" t="s">
        <v>199</v>
      </c>
      <c r="P307" t="s">
        <v>40</v>
      </c>
    </row>
    <row r="308" spans="1:16" ht="105" x14ac:dyDescent="0.25">
      <c r="A308" s="22">
        <v>39725905</v>
      </c>
      <c r="B308" s="22" t="s">
        <v>191</v>
      </c>
      <c r="C308" s="22" t="s">
        <v>192</v>
      </c>
      <c r="D308" s="22">
        <v>3173484609</v>
      </c>
      <c r="E308" s="24">
        <v>12459</v>
      </c>
      <c r="F308" s="39" t="s">
        <v>423</v>
      </c>
      <c r="G308" s="22" t="s">
        <v>193</v>
      </c>
      <c r="H308" s="22" t="s">
        <v>194</v>
      </c>
      <c r="I308" s="22" t="s">
        <v>134</v>
      </c>
      <c r="J308" s="22" t="s">
        <v>33</v>
      </c>
      <c r="K308" s="22" t="s">
        <v>33</v>
      </c>
      <c r="L308" s="22" t="s">
        <v>49</v>
      </c>
      <c r="N308" s="22" t="s">
        <v>195</v>
      </c>
      <c r="O308" s="22" t="s">
        <v>196</v>
      </c>
      <c r="P308" t="s">
        <v>39</v>
      </c>
    </row>
    <row r="309" spans="1:16" ht="90" x14ac:dyDescent="0.25">
      <c r="A309" s="22">
        <v>79182472</v>
      </c>
      <c r="B309" s="22" t="s">
        <v>186</v>
      </c>
      <c r="C309" s="22" t="s">
        <v>187</v>
      </c>
      <c r="D309" s="22">
        <v>3106778878</v>
      </c>
      <c r="E309" s="24">
        <v>12458</v>
      </c>
      <c r="F309" s="39" t="s">
        <v>422</v>
      </c>
      <c r="G309" s="22" t="s">
        <v>157</v>
      </c>
      <c r="H309" s="22" t="s">
        <v>188</v>
      </c>
      <c r="I309" s="22" t="s">
        <v>134</v>
      </c>
      <c r="J309" s="22" t="s">
        <v>33</v>
      </c>
      <c r="K309" s="22" t="s">
        <v>33</v>
      </c>
      <c r="L309" s="22" t="s">
        <v>44</v>
      </c>
      <c r="N309" s="22" t="s">
        <v>189</v>
      </c>
      <c r="O309" s="22" t="s">
        <v>190</v>
      </c>
      <c r="P309" t="s">
        <v>40</v>
      </c>
    </row>
    <row r="310" spans="1:16" ht="90" x14ac:dyDescent="0.25">
      <c r="A310" s="22">
        <v>527600881</v>
      </c>
      <c r="B310" s="22" t="s">
        <v>181</v>
      </c>
      <c r="C310" s="22" t="s">
        <v>182</v>
      </c>
      <c r="D310" s="22">
        <v>3124943142</v>
      </c>
      <c r="E310" s="24">
        <v>12457</v>
      </c>
      <c r="F310" s="39" t="s">
        <v>421</v>
      </c>
      <c r="G310" s="22" t="s">
        <v>146</v>
      </c>
      <c r="H310" s="22" t="s">
        <v>183</v>
      </c>
      <c r="I310" s="22" t="s">
        <v>134</v>
      </c>
      <c r="J310" s="22" t="s">
        <v>33</v>
      </c>
      <c r="K310" s="22" t="s">
        <v>33</v>
      </c>
      <c r="L310" s="22" t="s">
        <v>44</v>
      </c>
      <c r="N310" s="22" t="s">
        <v>184</v>
      </c>
      <c r="O310" s="22" t="s">
        <v>185</v>
      </c>
      <c r="P310" t="s">
        <v>40</v>
      </c>
    </row>
    <row r="311" spans="1:16" ht="90" x14ac:dyDescent="0.25">
      <c r="A311" s="22">
        <v>79182476</v>
      </c>
      <c r="B311" s="22" t="s">
        <v>175</v>
      </c>
      <c r="C311" s="22" t="s">
        <v>176</v>
      </c>
      <c r="D311" s="22">
        <v>3128674291</v>
      </c>
      <c r="E311" s="24">
        <v>12456</v>
      </c>
      <c r="F311" s="39" t="s">
        <v>420</v>
      </c>
      <c r="G311" s="22" t="s">
        <v>177</v>
      </c>
      <c r="H311" s="22" t="s">
        <v>178</v>
      </c>
      <c r="I311" s="22" t="s">
        <v>134</v>
      </c>
      <c r="J311" s="22" t="s">
        <v>33</v>
      </c>
      <c r="K311" s="22" t="s">
        <v>33</v>
      </c>
      <c r="L311" s="22" t="s">
        <v>44</v>
      </c>
      <c r="N311" s="22" t="s">
        <v>179</v>
      </c>
      <c r="O311" s="22" t="s">
        <v>180</v>
      </c>
      <c r="P311" t="s">
        <v>40</v>
      </c>
    </row>
    <row r="312" spans="1:16" ht="90" x14ac:dyDescent="0.25">
      <c r="A312" s="22">
        <v>3179637</v>
      </c>
      <c r="B312" s="22" t="s">
        <v>172</v>
      </c>
      <c r="C312" s="22" t="s">
        <v>171</v>
      </c>
      <c r="D312" s="22">
        <v>3223742872</v>
      </c>
      <c r="E312" s="24">
        <v>12455</v>
      </c>
      <c r="F312" s="39" t="s">
        <v>419</v>
      </c>
      <c r="G312" s="22" t="s">
        <v>146</v>
      </c>
      <c r="H312" s="22" t="s">
        <v>121</v>
      </c>
      <c r="I312" s="22" t="s">
        <v>134</v>
      </c>
      <c r="J312" s="22" t="s">
        <v>33</v>
      </c>
      <c r="K312" s="22" t="s">
        <v>33</v>
      </c>
      <c r="L312" s="22" t="s">
        <v>44</v>
      </c>
      <c r="N312" s="22" t="s">
        <v>173</v>
      </c>
      <c r="O312" s="22" t="s">
        <v>174</v>
      </c>
      <c r="P312" t="s">
        <v>40</v>
      </c>
    </row>
    <row r="313" spans="1:16" ht="90" x14ac:dyDescent="0.25">
      <c r="A313" s="22">
        <v>20939181</v>
      </c>
      <c r="B313" s="22" t="s">
        <v>165</v>
      </c>
      <c r="C313" s="22" t="s">
        <v>166</v>
      </c>
      <c r="D313" s="22">
        <v>3203978700</v>
      </c>
      <c r="E313" s="24">
        <v>12454</v>
      </c>
      <c r="F313" s="39" t="s">
        <v>418</v>
      </c>
      <c r="G313" s="22" t="s">
        <v>167</v>
      </c>
      <c r="H313" s="22" t="s">
        <v>168</v>
      </c>
      <c r="I313" s="22" t="s">
        <v>134</v>
      </c>
      <c r="J313" s="22" t="s">
        <v>33</v>
      </c>
      <c r="K313" s="22" t="s">
        <v>33</v>
      </c>
      <c r="L313" s="22" t="s">
        <v>44</v>
      </c>
      <c r="N313" s="22" t="s">
        <v>169</v>
      </c>
      <c r="O313" s="22" t="s">
        <v>170</v>
      </c>
      <c r="P313" t="s">
        <v>40</v>
      </c>
    </row>
    <row r="314" spans="1:16" ht="90" x14ac:dyDescent="0.25">
      <c r="A314" s="22">
        <v>79182769</v>
      </c>
      <c r="B314" s="22" t="s">
        <v>155</v>
      </c>
      <c r="C314" s="22" t="s">
        <v>156</v>
      </c>
      <c r="D314" s="22">
        <v>3115950821</v>
      </c>
      <c r="E314" s="24">
        <v>12453</v>
      </c>
      <c r="F314" s="39" t="s">
        <v>417</v>
      </c>
      <c r="G314" s="22" t="s">
        <v>161</v>
      </c>
      <c r="H314" s="22" t="s">
        <v>162</v>
      </c>
      <c r="I314" s="22" t="s">
        <v>134</v>
      </c>
      <c r="J314" s="22" t="s">
        <v>33</v>
      </c>
      <c r="K314" s="22" t="s">
        <v>33</v>
      </c>
      <c r="L314" s="22" t="s">
        <v>44</v>
      </c>
      <c r="N314" s="22" t="s">
        <v>163</v>
      </c>
      <c r="O314" s="22" t="s">
        <v>164</v>
      </c>
      <c r="P314" t="s">
        <v>40</v>
      </c>
    </row>
    <row r="315" spans="1:16" ht="75" x14ac:dyDescent="0.25">
      <c r="A315" s="22">
        <v>79182276</v>
      </c>
      <c r="B315" s="22" t="s">
        <v>155</v>
      </c>
      <c r="C315" s="22" t="s">
        <v>156</v>
      </c>
      <c r="D315" s="22">
        <v>3115950821</v>
      </c>
      <c r="E315" s="24">
        <v>12452</v>
      </c>
      <c r="F315" s="39" t="s">
        <v>416</v>
      </c>
      <c r="G315" s="22" t="s">
        <v>157</v>
      </c>
      <c r="H315" s="22" t="s">
        <v>158</v>
      </c>
      <c r="I315" s="22" t="s">
        <v>134</v>
      </c>
      <c r="J315" s="22" t="s">
        <v>33</v>
      </c>
      <c r="K315" s="22" t="s">
        <v>33</v>
      </c>
      <c r="L315" s="22" t="s">
        <v>47</v>
      </c>
      <c r="N315" s="22" t="s">
        <v>159</v>
      </c>
      <c r="O315" s="22" t="s">
        <v>160</v>
      </c>
      <c r="P315" t="s">
        <v>40</v>
      </c>
    </row>
    <row r="316" spans="1:16" ht="90" x14ac:dyDescent="0.25">
      <c r="A316" s="22">
        <v>3179637</v>
      </c>
      <c r="B316" s="22" t="s">
        <v>150</v>
      </c>
      <c r="C316" s="22" t="s">
        <v>151</v>
      </c>
      <c r="D316" s="22">
        <v>3228742872</v>
      </c>
      <c r="E316" s="24">
        <v>12451</v>
      </c>
      <c r="F316" s="39" t="s">
        <v>415</v>
      </c>
      <c r="G316" s="22" t="s">
        <v>146</v>
      </c>
      <c r="H316" s="22" t="s">
        <v>152</v>
      </c>
      <c r="I316" s="22" t="s">
        <v>134</v>
      </c>
      <c r="J316" s="22" t="s">
        <v>33</v>
      </c>
      <c r="K316" s="22" t="s">
        <v>33</v>
      </c>
      <c r="L316" s="22" t="s">
        <v>44</v>
      </c>
      <c r="N316" s="22" t="s">
        <v>153</v>
      </c>
      <c r="O316" s="22" t="s">
        <v>154</v>
      </c>
      <c r="P316" t="s">
        <v>40</v>
      </c>
    </row>
    <row r="317" spans="1:16" ht="90" x14ac:dyDescent="0.25">
      <c r="A317" s="22">
        <v>1072189032</v>
      </c>
      <c r="B317" s="22" t="s">
        <v>144</v>
      </c>
      <c r="C317" s="22" t="s">
        <v>145</v>
      </c>
      <c r="D317" s="22">
        <v>3147017089</v>
      </c>
      <c r="E317" s="24">
        <v>12249</v>
      </c>
      <c r="F317" s="39" t="s">
        <v>464</v>
      </c>
      <c r="G317" s="22" t="s">
        <v>146</v>
      </c>
      <c r="H317" s="22" t="s">
        <v>147</v>
      </c>
      <c r="I317" s="22" t="s">
        <v>134</v>
      </c>
      <c r="J317" s="22" t="s">
        <v>33</v>
      </c>
      <c r="K317" s="22" t="s">
        <v>33</v>
      </c>
      <c r="L317" s="22" t="s">
        <v>44</v>
      </c>
      <c r="N317" s="22" t="s">
        <v>148</v>
      </c>
      <c r="O317" s="22" t="s">
        <v>149</v>
      </c>
      <c r="P317" t="s">
        <v>40</v>
      </c>
    </row>
    <row r="318" spans="1:16" ht="75" x14ac:dyDescent="0.25">
      <c r="A318" s="22">
        <v>15299874</v>
      </c>
      <c r="B318" s="22" t="s">
        <v>137</v>
      </c>
      <c r="C318" s="22" t="s">
        <v>138</v>
      </c>
      <c r="D318" s="22">
        <v>3153056324</v>
      </c>
      <c r="E318" s="24">
        <v>12248</v>
      </c>
      <c r="F318" s="39" t="s">
        <v>461</v>
      </c>
      <c r="G318" s="22" t="s">
        <v>139</v>
      </c>
      <c r="H318" s="22" t="s">
        <v>140</v>
      </c>
      <c r="I318" s="22" t="s">
        <v>141</v>
      </c>
      <c r="J318" s="22" t="s">
        <v>33</v>
      </c>
      <c r="K318" s="22" t="s">
        <v>33</v>
      </c>
      <c r="L318" s="22" t="s">
        <v>44</v>
      </c>
      <c r="N318" s="22" t="s">
        <v>142</v>
      </c>
      <c r="O318" s="22" t="s">
        <v>143</v>
      </c>
      <c r="P318" t="s">
        <v>40</v>
      </c>
    </row>
    <row r="319" spans="1:16" ht="45" x14ac:dyDescent="0.25">
      <c r="A319" s="22">
        <v>1599874</v>
      </c>
      <c r="B319" s="22" t="s">
        <v>130</v>
      </c>
      <c r="C319" s="22" t="s">
        <v>131</v>
      </c>
      <c r="D319" s="22">
        <v>3153056324</v>
      </c>
      <c r="E319" s="24">
        <v>12247</v>
      </c>
      <c r="F319" s="39" t="s">
        <v>462</v>
      </c>
      <c r="G319" s="22" t="s">
        <v>132</v>
      </c>
      <c r="H319" s="22" t="s">
        <v>133</v>
      </c>
      <c r="I319" s="22" t="s">
        <v>134</v>
      </c>
      <c r="J319" s="22" t="s">
        <v>33</v>
      </c>
      <c r="K319" s="22" t="s">
        <v>33</v>
      </c>
      <c r="L319" s="22" t="s">
        <v>44</v>
      </c>
      <c r="N319" s="22" t="s">
        <v>135</v>
      </c>
      <c r="O319" s="22" t="s">
        <v>136</v>
      </c>
      <c r="P319" t="s">
        <v>40</v>
      </c>
    </row>
    <row r="320" spans="1:16" ht="90" x14ac:dyDescent="0.25">
      <c r="A320" s="22">
        <v>39723777</v>
      </c>
      <c r="B320" s="22" t="s">
        <v>123</v>
      </c>
      <c r="C320" s="22" t="s">
        <v>124</v>
      </c>
      <c r="D320" s="22">
        <v>3184706403</v>
      </c>
      <c r="E320" s="24">
        <v>12246</v>
      </c>
      <c r="F320" s="39" t="s">
        <v>463</v>
      </c>
      <c r="G320" s="22" t="s">
        <v>125</v>
      </c>
      <c r="H320" s="22" t="s">
        <v>126</v>
      </c>
      <c r="I320" s="22" t="s">
        <v>127</v>
      </c>
      <c r="J320" s="22" t="s">
        <v>33</v>
      </c>
      <c r="K320" s="22" t="s">
        <v>33</v>
      </c>
      <c r="L320" s="22" t="s">
        <v>44</v>
      </c>
      <c r="N320" s="22" t="s">
        <v>128</v>
      </c>
      <c r="O320" s="22" t="s">
        <v>129</v>
      </c>
      <c r="P320" t="s">
        <v>40</v>
      </c>
    </row>
    <row r="321" spans="1:16" ht="120" x14ac:dyDescent="0.25">
      <c r="A321" s="22">
        <v>3179637</v>
      </c>
      <c r="B321" s="22" t="s">
        <v>119</v>
      </c>
      <c r="C321" s="22" t="s">
        <v>120</v>
      </c>
      <c r="D321" s="22">
        <v>3116697102</v>
      </c>
      <c r="E321" s="24">
        <v>12271</v>
      </c>
      <c r="F321" s="39">
        <v>45303</v>
      </c>
      <c r="G321" s="22" t="s">
        <v>103</v>
      </c>
      <c r="H321" s="22" t="s">
        <v>121</v>
      </c>
      <c r="I321" s="22" t="s">
        <v>86</v>
      </c>
      <c r="J321" s="22" t="s">
        <v>33</v>
      </c>
      <c r="K321" s="22" t="s">
        <v>33</v>
      </c>
      <c r="L321" s="22" t="s">
        <v>44</v>
      </c>
      <c r="M321" s="22" t="s">
        <v>87</v>
      </c>
      <c r="N321" s="22" t="s">
        <v>122</v>
      </c>
      <c r="O321" s="22" t="s">
        <v>100</v>
      </c>
      <c r="P321" t="s">
        <v>40</v>
      </c>
    </row>
    <row r="322" spans="1:16" ht="150" x14ac:dyDescent="0.25">
      <c r="A322" s="22">
        <v>80237014</v>
      </c>
      <c r="B322" s="22" t="s">
        <v>114</v>
      </c>
      <c r="C322" s="22" t="s">
        <v>115</v>
      </c>
      <c r="D322" s="22">
        <v>3138977624</v>
      </c>
      <c r="E322" s="24">
        <v>12270</v>
      </c>
      <c r="F322" s="39">
        <v>45303</v>
      </c>
      <c r="G322" s="22" t="s">
        <v>103</v>
      </c>
      <c r="H322" s="22" t="s">
        <v>116</v>
      </c>
      <c r="I322" s="22" t="s">
        <v>86</v>
      </c>
      <c r="J322" s="22" t="s">
        <v>33</v>
      </c>
      <c r="K322" s="22" t="s">
        <v>33</v>
      </c>
      <c r="L322" s="22" t="s">
        <v>41</v>
      </c>
      <c r="M322" s="22" t="s">
        <v>87</v>
      </c>
      <c r="N322" s="22" t="s">
        <v>117</v>
      </c>
      <c r="O322" s="22" t="s">
        <v>118</v>
      </c>
      <c r="P322" t="s">
        <v>40</v>
      </c>
    </row>
    <row r="323" spans="1:16" ht="120" x14ac:dyDescent="0.25">
      <c r="A323" s="22">
        <v>19240769</v>
      </c>
      <c r="B323" s="22" t="s">
        <v>94</v>
      </c>
      <c r="C323" s="22" t="s">
        <v>90</v>
      </c>
      <c r="D323" s="22">
        <v>3214505424</v>
      </c>
      <c r="E323" s="24">
        <v>45345</v>
      </c>
      <c r="F323" s="39" t="s">
        <v>466</v>
      </c>
      <c r="G323" s="22" t="s">
        <v>84</v>
      </c>
      <c r="H323" s="22" t="s">
        <v>91</v>
      </c>
      <c r="I323" s="22" t="s">
        <v>86</v>
      </c>
      <c r="J323" s="22" t="s">
        <v>33</v>
      </c>
      <c r="K323" s="22" t="s">
        <v>33</v>
      </c>
      <c r="L323" s="22" t="s">
        <v>44</v>
      </c>
      <c r="M323" s="22" t="s">
        <v>87</v>
      </c>
      <c r="N323" s="22" t="s">
        <v>465</v>
      </c>
      <c r="O323" s="22" t="s">
        <v>100</v>
      </c>
      <c r="P323" t="s">
        <v>40</v>
      </c>
    </row>
    <row r="324" spans="1:16" ht="150" x14ac:dyDescent="0.25">
      <c r="A324" s="22">
        <v>3027300</v>
      </c>
      <c r="B324" s="22" t="s">
        <v>108</v>
      </c>
      <c r="C324" s="22" t="s">
        <v>109</v>
      </c>
      <c r="D324" s="22">
        <v>3158498386</v>
      </c>
      <c r="E324" s="24">
        <v>12268</v>
      </c>
      <c r="G324" s="22" t="s">
        <v>110</v>
      </c>
      <c r="H324" s="22" t="s">
        <v>111</v>
      </c>
      <c r="I324" s="22" t="s">
        <v>86</v>
      </c>
      <c r="J324" s="22" t="s">
        <v>33</v>
      </c>
      <c r="K324" s="22" t="s">
        <v>33</v>
      </c>
      <c r="L324" s="22" t="s">
        <v>41</v>
      </c>
      <c r="M324" s="22" t="s">
        <v>87</v>
      </c>
      <c r="N324" s="22" t="s">
        <v>112</v>
      </c>
      <c r="O324" s="22" t="s">
        <v>113</v>
      </c>
      <c r="P324" t="s">
        <v>40</v>
      </c>
    </row>
    <row r="325" spans="1:16" ht="45" x14ac:dyDescent="0.25">
      <c r="A325" s="22">
        <v>19240769</v>
      </c>
      <c r="B325" s="22" t="s">
        <v>94</v>
      </c>
      <c r="C325" s="22" t="s">
        <v>90</v>
      </c>
      <c r="D325" s="22">
        <v>3214505424</v>
      </c>
      <c r="E325" s="24">
        <v>12267</v>
      </c>
      <c r="G325" s="22" t="s">
        <v>84</v>
      </c>
      <c r="H325" s="22" t="s">
        <v>91</v>
      </c>
      <c r="I325" s="22" t="s">
        <v>86</v>
      </c>
      <c r="J325" s="22" t="s">
        <v>33</v>
      </c>
      <c r="K325" s="22" t="s">
        <v>33</v>
      </c>
      <c r="L325" s="22" t="s">
        <v>47</v>
      </c>
      <c r="M325" s="22" t="s">
        <v>87</v>
      </c>
      <c r="N325" s="22" t="s">
        <v>106</v>
      </c>
      <c r="O325" s="22" t="s">
        <v>107</v>
      </c>
      <c r="P325" t="s">
        <v>40</v>
      </c>
    </row>
    <row r="326" spans="1:16" ht="90" x14ac:dyDescent="0.25">
      <c r="A326" s="22">
        <v>1072191403</v>
      </c>
      <c r="B326" s="22" t="s">
        <v>101</v>
      </c>
      <c r="C326" s="22" t="s">
        <v>102</v>
      </c>
      <c r="D326" s="22">
        <v>3124677621</v>
      </c>
      <c r="E326" s="24">
        <v>12266</v>
      </c>
      <c r="F326" s="39">
        <v>45302</v>
      </c>
      <c r="G326" s="22" t="s">
        <v>103</v>
      </c>
      <c r="H326" s="22" t="s">
        <v>91</v>
      </c>
      <c r="I326" s="22" t="s">
        <v>86</v>
      </c>
      <c r="J326" s="22" t="s">
        <v>33</v>
      </c>
      <c r="K326" s="22" t="s">
        <v>33</v>
      </c>
      <c r="L326" s="22" t="s">
        <v>44</v>
      </c>
      <c r="M326" s="22" t="s">
        <v>87</v>
      </c>
      <c r="N326" s="22" t="s">
        <v>104</v>
      </c>
      <c r="O326" s="22" t="s">
        <v>105</v>
      </c>
      <c r="P326" t="s">
        <v>40</v>
      </c>
    </row>
    <row r="327" spans="1:16" ht="120" x14ac:dyDescent="0.25">
      <c r="A327" s="22">
        <v>3144236</v>
      </c>
      <c r="B327" s="22" t="s">
        <v>95</v>
      </c>
      <c r="C327" s="22" t="s">
        <v>96</v>
      </c>
      <c r="D327" s="22">
        <v>3224475861</v>
      </c>
      <c r="E327" s="24">
        <v>12265</v>
      </c>
      <c r="F327" s="39">
        <v>45296</v>
      </c>
      <c r="G327" s="22" t="s">
        <v>97</v>
      </c>
      <c r="H327" s="22" t="s">
        <v>98</v>
      </c>
      <c r="I327" s="22" t="s">
        <v>86</v>
      </c>
      <c r="J327" s="22" t="s">
        <v>33</v>
      </c>
      <c r="K327" s="22" t="s">
        <v>33</v>
      </c>
      <c r="L327" s="22" t="s">
        <v>44</v>
      </c>
      <c r="M327" s="22" t="s">
        <v>87</v>
      </c>
      <c r="N327" s="22" t="s">
        <v>99</v>
      </c>
      <c r="O327" s="22" t="s">
        <v>100</v>
      </c>
      <c r="P327" t="s">
        <v>40</v>
      </c>
    </row>
    <row r="328" spans="1:16" ht="75" x14ac:dyDescent="0.25">
      <c r="A328" s="22">
        <v>19240769</v>
      </c>
      <c r="B328" s="22" t="s">
        <v>94</v>
      </c>
      <c r="C328" s="22" t="s">
        <v>90</v>
      </c>
      <c r="D328" s="22">
        <v>3214505424</v>
      </c>
      <c r="E328" s="24">
        <v>45502</v>
      </c>
      <c r="F328" s="39">
        <v>45293</v>
      </c>
      <c r="G328" s="22" t="s">
        <v>84</v>
      </c>
      <c r="H328" s="22" t="s">
        <v>91</v>
      </c>
      <c r="I328" s="22" t="s">
        <v>86</v>
      </c>
      <c r="J328" s="22" t="s">
        <v>33</v>
      </c>
      <c r="K328" s="22" t="s">
        <v>33</v>
      </c>
      <c r="L328" s="22" t="s">
        <v>47</v>
      </c>
      <c r="M328" s="22" t="s">
        <v>87</v>
      </c>
      <c r="N328" s="22" t="s">
        <v>92</v>
      </c>
      <c r="O328" s="22" t="s">
        <v>93</v>
      </c>
      <c r="P328" t="s">
        <v>40</v>
      </c>
    </row>
    <row r="329" spans="1:16" ht="120" x14ac:dyDescent="0.25">
      <c r="A329" s="22">
        <v>79182953</v>
      </c>
      <c r="B329" s="22" t="s">
        <v>79</v>
      </c>
      <c r="C329" s="22" t="s">
        <v>80</v>
      </c>
      <c r="D329" s="22">
        <v>3144324828</v>
      </c>
      <c r="E329" s="24">
        <v>45501</v>
      </c>
      <c r="F329" s="39">
        <v>45293</v>
      </c>
      <c r="G329" s="22" t="s">
        <v>84</v>
      </c>
      <c r="H329" s="22" t="s">
        <v>85</v>
      </c>
      <c r="I329" s="22" t="s">
        <v>86</v>
      </c>
      <c r="J329" s="22" t="s">
        <v>81</v>
      </c>
      <c r="K329" s="22" t="s">
        <v>81</v>
      </c>
      <c r="L329" s="22" t="s">
        <v>82</v>
      </c>
      <c r="M329" s="22" t="s">
        <v>87</v>
      </c>
      <c r="N329" s="22" t="s">
        <v>88</v>
      </c>
      <c r="O329" s="22" t="s">
        <v>89</v>
      </c>
      <c r="P329" t="s">
        <v>83</v>
      </c>
    </row>
    <row r="331" spans="1:16" ht="27.75" customHeight="1" x14ac:dyDescent="0.25"/>
    <row r="332" spans="1:16" ht="27.75" customHeight="1" x14ac:dyDescent="0.25"/>
    <row r="333" spans="1:16" ht="27.75" customHeight="1" x14ac:dyDescent="0.25"/>
    <row r="334" spans="1:16" ht="27.75" customHeight="1" x14ac:dyDescent="0.25"/>
    <row r="335" spans="1:16" ht="27.75" customHeight="1" x14ac:dyDescent="0.25"/>
    <row r="336" spans="1:16" ht="27.75" customHeight="1" x14ac:dyDescent="0.25"/>
    <row r="337" ht="27.75" customHeight="1" x14ac:dyDescent="0.25"/>
    <row r="338" ht="27.75" customHeight="1" x14ac:dyDescent="0.25"/>
    <row r="339" ht="27.75" customHeight="1" x14ac:dyDescent="0.25"/>
    <row r="340" ht="27.75" customHeight="1" x14ac:dyDescent="0.25"/>
    <row r="341" ht="27.75" customHeight="1" x14ac:dyDescent="0.25"/>
    <row r="342" ht="27.75" customHeight="1" x14ac:dyDescent="0.25"/>
    <row r="343" ht="27.75" customHeight="1" x14ac:dyDescent="0.25"/>
    <row r="344" ht="27.75" customHeight="1" x14ac:dyDescent="0.25"/>
    <row r="345" ht="27.75" customHeight="1" x14ac:dyDescent="0.25"/>
    <row r="346" ht="27.75" customHeight="1" x14ac:dyDescent="0.25"/>
    <row r="347" ht="27.75" customHeight="1" x14ac:dyDescent="0.25"/>
    <row r="348" ht="27.75" customHeight="1" x14ac:dyDescent="0.25"/>
    <row r="349" ht="27.75" customHeight="1" x14ac:dyDescent="0.25"/>
    <row r="350" ht="27.75" customHeight="1" x14ac:dyDescent="0.25"/>
    <row r="351" ht="27.75" customHeight="1" x14ac:dyDescent="0.25"/>
    <row r="352" ht="27.75" customHeight="1" x14ac:dyDescent="0.25"/>
    <row r="353" ht="27.75" customHeight="1" x14ac:dyDescent="0.25"/>
    <row r="354" ht="27.75" customHeight="1" x14ac:dyDescent="0.25"/>
    <row r="355" ht="27.75" customHeight="1" x14ac:dyDescent="0.25"/>
    <row r="356" ht="27.75" customHeight="1" x14ac:dyDescent="0.25"/>
    <row r="357" ht="27.75" customHeight="1" x14ac:dyDescent="0.25"/>
    <row r="358" ht="27.75" customHeight="1" x14ac:dyDescent="0.25"/>
    <row r="359" ht="27.75" customHeight="1" x14ac:dyDescent="0.25"/>
    <row r="360" ht="27.75" customHeight="1" x14ac:dyDescent="0.25"/>
    <row r="361" ht="27.75" customHeight="1" x14ac:dyDescent="0.25"/>
    <row r="362" ht="27.75" customHeight="1" x14ac:dyDescent="0.25"/>
    <row r="363" ht="27.75" customHeight="1" x14ac:dyDescent="0.25"/>
    <row r="364" ht="27.75" customHeight="1" x14ac:dyDescent="0.25"/>
    <row r="365" ht="27.75" customHeight="1" x14ac:dyDescent="0.25"/>
    <row r="366" ht="27.75" customHeight="1" x14ac:dyDescent="0.25"/>
    <row r="367" ht="27.75" customHeight="1" x14ac:dyDescent="0.25"/>
    <row r="368" ht="27.75" customHeight="1" x14ac:dyDescent="0.25"/>
    <row r="369" ht="27.75" customHeight="1" x14ac:dyDescent="0.25"/>
    <row r="370" ht="27.75" customHeight="1" x14ac:dyDescent="0.25"/>
    <row r="371" ht="27.75" customHeight="1" x14ac:dyDescent="0.25"/>
    <row r="372" ht="27.75" customHeight="1" x14ac:dyDescent="0.25"/>
    <row r="373" ht="27.75" customHeight="1" x14ac:dyDescent="0.25"/>
    <row r="374" ht="27.75" customHeight="1" x14ac:dyDescent="0.25"/>
    <row r="375" ht="27.75" customHeight="1" x14ac:dyDescent="0.25"/>
    <row r="376" ht="27.75" customHeight="1" x14ac:dyDescent="0.25"/>
    <row r="377" ht="27.75" customHeight="1" x14ac:dyDescent="0.25"/>
    <row r="378" ht="27.75" customHeight="1" x14ac:dyDescent="0.25"/>
    <row r="379" ht="27.75" customHeight="1" x14ac:dyDescent="0.25"/>
    <row r="380" ht="27.75" customHeight="1" x14ac:dyDescent="0.25"/>
    <row r="381" ht="27.75" customHeight="1" x14ac:dyDescent="0.25"/>
    <row r="382" ht="27.75" customHeight="1" x14ac:dyDescent="0.25"/>
    <row r="383" ht="27.75" customHeight="1" x14ac:dyDescent="0.25"/>
    <row r="384" ht="27.75" customHeight="1" x14ac:dyDescent="0.25"/>
    <row r="385" ht="27.75" customHeight="1" x14ac:dyDescent="0.25"/>
    <row r="386" ht="27.75" customHeight="1" x14ac:dyDescent="0.25"/>
    <row r="387" ht="27.75" customHeight="1" x14ac:dyDescent="0.25"/>
    <row r="388" ht="27.75" customHeight="1" x14ac:dyDescent="0.25"/>
    <row r="389" ht="27.75" customHeight="1" x14ac:dyDescent="0.25"/>
    <row r="390" ht="27.75" customHeight="1" x14ac:dyDescent="0.25"/>
    <row r="391" ht="27.75" customHeight="1" x14ac:dyDescent="0.25"/>
    <row r="392" ht="27.75" customHeight="1" x14ac:dyDescent="0.25"/>
    <row r="393" ht="27.75" customHeight="1" x14ac:dyDescent="0.25"/>
    <row r="394" ht="27.75" customHeight="1" x14ac:dyDescent="0.25"/>
    <row r="395" ht="27.75" customHeight="1" x14ac:dyDescent="0.25"/>
    <row r="396" ht="27.75" customHeight="1" x14ac:dyDescent="0.25"/>
    <row r="397" ht="27.75" customHeight="1" x14ac:dyDescent="0.25"/>
    <row r="398" ht="27.75" customHeight="1" x14ac:dyDescent="0.25"/>
    <row r="399" ht="27.75" customHeight="1" x14ac:dyDescent="0.25"/>
    <row r="400" ht="27.75" customHeight="1" x14ac:dyDescent="0.25"/>
    <row r="401" ht="27.75" customHeight="1" x14ac:dyDescent="0.25"/>
    <row r="402" ht="27.75" customHeight="1" x14ac:dyDescent="0.25"/>
    <row r="403" ht="27.75" customHeight="1" x14ac:dyDescent="0.25"/>
    <row r="404" ht="27.75" customHeight="1" x14ac:dyDescent="0.25"/>
    <row r="405" ht="27.75" customHeight="1" x14ac:dyDescent="0.25"/>
    <row r="406" ht="27.75" customHeight="1" x14ac:dyDescent="0.25"/>
    <row r="407" ht="27.75" customHeight="1" x14ac:dyDescent="0.25"/>
    <row r="408" ht="27.75" customHeight="1" x14ac:dyDescent="0.25"/>
    <row r="409" ht="27.75" customHeight="1" x14ac:dyDescent="0.25"/>
    <row r="410" ht="27.75" customHeight="1" x14ac:dyDescent="0.25"/>
    <row r="411" ht="27.75" customHeight="1" x14ac:dyDescent="0.25"/>
    <row r="412" ht="27.75" customHeight="1" x14ac:dyDescent="0.25"/>
    <row r="413" ht="27.75" customHeight="1" x14ac:dyDescent="0.25"/>
    <row r="414" ht="27.75" customHeight="1" x14ac:dyDescent="0.25"/>
    <row r="415" ht="27.75" customHeight="1" x14ac:dyDescent="0.25"/>
    <row r="416" ht="27.75" customHeight="1" x14ac:dyDescent="0.25"/>
    <row r="417" ht="27.75" customHeight="1" x14ac:dyDescent="0.25"/>
    <row r="418" ht="27.75" customHeight="1" x14ac:dyDescent="0.25"/>
    <row r="419" ht="27.75" customHeight="1" x14ac:dyDescent="0.25"/>
    <row r="420" ht="27.75" customHeight="1" x14ac:dyDescent="0.25"/>
    <row r="421" ht="27.75" customHeight="1" x14ac:dyDescent="0.25"/>
    <row r="422" ht="27.75" customHeight="1" x14ac:dyDescent="0.25"/>
    <row r="423" ht="27.75" customHeight="1" x14ac:dyDescent="0.25"/>
    <row r="424" ht="27.75" customHeight="1" x14ac:dyDescent="0.25"/>
    <row r="425" ht="27.75" customHeight="1" x14ac:dyDescent="0.25"/>
    <row r="426" ht="27.75" customHeight="1" x14ac:dyDescent="0.25"/>
    <row r="427" ht="27.75" customHeight="1" x14ac:dyDescent="0.25"/>
    <row r="428" ht="27.75" customHeight="1" x14ac:dyDescent="0.25"/>
    <row r="429" ht="27.75" customHeight="1" x14ac:dyDescent="0.25"/>
    <row r="430" ht="27.75" customHeight="1" x14ac:dyDescent="0.25"/>
    <row r="431" ht="27.75" customHeight="1" x14ac:dyDescent="0.25"/>
    <row r="432" ht="27.75" customHeight="1" x14ac:dyDescent="0.25"/>
    <row r="433" ht="27.75" customHeight="1" x14ac:dyDescent="0.25"/>
    <row r="434" ht="27.75" customHeight="1" x14ac:dyDescent="0.25"/>
    <row r="435" ht="27.75" customHeight="1" x14ac:dyDescent="0.25"/>
    <row r="436" ht="27.75" customHeight="1" x14ac:dyDescent="0.25"/>
    <row r="437" ht="27.75" customHeight="1" x14ac:dyDescent="0.25"/>
    <row r="438" ht="27.75" customHeight="1" x14ac:dyDescent="0.25"/>
    <row r="439" ht="27.75" customHeight="1" x14ac:dyDescent="0.25"/>
    <row r="440" ht="27.75" customHeight="1" x14ac:dyDescent="0.25"/>
    <row r="441" ht="27.75" customHeight="1" x14ac:dyDescent="0.25"/>
    <row r="442" ht="27.75" customHeight="1" x14ac:dyDescent="0.25"/>
    <row r="443" ht="27.75" customHeight="1" x14ac:dyDescent="0.25"/>
    <row r="444" ht="27.75" customHeight="1" x14ac:dyDescent="0.25"/>
    <row r="445" ht="27.75" customHeight="1" x14ac:dyDescent="0.25"/>
    <row r="446" ht="27.75" customHeight="1" x14ac:dyDescent="0.25"/>
    <row r="447" ht="27.75" customHeight="1" x14ac:dyDescent="0.25"/>
    <row r="448" ht="27.75" customHeight="1" x14ac:dyDescent="0.25"/>
    <row r="449" ht="27.75" customHeight="1" x14ac:dyDescent="0.25"/>
    <row r="450" ht="27.75" customHeight="1" x14ac:dyDescent="0.25"/>
    <row r="451" ht="27.75" customHeight="1" x14ac:dyDescent="0.25"/>
    <row r="452" ht="27.75" customHeight="1" x14ac:dyDescent="0.25"/>
    <row r="453" ht="27.75" customHeight="1" x14ac:dyDescent="0.25"/>
    <row r="454" ht="27.75" customHeight="1" x14ac:dyDescent="0.25"/>
    <row r="455" ht="27.75" customHeight="1" x14ac:dyDescent="0.25"/>
    <row r="456" ht="27.75" customHeight="1" x14ac:dyDescent="0.25"/>
    <row r="457" ht="27.75" customHeight="1" x14ac:dyDescent="0.25"/>
    <row r="458" ht="27.75" customHeight="1" x14ac:dyDescent="0.25"/>
    <row r="459" ht="27.75" customHeight="1" x14ac:dyDescent="0.25"/>
    <row r="460" ht="27.75" customHeight="1" x14ac:dyDescent="0.25"/>
    <row r="461" ht="27.75" customHeight="1" x14ac:dyDescent="0.25"/>
    <row r="462" ht="27.75" customHeight="1" x14ac:dyDescent="0.25"/>
    <row r="463" ht="27.75" customHeight="1" x14ac:dyDescent="0.25"/>
    <row r="464" ht="27.75" customHeight="1" x14ac:dyDescent="0.25"/>
    <row r="465" ht="27.75" customHeight="1" x14ac:dyDescent="0.25"/>
    <row r="466" ht="27.75" customHeight="1" x14ac:dyDescent="0.25"/>
    <row r="467" ht="27.75" customHeight="1" x14ac:dyDescent="0.25"/>
    <row r="468" ht="27.75" customHeight="1" x14ac:dyDescent="0.25"/>
    <row r="469" ht="27.75" customHeight="1" x14ac:dyDescent="0.25"/>
    <row r="470" ht="27.75" customHeight="1" x14ac:dyDescent="0.25"/>
    <row r="471" ht="27.75" customHeight="1" x14ac:dyDescent="0.25"/>
    <row r="472" ht="27.75" customHeight="1" x14ac:dyDescent="0.25"/>
    <row r="473" ht="27.75" customHeight="1" x14ac:dyDescent="0.25"/>
    <row r="474" ht="27.75" customHeight="1" x14ac:dyDescent="0.25"/>
    <row r="475" ht="27.75" customHeight="1" x14ac:dyDescent="0.25"/>
    <row r="476" ht="27.75" customHeight="1" x14ac:dyDescent="0.25"/>
    <row r="477" ht="27.75" customHeight="1" x14ac:dyDescent="0.25"/>
    <row r="478" ht="27.75" customHeight="1" x14ac:dyDescent="0.25"/>
  </sheetData>
  <mergeCells count="1">
    <mergeCell ref="A1:O4"/>
  </mergeCells>
  <dataValidations count="4">
    <dataValidation type="list" allowBlank="1" showInputMessage="1" showErrorMessage="1" sqref="K5:K329">
      <formula1>PROGRAMAS</formula1>
    </dataValidation>
    <dataValidation type="list" allowBlank="1" showInputMessage="1" showErrorMessage="1" sqref="J5:J329">
      <formula1>Especies</formula1>
    </dataValidation>
    <dataValidation type="list" allowBlank="1" showInputMessage="1" showErrorMessage="1" sqref="L5:L329">
      <formula1>Linea_BD</formula1>
    </dataValidation>
    <dataValidation type="list" allowBlank="1" showInputMessage="1" showErrorMessage="1" sqref="P5:P329">
      <formula1>Poblacion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B4:N18"/>
  <sheetViews>
    <sheetView workbookViewId="0">
      <selection activeCell="G19" sqref="G19"/>
    </sheetView>
  </sheetViews>
  <sheetFormatPr baseColWidth="10" defaultRowHeight="15" x14ac:dyDescent="0.25"/>
  <cols>
    <col min="2" max="2" width="19.140625" customWidth="1"/>
    <col min="5" max="5" width="21.28515625" style="5" customWidth="1"/>
    <col min="6" max="6" width="20.140625" style="5" customWidth="1"/>
    <col min="7" max="8" width="21.28515625" style="5" customWidth="1"/>
    <col min="9" max="10" width="23.7109375" style="5" customWidth="1"/>
    <col min="11" max="11" width="6.42578125" customWidth="1"/>
    <col min="12" max="12" width="25" bestFit="1" customWidth="1"/>
    <col min="13" max="13" width="7.5703125" customWidth="1"/>
    <col min="14" max="14" width="28.42578125" customWidth="1"/>
  </cols>
  <sheetData>
    <row r="4" spans="2:14" x14ac:dyDescent="0.25">
      <c r="E4" s="6"/>
    </row>
    <row r="5" spans="2:14" ht="18.75" x14ac:dyDescent="0.25">
      <c r="B5" s="69" t="s">
        <v>28</v>
      </c>
      <c r="C5" s="70"/>
      <c r="E5" s="8" t="s">
        <v>54</v>
      </c>
      <c r="F5" s="9" t="s">
        <v>29</v>
      </c>
      <c r="G5" s="8" t="s">
        <v>33</v>
      </c>
      <c r="H5" s="8" t="s">
        <v>26</v>
      </c>
      <c r="I5" s="8" t="s">
        <v>37</v>
      </c>
      <c r="J5" s="8" t="s">
        <v>25</v>
      </c>
      <c r="K5" s="10"/>
      <c r="L5" s="10" t="s">
        <v>21</v>
      </c>
      <c r="N5" s="10" t="s">
        <v>24</v>
      </c>
    </row>
    <row r="6" spans="2:14" x14ac:dyDescent="0.25">
      <c r="B6" s="2" t="s">
        <v>7</v>
      </c>
      <c r="C6" s="2" t="s">
        <v>32</v>
      </c>
      <c r="E6" s="7" t="s">
        <v>70</v>
      </c>
      <c r="F6" s="7" t="s">
        <v>55</v>
      </c>
      <c r="G6" s="5" t="s">
        <v>33</v>
      </c>
      <c r="H6" s="5" t="s">
        <v>26</v>
      </c>
      <c r="I6" s="5" t="s">
        <v>60</v>
      </c>
      <c r="J6" s="5" t="s">
        <v>25</v>
      </c>
      <c r="L6" s="11" t="s">
        <v>30</v>
      </c>
      <c r="N6" s="12" t="s">
        <v>31</v>
      </c>
    </row>
    <row r="7" spans="2:14" x14ac:dyDescent="0.25">
      <c r="B7" s="7" t="s">
        <v>70</v>
      </c>
      <c r="C7" s="7">
        <f t="array" ref="C7">IFERROR(COUNTIF(Programa_Base,Tabla4[[#This Row],[Programa]]),0)</f>
        <v>0</v>
      </c>
      <c r="E7" s="7" t="s">
        <v>33</v>
      </c>
      <c r="F7" s="7" t="s">
        <v>67</v>
      </c>
      <c r="I7" s="5" t="s">
        <v>61</v>
      </c>
      <c r="L7" s="11" t="s">
        <v>34</v>
      </c>
      <c r="N7" s="12" t="s">
        <v>35</v>
      </c>
    </row>
    <row r="8" spans="2:14" x14ac:dyDescent="0.25">
      <c r="B8" s="7" t="s">
        <v>33</v>
      </c>
      <c r="C8" s="7">
        <f t="array" ref="C8">IFERROR(COUNTIF(Programa_Base,Tabla4[[#This Row],[Programa]]),0)</f>
        <v>151</v>
      </c>
      <c r="E8" s="7" t="s">
        <v>26</v>
      </c>
      <c r="F8" s="7" t="s">
        <v>56</v>
      </c>
      <c r="I8" s="5" t="s">
        <v>65</v>
      </c>
      <c r="L8" s="11" t="s">
        <v>38</v>
      </c>
      <c r="N8" s="12" t="s">
        <v>36</v>
      </c>
    </row>
    <row r="9" spans="2:14" x14ac:dyDescent="0.25">
      <c r="B9" s="7" t="s">
        <v>26</v>
      </c>
      <c r="C9" s="7">
        <f t="array" ref="C9">IFERROR(COUNTIF(Programa_Base,Tabla4[[#This Row],[Programa]]),0)</f>
        <v>0</v>
      </c>
      <c r="E9" s="7" t="s">
        <v>71</v>
      </c>
      <c r="F9" s="7" t="s">
        <v>57</v>
      </c>
      <c r="I9" s="5" t="s">
        <v>62</v>
      </c>
      <c r="L9" s="11" t="s">
        <v>27</v>
      </c>
      <c r="N9" s="12" t="s">
        <v>39</v>
      </c>
    </row>
    <row r="10" spans="2:14" x14ac:dyDescent="0.25">
      <c r="B10" s="7" t="s">
        <v>71</v>
      </c>
      <c r="C10" s="7">
        <f t="array" ref="C10">IFERROR(COUNTIF(Programa_Base,Tabla4[[#This Row],[Programa]]),0)</f>
        <v>166</v>
      </c>
      <c r="E10" s="7" t="s">
        <v>25</v>
      </c>
      <c r="F10" s="7" t="s">
        <v>43</v>
      </c>
      <c r="I10" s="5" t="s">
        <v>66</v>
      </c>
      <c r="L10" s="11" t="s">
        <v>41</v>
      </c>
      <c r="N10" s="12" t="s">
        <v>40</v>
      </c>
    </row>
    <row r="11" spans="2:14" ht="30" x14ac:dyDescent="0.25">
      <c r="B11" s="7" t="s">
        <v>25</v>
      </c>
      <c r="C11" s="7">
        <f t="array" ref="C11">IFERROR(COUNTIF(Programa_Base,Tabla4[[#This Row],[Programa]]),0)</f>
        <v>0</v>
      </c>
      <c r="E11" s="7"/>
      <c r="F11" s="7" t="s">
        <v>58</v>
      </c>
      <c r="I11" s="5" t="s">
        <v>63</v>
      </c>
      <c r="L11" s="11" t="s">
        <v>42</v>
      </c>
      <c r="N11" s="12" t="s">
        <v>25</v>
      </c>
    </row>
    <row r="12" spans="2:14" ht="27.75" customHeight="1" x14ac:dyDescent="0.25">
      <c r="E12" s="7"/>
      <c r="F12" s="7" t="s">
        <v>46</v>
      </c>
      <c r="I12" s="5" t="s">
        <v>64</v>
      </c>
      <c r="L12" s="11" t="s">
        <v>44</v>
      </c>
      <c r="N12" s="12"/>
    </row>
    <row r="13" spans="2:14" x14ac:dyDescent="0.25">
      <c r="B13" t="s">
        <v>75</v>
      </c>
      <c r="C13">
        <f>SUM(Tabla4[Casos])</f>
        <v>317</v>
      </c>
      <c r="F13" s="7" t="s">
        <v>50</v>
      </c>
      <c r="I13" s="5" t="s">
        <v>25</v>
      </c>
      <c r="L13" s="11" t="s">
        <v>45</v>
      </c>
    </row>
    <row r="14" spans="2:14" ht="30" x14ac:dyDescent="0.25">
      <c r="F14" s="7" t="s">
        <v>59</v>
      </c>
      <c r="L14" s="11" t="s">
        <v>47</v>
      </c>
    </row>
    <row r="15" spans="2:14" x14ac:dyDescent="0.25">
      <c r="F15" s="7" t="s">
        <v>25</v>
      </c>
      <c r="L15" s="11" t="s">
        <v>48</v>
      </c>
    </row>
    <row r="16" spans="2:14" x14ac:dyDescent="0.25">
      <c r="F16" s="7"/>
      <c r="L16" s="11" t="s">
        <v>49</v>
      </c>
    </row>
    <row r="17" spans="12:12" x14ac:dyDescent="0.25">
      <c r="L17" s="11" t="s">
        <v>25</v>
      </c>
    </row>
    <row r="18" spans="12:12" x14ac:dyDescent="0.25">
      <c r="L18" s="11"/>
    </row>
  </sheetData>
  <mergeCells count="1">
    <mergeCell ref="B5:C5"/>
  </mergeCells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2:AB57"/>
  <sheetViews>
    <sheetView showGridLines="0" zoomScale="85" zoomScaleNormal="85" workbookViewId="0">
      <selection activeCell="I24" sqref="I24"/>
    </sheetView>
  </sheetViews>
  <sheetFormatPr baseColWidth="10" defaultRowHeight="15" x14ac:dyDescent="0.25"/>
  <cols>
    <col min="1" max="1" width="18.42578125" customWidth="1"/>
    <col min="2" max="2" width="14" customWidth="1"/>
    <col min="3" max="3" width="19" customWidth="1"/>
    <col min="4" max="4" width="6" customWidth="1"/>
    <col min="5" max="5" width="18.42578125" customWidth="1"/>
    <col min="6" max="6" width="8.5703125" customWidth="1"/>
    <col min="7" max="7" width="18.140625" bestFit="1" customWidth="1"/>
    <col min="8" max="8" width="23.7109375" customWidth="1"/>
    <col min="9" max="9" width="26.140625" customWidth="1"/>
    <col min="10" max="10" width="7.7109375" customWidth="1"/>
    <col min="11" max="11" width="7.5703125" customWidth="1"/>
    <col min="12" max="13" width="7.42578125" customWidth="1"/>
    <col min="14" max="14" width="7.140625" customWidth="1"/>
    <col min="15" max="15" width="10.85546875" customWidth="1"/>
    <col min="16" max="16" width="8.42578125" customWidth="1"/>
    <col min="17" max="17" width="7.140625" customWidth="1"/>
    <col min="18" max="18" width="8.42578125" customWidth="1"/>
    <col min="19" max="19" width="8" customWidth="1"/>
    <col min="20" max="20" width="20.140625" customWidth="1"/>
    <col min="21" max="21" width="34.28515625" customWidth="1"/>
    <col min="22" max="22" width="5.85546875" customWidth="1"/>
    <col min="23" max="23" width="10.5703125" customWidth="1"/>
    <col min="24" max="24" width="12.140625" customWidth="1"/>
    <col min="25" max="25" width="12.28515625" bestFit="1" customWidth="1"/>
    <col min="26" max="26" width="11" customWidth="1"/>
    <col min="27" max="28" width="12.5703125" bestFit="1" customWidth="1"/>
    <col min="29" max="29" width="9.7109375" customWidth="1"/>
    <col min="30" max="30" width="13.140625" bestFit="1" customWidth="1"/>
    <col min="31" max="31" width="10.5703125" customWidth="1"/>
    <col min="32" max="32" width="10.7109375" customWidth="1"/>
    <col min="33" max="33" width="12.5703125" bestFit="1" customWidth="1"/>
    <col min="34" max="34" width="10.140625" customWidth="1"/>
    <col min="35" max="35" width="12.5703125" bestFit="1" customWidth="1"/>
    <col min="36" max="36" width="13.42578125" bestFit="1" customWidth="1"/>
    <col min="37" max="37" width="13.140625" bestFit="1" customWidth="1"/>
    <col min="38" max="38" width="10.5703125" customWidth="1"/>
    <col min="39" max="39" width="11.140625" customWidth="1"/>
    <col min="40" max="40" width="12.140625" bestFit="1" customWidth="1"/>
  </cols>
  <sheetData>
    <row r="2" spans="1:28" ht="15" customHeight="1" x14ac:dyDescent="0.25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</row>
    <row r="3" spans="1:28" ht="15" customHeight="1" x14ac:dyDescent="0.25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ht="15" customHeight="1" x14ac:dyDescent="0.25">
      <c r="A4" s="62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</row>
    <row r="5" spans="1:28" ht="15" customHeight="1" x14ac:dyDescent="0.25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</row>
    <row r="6" spans="1:28" ht="161.25" customHeight="1" x14ac:dyDescent="0.25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</row>
    <row r="8" spans="1:28" hidden="1" x14ac:dyDescent="0.25"/>
    <row r="9" spans="1:28" hidden="1" x14ac:dyDescent="0.25"/>
    <row r="10" spans="1:28" hidden="1" x14ac:dyDescent="0.25"/>
    <row r="11" spans="1:28" hidden="1" x14ac:dyDescent="0.25">
      <c r="A11" s="2"/>
      <c r="B11" s="2" t="s">
        <v>51</v>
      </c>
      <c r="C11" s="2" t="s">
        <v>52</v>
      </c>
    </row>
    <row r="12" spans="1:28" hidden="1" x14ac:dyDescent="0.25">
      <c r="A12" s="1" t="s">
        <v>70</v>
      </c>
      <c r="B12" s="3">
        <v>0</v>
      </c>
      <c r="C12" s="4">
        <v>1</v>
      </c>
      <c r="E12">
        <f>'Hoja de Control'!C7</f>
        <v>0</v>
      </c>
    </row>
    <row r="13" spans="1:28" hidden="1" x14ac:dyDescent="0.25">
      <c r="A13" s="1" t="s">
        <v>33</v>
      </c>
      <c r="B13" s="3">
        <v>1</v>
      </c>
      <c r="C13" s="4">
        <v>1</v>
      </c>
      <c r="E13">
        <f>'Hoja de Control'!C8</f>
        <v>151</v>
      </c>
    </row>
    <row r="14" spans="1:28" hidden="1" x14ac:dyDescent="0.25">
      <c r="A14" s="1" t="s">
        <v>26</v>
      </c>
      <c r="B14" s="3">
        <v>0</v>
      </c>
      <c r="C14" s="4">
        <v>1</v>
      </c>
      <c r="E14">
        <f>'Hoja de Control'!C9</f>
        <v>0</v>
      </c>
    </row>
    <row r="15" spans="1:28" hidden="1" x14ac:dyDescent="0.25">
      <c r="A15" s="1" t="s">
        <v>71</v>
      </c>
      <c r="B15" s="3">
        <v>0</v>
      </c>
      <c r="C15" s="4">
        <v>1</v>
      </c>
      <c r="E15">
        <f>'Hoja de Control'!C10</f>
        <v>166</v>
      </c>
    </row>
    <row r="16" spans="1:28" hidden="1" x14ac:dyDescent="0.25">
      <c r="A16" s="1" t="s">
        <v>25</v>
      </c>
      <c r="B16" s="3">
        <v>0</v>
      </c>
      <c r="C16" s="4">
        <v>1</v>
      </c>
      <c r="E16">
        <f>'Hoja de Control'!C11</f>
        <v>0</v>
      </c>
    </row>
    <row r="17" spans="1:12" ht="18.75" hidden="1" x14ac:dyDescent="0.3">
      <c r="A17" s="1" t="s">
        <v>53</v>
      </c>
      <c r="B17" s="4">
        <v>1</v>
      </c>
      <c r="C17" s="4">
        <v>1</v>
      </c>
      <c r="E17" s="26">
        <f>'Hoja de Control'!C13</f>
        <v>317</v>
      </c>
    </row>
    <row r="18" spans="1:12" hidden="1" x14ac:dyDescent="0.25"/>
    <row r="19" spans="1:12" hidden="1" x14ac:dyDescent="0.25"/>
    <row r="20" spans="1:12" ht="18.75" x14ac:dyDescent="0.25">
      <c r="I20" s="29" t="s">
        <v>76</v>
      </c>
      <c r="J20" s="27"/>
      <c r="K20" s="30"/>
      <c r="L20" s="30"/>
    </row>
    <row r="21" spans="1:12" ht="45" x14ac:dyDescent="0.25">
      <c r="I21" s="27"/>
      <c r="J21" s="27" t="s">
        <v>33</v>
      </c>
      <c r="K21" s="27" t="s">
        <v>26</v>
      </c>
      <c r="L21" s="27" t="s">
        <v>53</v>
      </c>
    </row>
    <row r="22" spans="1:12" ht="23.25" x14ac:dyDescent="0.25">
      <c r="I22" s="31" t="s">
        <v>33</v>
      </c>
      <c r="J22" s="28">
        <v>80</v>
      </c>
      <c r="K22" s="28">
        <v>0</v>
      </c>
      <c r="L22" s="28">
        <v>80</v>
      </c>
    </row>
    <row r="23" spans="1:12" ht="42" x14ac:dyDescent="0.25">
      <c r="I23" s="32" t="s">
        <v>41</v>
      </c>
      <c r="J23" s="28">
        <v>7</v>
      </c>
      <c r="K23" s="28">
        <v>0</v>
      </c>
      <c r="L23" s="28">
        <v>7</v>
      </c>
    </row>
    <row r="24" spans="1:12" ht="23.25" x14ac:dyDescent="0.25">
      <c r="I24" s="36" t="s">
        <v>44</v>
      </c>
      <c r="J24" s="28">
        <v>59</v>
      </c>
      <c r="K24" s="28">
        <v>0</v>
      </c>
      <c r="L24" s="28">
        <v>59</v>
      </c>
    </row>
    <row r="25" spans="1:12" ht="23.25" x14ac:dyDescent="0.25">
      <c r="I25" s="36" t="s">
        <v>47</v>
      </c>
      <c r="J25" s="28">
        <v>6</v>
      </c>
      <c r="K25" s="28">
        <v>0</v>
      </c>
      <c r="L25" s="28">
        <v>6</v>
      </c>
    </row>
    <row r="26" spans="1:12" ht="23.25" x14ac:dyDescent="0.25">
      <c r="I26" s="36" t="s">
        <v>49</v>
      </c>
      <c r="J26" s="28">
        <v>7</v>
      </c>
      <c r="K26" s="28">
        <v>0</v>
      </c>
      <c r="L26" s="28">
        <v>7</v>
      </c>
    </row>
    <row r="27" spans="1:12" ht="23.25" x14ac:dyDescent="0.25">
      <c r="I27" s="36" t="s">
        <v>82</v>
      </c>
      <c r="J27" s="28">
        <v>1</v>
      </c>
      <c r="K27" s="28">
        <v>0</v>
      </c>
      <c r="L27" s="28">
        <v>1</v>
      </c>
    </row>
    <row r="28" spans="1:12" ht="23.25" x14ac:dyDescent="0.25">
      <c r="I28" s="31" t="s">
        <v>370</v>
      </c>
      <c r="J28" s="28">
        <v>0</v>
      </c>
      <c r="K28" s="28">
        <v>1</v>
      </c>
      <c r="L28" s="28">
        <v>1</v>
      </c>
    </row>
    <row r="29" spans="1:12" ht="23.25" x14ac:dyDescent="0.25">
      <c r="I29" s="36" t="s">
        <v>49</v>
      </c>
      <c r="J29" s="28">
        <v>0</v>
      </c>
      <c r="K29" s="28">
        <v>1</v>
      </c>
      <c r="L29" s="28">
        <v>1</v>
      </c>
    </row>
    <row r="30" spans="1:12" ht="28.5" x14ac:dyDescent="0.25">
      <c r="I30" s="31" t="s">
        <v>53</v>
      </c>
      <c r="J30" s="33">
        <v>80</v>
      </c>
      <c r="K30" s="33">
        <v>1</v>
      </c>
      <c r="L30" s="34">
        <v>81</v>
      </c>
    </row>
    <row r="53" spans="7:21" ht="23.25" x14ac:dyDescent="0.25">
      <c r="G53" s="35"/>
      <c r="H53" s="35" t="s">
        <v>77</v>
      </c>
      <c r="T53" s="33"/>
      <c r="U53" s="33" t="s">
        <v>78</v>
      </c>
    </row>
    <row r="54" spans="7:21" ht="23.25" x14ac:dyDescent="0.25">
      <c r="G54" s="35" t="s">
        <v>53</v>
      </c>
      <c r="H54" s="28">
        <v>0</v>
      </c>
      <c r="T54" s="33" t="s">
        <v>40</v>
      </c>
      <c r="U54" s="28">
        <v>78</v>
      </c>
    </row>
    <row r="55" spans="7:21" ht="46.5" x14ac:dyDescent="0.25">
      <c r="T55" s="33" t="s">
        <v>39</v>
      </c>
      <c r="U55" s="28">
        <v>1</v>
      </c>
    </row>
    <row r="56" spans="7:21" ht="23.25" x14ac:dyDescent="0.25">
      <c r="T56" s="33" t="s">
        <v>397</v>
      </c>
      <c r="U56" s="28">
        <v>2</v>
      </c>
    </row>
    <row r="57" spans="7:21" ht="23.25" x14ac:dyDescent="0.25">
      <c r="T57" s="33" t="s">
        <v>53</v>
      </c>
      <c r="U57" s="33">
        <v>81</v>
      </c>
    </row>
  </sheetData>
  <mergeCells count="1">
    <mergeCell ref="A2:L6"/>
  </mergeCells>
  <pageMargins left="0.7" right="0.7" top="0.75" bottom="0.75" header="0.3" footer="0.3"/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7</vt:i4>
      </vt:variant>
    </vt:vector>
  </HeadingPairs>
  <TitlesOfParts>
    <vt:vector size="11" baseType="lpstr">
      <vt:lpstr>Formulario</vt:lpstr>
      <vt:lpstr>Base de datos</vt:lpstr>
      <vt:lpstr>Hoja de Control</vt:lpstr>
      <vt:lpstr>Grafico</vt:lpstr>
      <vt:lpstr>Agrícola</vt:lpstr>
      <vt:lpstr>Grupo_Poblacional</vt:lpstr>
      <vt:lpstr>LINEA</vt:lpstr>
      <vt:lpstr>Otros</vt:lpstr>
      <vt:lpstr>Poblacion</vt:lpstr>
      <vt:lpstr>Programa_Base</vt:lpstr>
      <vt:lpstr>PROGRAMAS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PC-BUHO</dc:creator>
  <cp:lastModifiedBy>CARLOS CRUZ</cp:lastModifiedBy>
  <dcterms:created xsi:type="dcterms:W3CDTF">2024-03-13T13:28:19Z</dcterms:created>
  <dcterms:modified xsi:type="dcterms:W3CDTF">2025-08-27T20:36:13Z</dcterms:modified>
</cp:coreProperties>
</file>