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seonacional-my.sharepoint.com/personal/diego_diaz_museonacional_gov_co/Documents/2025/Proyectos/Adquisición equipos audiovisuales/Documentos Proceso/Ajustes 20 agosto 2025/"/>
    </mc:Choice>
  </mc:AlternateContent>
  <xr:revisionPtr revIDLastSave="23" documentId="8_{F2A3E667-1817-4C2B-B9E6-83EC65979E7B}" xr6:coauthVersionLast="47" xr6:coauthVersionMax="47" xr10:uidLastSave="{478034F9-4200-4458-9024-FA3224143018}"/>
  <bookViews>
    <workbookView xWindow="-105" yWindow="0" windowWidth="14610" windowHeight="1558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G86" i="1"/>
  <c r="H86" i="1"/>
  <c r="I8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tc={DFE6C87D-E397-41F1-8F6E-2048591E3D9A}</author>
    <author>tc={9C4734DD-4DC5-4908-B8FB-DA82E3CF04F7}</author>
    <author>tc={7F79F5AE-3099-4AD7-AEBF-BEDCC8543F3B}</author>
  </authors>
  <commentList>
    <comment ref="E22" authorId="0" shapeId="0" xr:uid="{DFE6C87D-E397-41F1-8F6E-2048591E3D9A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Antes 10
</t>
      </text>
    </comment>
    <comment ref="E26" authorId="1" shapeId="0" xr:uid="{9C4734DD-4DC5-4908-B8FB-DA82E3CF04F7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Antes 15
</t>
      </text>
    </comment>
    <comment ref="E27" authorId="2" shapeId="0" xr:uid="{7F79F5AE-3099-4AD7-AEBF-BEDCC8543F3B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Antes 15
</t>
      </text>
    </comment>
  </commentList>
</comments>
</file>

<file path=xl/sharedStrings.xml><?xml version="1.0" encoding="utf-8"?>
<sst xmlns="http://schemas.openxmlformats.org/spreadsheetml/2006/main" count="158" uniqueCount="91">
  <si>
    <t>v</t>
  </si>
  <si>
    <t>MINISTERIO DE LAS CULTURAS, LOS ARTES Y LOS SABERES</t>
  </si>
  <si>
    <t>“Suministro e instalación de hardware y elementos tecnológicos para el Ministerio de las Culturas, las Artes y los Saberes y sus unidades administrativas especiales”</t>
  </si>
  <si>
    <t>Proponente:</t>
  </si>
  <si>
    <t>NIT:</t>
  </si>
  <si>
    <t>Teléfono:</t>
  </si>
  <si>
    <t>Dirección:</t>
  </si>
  <si>
    <t>Correo electrónico:</t>
  </si>
  <si>
    <t>ÍTEM</t>
  </si>
  <si>
    <t>DESCRIPCIÓN</t>
  </si>
  <si>
    <t>UNIDAD</t>
  </si>
  <si>
    <t>CANT TOTAL</t>
  </si>
  <si>
    <t>VALOR UNITARIO OFICIAL</t>
  </si>
  <si>
    <t>VALOR TOTAL OFICIAL</t>
  </si>
  <si>
    <t xml:space="preserve">VALOR UNITARIO OFERTADO </t>
  </si>
  <si>
    <t>VALOR OFERTADO TOTAL</t>
  </si>
  <si>
    <t>TOTAL OFERTA ECONÓMICA</t>
  </si>
  <si>
    <t>LA OFERTA ECONÓMICA CONTEMPLA LOS COSTOS DIRECTOS, INDIRECTOS, IMPUESTOS, TASAS, ESTAMPILLAS, CONTRIBUCIONES Y CUALQUIER OTRA EROGACIÓN NECESARIA PARA LA EJECUCIÓN DEL CONTRATO</t>
  </si>
  <si>
    <r>
      <rPr>
        <b/>
        <sz val="8"/>
        <color theme="1"/>
        <rFont val="Calibri"/>
        <family val="2"/>
        <scheme val="minor"/>
      </rPr>
      <t>Nota 1.</t>
    </r>
    <r>
      <rPr>
        <sz val="8"/>
        <color theme="1"/>
        <rFont val="Calibri"/>
        <family val="2"/>
        <scheme val="minor"/>
      </rPr>
      <t xml:space="preserve"> El proponente debe diligenciar el precio ofertado para cada uno de los ítems que componen el formato, sea para el grupo no. 1 o el grupo no.2 o en caso de ofertar para los dos grupos debera diligenciarse la totalidad del formato.</t>
    </r>
  </si>
  <si>
    <r>
      <rPr>
        <b/>
        <sz val="8"/>
        <color theme="1"/>
        <rFont val="Calibri"/>
        <family val="2"/>
        <scheme val="minor"/>
      </rPr>
      <t>Nota 2.</t>
    </r>
    <r>
      <rPr>
        <sz val="8"/>
        <color theme="1"/>
        <rFont val="Calibri"/>
        <family val="2"/>
        <scheme val="minor"/>
      </rPr>
      <t xml:space="preserve"> Los valores ofertados NO podrán exceder los respectivos Valores Oficiales y deben ser mayor a cero pesos ($0).</t>
    </r>
  </si>
  <si>
    <r>
      <rPr>
        <b/>
        <sz val="8"/>
        <color rgb="FF000000"/>
        <rFont val="Calibri"/>
        <family val="2"/>
        <scheme val="minor"/>
      </rPr>
      <t>Nota 3.</t>
    </r>
    <r>
      <rPr>
        <sz val="8"/>
        <color indexed="64"/>
        <rFont val="Calibri"/>
        <family val="2"/>
        <scheme val="minor"/>
      </rPr>
      <t xml:space="preserve"> Las Ofertas Económicas deberán contemplar todos los costos directos e indirectos,impuestos, estampillas,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</si>
  <si>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8"/>
        <color theme="1"/>
        <rFont val="Calibri"/>
        <family val="2"/>
        <scheme val="minor"/>
      </rPr>
      <t>Nota 4.</t>
    </r>
    <r>
      <rPr>
        <sz val="8"/>
        <color theme="1"/>
        <rFont val="Calibri"/>
        <family val="2"/>
        <scheme val="minor"/>
      </rPr>
      <t xml:space="preserve">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</si>
  <si>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rPr>
        <b/>
        <sz val="8"/>
        <color theme="1"/>
        <rFont val="Calibri"/>
        <family val="2"/>
        <scheme val="minor"/>
      </rPr>
      <t>Nota 5.</t>
    </r>
    <r>
      <rPr>
        <sz val="8"/>
        <color theme="1"/>
        <rFont val="Calibri"/>
        <family val="2"/>
        <scheme val="minor"/>
      </rPr>
      <t xml:space="preserve">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</si>
  <si>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t xml:space="preserve">Grabadora de voz portátil </t>
  </si>
  <si>
    <t xml:space="preserve">Camara de Video </t>
  </si>
  <si>
    <t>Grabadora  de Sonido H6 Audio Recorder ( tascam)</t>
  </si>
  <si>
    <t>Camara Fotográfica</t>
  </si>
  <si>
    <t>Microfono de solapa  para camara</t>
  </si>
  <si>
    <t>Bateria Canon BP - 820 1700mAh 13Watts</t>
  </si>
  <si>
    <t xml:space="preserve">Microfono boom </t>
  </si>
  <si>
    <t>Patch Cord Siemon Cat 7a Tera 4 Par Blindado 3 Metros</t>
  </si>
  <si>
    <t>Patch Cord Siemon Cat 7a Tera 4 Par Blindado 2 Metros</t>
  </si>
  <si>
    <t>Estabilizador motorizado</t>
  </si>
  <si>
    <t>Lente de camara</t>
  </si>
  <si>
    <t>Disco Sólido Ssd Interno Kingston 960gb</t>
  </si>
  <si>
    <t>Wd My Book 8tb Almacenamiento De Disco Duro Externo Usb 3.0</t>
  </si>
  <si>
    <t>Memorias SD</t>
  </si>
  <si>
    <t>Estuche memorias</t>
  </si>
  <si>
    <t xml:space="preserve">Snake digital </t>
  </si>
  <si>
    <t>Monitor industrial 22"</t>
  </si>
  <si>
    <t>PA estéreo</t>
  </si>
  <si>
    <t>Micrófonos inalámbricos</t>
  </si>
  <si>
    <t xml:space="preserve">Micrófonos cableados </t>
  </si>
  <si>
    <t>Cajas directas</t>
  </si>
  <si>
    <t>Bases jirafa</t>
  </si>
  <si>
    <t>Cables XLR</t>
  </si>
  <si>
    <t>Cable Utp Cat 6 Gigabit Red Internet Ponchado X 60 Metros</t>
  </si>
  <si>
    <t>Cable Hdmi 15 mts</t>
  </si>
  <si>
    <t>Microfonos cardioides  para PODCAST y grabación de audios</t>
  </si>
  <si>
    <t>Grabador de voz digital con USB integrado</t>
  </si>
  <si>
    <t>Amplificador De Voz Portátil Recargable Micrófono Diadema</t>
  </si>
  <si>
    <t xml:space="preserve">Cargador para apple tipo C 
(incluye cable y cubo de carga o marranita) </t>
  </si>
  <si>
    <t xml:space="preserve">Cargador para apple tipo Lightning (incluye cable y cubo de carga o marranita)  </t>
  </si>
  <si>
    <t xml:space="preserve">PC industrial core i 5 sin ventilador de 500gb ssd max 1tb , 8GB ram </t>
  </si>
  <si>
    <t xml:space="preserve">Reproductor de contenido digital / Digital signal Box  </t>
  </si>
  <si>
    <t>Handsets</t>
  </si>
  <si>
    <t>Tablet bon portaretratos de sala 11</t>
  </si>
  <si>
    <t>monitor  industrial 19" hasta 21"</t>
  </si>
  <si>
    <t>Convertidor de HDMI a SDI</t>
  </si>
  <si>
    <t>Realizar mantenimiento preventivo para (17) videoproyectores instalados en las diferentes salas de exposición del Museo Nacional de Colombia. El servicio de mantenimiento incluye: desmontaje y limpieza completa de los diferentes componentes, calibración y configuración de la imagen, realizar nuevamente el montaje e instalación y garantizar el optimo funcionamiento del equipo.</t>
  </si>
  <si>
    <t xml:space="preserve">Barra de sonido </t>
  </si>
  <si>
    <t>Cámara Canon EOS 5D Mark IV</t>
  </si>
  <si>
    <t>Lente Macro Objetivo Canon EF 100 mm f/2.8L Macro IS USM</t>
  </si>
  <si>
    <t>Lente Zoom Objetivo Canon EF-S 18-135mm f/3,5-5,6 IS USM</t>
  </si>
  <si>
    <t>Lente Fijo Canon EF 50mm f/1.2L USM</t>
  </si>
  <si>
    <t>Sistema de Iluminación Godox Witstro AD200Pro</t>
  </si>
  <si>
    <t>Sistema de Almacenamiento y Backup</t>
  </si>
  <si>
    <t>Trípode Tripode Manfrotto MT055XPRO3 y cabeza </t>
  </si>
  <si>
    <t>Fondos y Superficies (Tela Muselina)</t>
  </si>
  <si>
    <t>Scanner Epson Expression 12000XL Foto</t>
  </si>
  <si>
    <t>Tableta Digitalizadora Intuos Pro Pen &amp; Touch Nueva Generación Small</t>
  </si>
  <si>
    <t>xtreme Pro CompactFlash Memory Card – 160MB/s – UDMA 7 -  De  128GB o 256GB.</t>
  </si>
  <si>
    <t>Softboxes y Difusores</t>
  </si>
  <si>
    <t>Banderas y Reflejantes</t>
  </si>
  <si>
    <t>Soportes y Brazos para Luces</t>
  </si>
  <si>
    <t>Exposímetro-Fotómetro Sekonic L-308X-U</t>
  </si>
  <si>
    <t>Furman Ss-6b</t>
  </si>
  <si>
    <t>Reproductor audio-video en bucle con autoplay</t>
  </si>
  <si>
    <t>Tarjeta de sonido Usb 7.1 gamer Plextone Pc Mak Linux 24 Bit color negro</t>
  </si>
  <si>
    <t>Mixer Consola Behringer Xenyx X1222usb Interfaz Grabacionusb</t>
  </si>
  <si>
    <t>CABINA ACTIVA BETA THREE N10A/B PARLANTE DE 10" 150W BLUETOOTH</t>
  </si>
  <si>
    <t xml:space="preserve">Extension electrica Uso Pesado Pol Cal14 1Sal 15M Amarilla </t>
  </si>
  <si>
    <t>Multitoma con supresor de picos</t>
  </si>
  <si>
    <t xml:space="preserve">Monitor de 10" </t>
  </si>
  <si>
    <t>Heavy Duty Handset Hearing Loop</t>
  </si>
  <si>
    <t>Caja de prensa Whirlwind PressBox12</t>
  </si>
  <si>
    <t>Capturadora de video desde HDMI a salida USB</t>
  </si>
  <si>
    <t xml:space="preserve">Blackmagic Design ATEM Mini Pro Switcher HDMI </t>
  </si>
  <si>
    <t>Impresora industrial RFID ZT231</t>
  </si>
  <si>
    <t>Impresora térmica de recibos TM-T88VII</t>
  </si>
  <si>
    <t>ANEXO - PROPUESTA ECONÓMICA INICIAL - 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</si>
</sst>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&quot;$&quot;\ #,##0"/>
    <numFmt numFmtId="166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indexed="6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166" fontId="2" fillId="4" borderId="1" xfId="1" applyNumberFormat="1" applyFont="1" applyFill="1" applyBorder="1" applyAlignment="1" applyProtection="1">
      <alignment horizontal="center" vertical="center"/>
    </xf>
    <xf numFmtId="44" fontId="0" fillId="4" borderId="1" xfId="3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0" borderId="1" xfId="1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65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9" xfId="2" applyFont="1" applyBorder="1" applyAlignment="1">
      <alignment horizontal="justify" vertical="center" wrapText="1"/>
    </xf>
    <xf numFmtId="0" fontId="3" fillId="0" borderId="0" xfId="2" applyFont="1" applyAlignment="1">
      <alignment horizontal="justify" vertical="center" wrapText="1"/>
    </xf>
    <xf numFmtId="0" fontId="3" fillId="0" borderId="10" xfId="2" applyFont="1" applyBorder="1" applyAlignment="1">
      <alignment horizontal="justify" vertical="center" wrapText="1"/>
    </xf>
    <xf numFmtId="0" fontId="3" fillId="0" borderId="11" xfId="2" applyFont="1" applyBorder="1" applyAlignment="1">
      <alignment horizontal="justify" vertical="center" wrapText="1"/>
    </xf>
    <xf numFmtId="0" fontId="3" fillId="0" borderId="6" xfId="2" applyFont="1" applyBorder="1" applyAlignment="1">
      <alignment horizontal="justify" vertical="center" wrapText="1"/>
    </xf>
    <xf numFmtId="0" fontId="3" fillId="0" borderId="12" xfId="2" applyFont="1" applyBorder="1" applyAlignment="1">
      <alignment horizontal="justify" vertical="center" wrapText="1"/>
    </xf>
    <xf numFmtId="0" fontId="3" fillId="0" borderId="7" xfId="2" applyFont="1" applyBorder="1" applyAlignment="1">
      <alignment horizontal="justify" vertical="center" wrapText="1"/>
    </xf>
    <xf numFmtId="0" fontId="3" fillId="0" borderId="5" xfId="2" applyFont="1" applyBorder="1" applyAlignment="1">
      <alignment horizontal="justify" vertical="center" wrapText="1"/>
    </xf>
    <xf numFmtId="0" fontId="3" fillId="0" borderId="8" xfId="2" applyFont="1" applyBorder="1" applyAlignment="1">
      <alignment horizontal="justify" vertical="center" wrapText="1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3" borderId="3" xfId="1" applyNumberFormat="1" applyFont="1" applyFill="1" applyBorder="1" applyAlignment="1" applyProtection="1">
      <alignment horizontal="left" vertical="center"/>
      <protection locked="0"/>
    </xf>
    <xf numFmtId="164" fontId="0" fillId="3" borderId="4" xfId="1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">
    <cellStyle name="Moneda" xfId="3" builtinId="4"/>
    <cellStyle name="Moneda [0]" xfId="1" builtinId="7"/>
    <cellStyle name="Normal" xfId="0" builtinId="0"/>
    <cellStyle name="Normal 7" xfId="2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230188</xdr:colOff>
      <xdr:row>0</xdr:row>
      <xdr:rowOff>0</xdr:rowOff>
    </xdr:from>
    <xdr:to>
      <xdr:col>2</xdr:col>
      <xdr:colOff>470853</xdr:colOff>
      <xdr:row>4</xdr:row>
      <xdr:rowOff>88900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0FF438-3795-366C-BB0E-4EE386DD4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688" y="0"/>
          <a:ext cx="780415" cy="6921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Diego Andrés Díaz Gómez" id="{2F5B2C02-2EC8-4C5B-B263-02631E137EE2}" userId="S::Diego_Diaz@museonacional.gov.co::19bdc419-9e30-48c7-a80b-8484220937ad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2" dT="2025-07-23T21:07:50.26" personId="{2F5B2C02-2EC8-4C5B-B263-02631E137EE2}" id="{DFE6C87D-E397-41F1-8F6E-2048591E3D9A}">
    <text xml:space="preserve">Antes 10
</text>
  </threadedComment>
  <threadedComment ref="E26" dT="2025-07-23T21:08:29.71" personId="{2F5B2C02-2EC8-4C5B-B263-02631E137EE2}" id="{9C4734DD-4DC5-4908-B8FB-DA82E3CF04F7}">
    <text xml:space="preserve">Antes 15
</text>
  </threadedComment>
  <threadedComment ref="E27" dT="2025-07-23T21:08:29.71" personId="{2F5B2C02-2EC8-4C5B-B263-02631E137EE2}" id="{7F79F5AE-3099-4AD7-AEBF-BEDCC8543F3B}">
    <text xml:space="preserve">Antes 15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95"/>
  <sheetViews>
    <sheetView showGridLines="0" tabSelected="1" topLeftCell="A78" zoomScaleNormal="100" workbookViewId="0">
      <selection activeCell="D85" sqref="D85"/>
    </sheetView>
  </sheetViews>
  <sheetFormatPr baseColWidth="10" defaultColWidth="11.42578125" defaultRowHeight="15" x14ac:dyDescent="0.25"/>
  <cols>
    <col min="1" max="1" width="2.7109375" customWidth="1"/>
    <col min="2" max="2" width="7.7109375" customWidth="1"/>
    <col min="3" max="3" width="61.28515625" customWidth="1"/>
    <col min="4" max="4" width="21.5703125" bestFit="1" customWidth="1"/>
    <col min="5" max="5" width="11.42578125" customWidth="1"/>
    <col min="6" max="6" width="21.85546875" customWidth="1"/>
    <col min="7" max="8" width="25.5703125" customWidth="1"/>
    <col min="9" max="9" width="27.42578125" customWidth="1"/>
    <col min="13" max="13" width="56" bestFit="1" customWidth="1"/>
  </cols>
  <sheetData>
    <row r="1" spans="2:10" ht="12" customHeight="1" x14ac:dyDescent="0.25">
      <c r="B1" s="35" t="s">
        <v>0</v>
      </c>
      <c r="C1" s="35"/>
      <c r="D1" s="35"/>
      <c r="E1" s="35"/>
      <c r="F1" s="35"/>
      <c r="G1" s="35"/>
      <c r="H1" s="35"/>
      <c r="I1" s="35"/>
    </row>
    <row r="2" spans="2:10" ht="12.75" customHeight="1" x14ac:dyDescent="0.25">
      <c r="B2" s="35"/>
      <c r="C2" s="35"/>
      <c r="D2" s="35"/>
      <c r="E2" s="35"/>
      <c r="F2" s="35"/>
      <c r="G2" s="35"/>
      <c r="H2" s="35"/>
      <c r="I2" s="35"/>
    </row>
    <row r="3" spans="2:10" ht="12" customHeight="1" x14ac:dyDescent="0.25">
      <c r="B3" s="35"/>
      <c r="C3" s="35"/>
      <c r="D3" s="35"/>
      <c r="E3" s="35"/>
      <c r="F3" s="35"/>
      <c r="G3" s="35"/>
      <c r="H3" s="35"/>
      <c r="I3" s="35"/>
    </row>
    <row r="4" spans="2:10" ht="11.25" customHeight="1" x14ac:dyDescent="0.25">
      <c r="B4" s="35"/>
      <c r="C4" s="35"/>
      <c r="D4" s="35"/>
      <c r="E4" s="35"/>
      <c r="F4" s="35"/>
      <c r="G4" s="35"/>
      <c r="H4" s="35"/>
      <c r="I4" s="35"/>
    </row>
    <row r="5" spans="2:10" ht="11.25" customHeight="1" x14ac:dyDescent="0.25">
      <c r="B5" s="35"/>
      <c r="C5" s="35"/>
      <c r="D5" s="35"/>
      <c r="E5" s="35"/>
      <c r="F5" s="35"/>
      <c r="G5" s="35"/>
      <c r="H5" s="35"/>
      <c r="I5" s="35"/>
    </row>
    <row r="6" spans="2:10" ht="12.75" customHeight="1" x14ac:dyDescent="0.25">
      <c r="B6" s="39" t="s">
        <v>1</v>
      </c>
      <c r="C6" s="40"/>
      <c r="D6" s="40"/>
      <c r="E6" s="40"/>
      <c r="F6" s="40"/>
      <c r="G6" s="40"/>
      <c r="H6" s="40"/>
      <c r="I6" s="41"/>
      <c r="J6" s="6"/>
    </row>
    <row r="7" spans="2:10" ht="12.75" customHeight="1" x14ac:dyDescent="0.25">
      <c r="B7" s="42"/>
      <c r="C7" s="43"/>
      <c r="D7" s="43"/>
      <c r="E7" s="43"/>
      <c r="F7" s="43"/>
      <c r="G7" s="43"/>
      <c r="H7" s="43"/>
      <c r="I7" s="44"/>
      <c r="J7" s="7"/>
    </row>
    <row r="8" spans="2:10" ht="12" customHeight="1" x14ac:dyDescent="0.25">
      <c r="B8" s="45" t="s">
        <v>90</v>
      </c>
      <c r="C8" s="46"/>
      <c r="D8" s="46"/>
      <c r="E8" s="46"/>
      <c r="F8" s="46"/>
      <c r="G8" s="46"/>
      <c r="H8" s="46"/>
      <c r="I8" s="47"/>
      <c r="J8" s="6"/>
    </row>
    <row r="9" spans="2:10" x14ac:dyDescent="0.25">
      <c r="B9" s="30"/>
      <c r="C9" s="31"/>
      <c r="D9" s="31"/>
      <c r="E9" s="31"/>
      <c r="F9" s="31"/>
      <c r="G9" s="31"/>
      <c r="H9" s="31"/>
      <c r="I9" s="32"/>
    </row>
    <row r="10" spans="2:10" ht="47.25" customHeight="1" x14ac:dyDescent="0.25">
      <c r="B10" s="48" t="s">
        <v>2</v>
      </c>
      <c r="C10" s="48"/>
      <c r="D10" s="48"/>
      <c r="E10" s="48"/>
      <c r="F10" s="48"/>
      <c r="G10" s="48"/>
      <c r="H10" s="48"/>
      <c r="I10" s="48"/>
    </row>
    <row r="11" spans="2:10" x14ac:dyDescent="0.25">
      <c r="B11" s="35"/>
      <c r="C11" s="35"/>
      <c r="D11" s="35"/>
      <c r="E11" s="35"/>
      <c r="F11" s="35"/>
      <c r="G11" s="35"/>
      <c r="H11" s="35"/>
      <c r="I11" s="35"/>
    </row>
    <row r="12" spans="2:10" ht="21.95" customHeight="1" x14ac:dyDescent="0.25">
      <c r="B12" s="35"/>
      <c r="C12" s="35"/>
      <c r="D12" s="35"/>
      <c r="E12" s="33" t="s">
        <v>3</v>
      </c>
      <c r="F12" s="33"/>
      <c r="G12" s="33"/>
      <c r="H12" s="33"/>
      <c r="I12" s="34"/>
    </row>
    <row r="13" spans="2:10" ht="21.95" customHeight="1" x14ac:dyDescent="0.25">
      <c r="B13" s="35"/>
      <c r="C13" s="35"/>
      <c r="D13" s="35"/>
      <c r="E13" s="33" t="s">
        <v>4</v>
      </c>
      <c r="F13" s="33"/>
      <c r="G13" s="33"/>
      <c r="H13" s="33"/>
      <c r="I13" s="34"/>
    </row>
    <row r="14" spans="2:10" ht="21.95" customHeight="1" x14ac:dyDescent="0.25">
      <c r="B14" s="35"/>
      <c r="C14" s="35"/>
      <c r="D14" s="35"/>
      <c r="E14" s="33" t="s">
        <v>5</v>
      </c>
      <c r="F14" s="33"/>
      <c r="G14" s="33"/>
      <c r="H14" s="33"/>
      <c r="I14" s="34"/>
    </row>
    <row r="15" spans="2:10" ht="21.95" customHeight="1" x14ac:dyDescent="0.25">
      <c r="B15" s="35"/>
      <c r="C15" s="35"/>
      <c r="D15" s="35"/>
      <c r="E15" s="33" t="s">
        <v>6</v>
      </c>
      <c r="F15" s="33"/>
      <c r="G15" s="33"/>
      <c r="H15" s="33"/>
      <c r="I15" s="34"/>
    </row>
    <row r="16" spans="2:10" ht="21.95" customHeight="1" x14ac:dyDescent="0.25">
      <c r="B16" s="35"/>
      <c r="C16" s="35"/>
      <c r="D16" s="35"/>
      <c r="E16" s="33" t="s">
        <v>7</v>
      </c>
      <c r="F16" s="33"/>
      <c r="G16" s="33"/>
      <c r="H16" s="33"/>
      <c r="I16" s="34"/>
    </row>
    <row r="17" spans="2:9" x14ac:dyDescent="0.25">
      <c r="B17" s="35"/>
      <c r="C17" s="35"/>
      <c r="D17" s="35"/>
      <c r="E17" s="35"/>
      <c r="F17" s="35"/>
      <c r="G17" s="35"/>
      <c r="H17" s="35"/>
      <c r="I17" s="35"/>
    </row>
    <row r="18" spans="2:9" ht="44.25" customHeight="1" x14ac:dyDescent="0.25">
      <c r="B18" s="3" t="s">
        <v>8</v>
      </c>
      <c r="C18" s="3" t="s">
        <v>9</v>
      </c>
      <c r="D18" s="3" t="s">
        <v>10</v>
      </c>
      <c r="E18" s="3" t="s">
        <v>11</v>
      </c>
      <c r="F18" s="4" t="s">
        <v>12</v>
      </c>
      <c r="G18" s="4" t="s">
        <v>13</v>
      </c>
      <c r="H18" s="5" t="s">
        <v>14</v>
      </c>
      <c r="I18" s="5" t="s">
        <v>15</v>
      </c>
    </row>
    <row r="19" spans="2:9" ht="44.25" customHeight="1" x14ac:dyDescent="0.25">
      <c r="B19" s="13">
        <v>1</v>
      </c>
      <c r="C19" s="14" t="s">
        <v>23</v>
      </c>
      <c r="D19" s="15" t="s">
        <v>10</v>
      </c>
      <c r="E19" s="16">
        <v>1</v>
      </c>
      <c r="F19" s="12"/>
      <c r="G19" s="12"/>
      <c r="H19" s="9">
        <v>0</v>
      </c>
      <c r="I19" s="9">
        <f t="shared" ref="I19:I85" si="0">H19*E19</f>
        <v>0</v>
      </c>
    </row>
    <row r="20" spans="2:9" ht="44.25" customHeight="1" x14ac:dyDescent="0.25">
      <c r="B20" s="13">
        <v>2</v>
      </c>
      <c r="C20" s="14" t="s">
        <v>24</v>
      </c>
      <c r="D20" s="15" t="s">
        <v>10</v>
      </c>
      <c r="E20" s="16">
        <v>1</v>
      </c>
      <c r="F20" s="12"/>
      <c r="G20" s="12"/>
      <c r="H20" s="9">
        <v>0</v>
      </c>
      <c r="I20" s="9">
        <f t="shared" si="0"/>
        <v>0</v>
      </c>
    </row>
    <row r="21" spans="2:9" ht="44.25" customHeight="1" x14ac:dyDescent="0.25">
      <c r="B21" s="13">
        <v>3</v>
      </c>
      <c r="C21" s="14" t="s">
        <v>25</v>
      </c>
      <c r="D21" s="15" t="s">
        <v>10</v>
      </c>
      <c r="E21" s="16">
        <v>1</v>
      </c>
      <c r="F21" s="12"/>
      <c r="G21" s="12"/>
      <c r="H21" s="9">
        <v>0</v>
      </c>
      <c r="I21" s="9">
        <f t="shared" si="0"/>
        <v>0</v>
      </c>
    </row>
    <row r="22" spans="2:9" ht="44.25" customHeight="1" x14ac:dyDescent="0.25">
      <c r="B22" s="13">
        <v>4</v>
      </c>
      <c r="C22" s="14" t="s">
        <v>26</v>
      </c>
      <c r="D22" s="15" t="s">
        <v>10</v>
      </c>
      <c r="E22" s="16">
        <v>9</v>
      </c>
      <c r="F22" s="12"/>
      <c r="G22" s="12"/>
      <c r="H22" s="9">
        <v>0</v>
      </c>
      <c r="I22" s="9">
        <f t="shared" si="0"/>
        <v>0</v>
      </c>
    </row>
    <row r="23" spans="2:9" ht="44.25" customHeight="1" x14ac:dyDescent="0.25">
      <c r="B23" s="13">
        <v>5</v>
      </c>
      <c r="C23" s="14" t="s">
        <v>27</v>
      </c>
      <c r="D23" s="15" t="s">
        <v>10</v>
      </c>
      <c r="E23" s="16">
        <v>1</v>
      </c>
      <c r="F23" s="12"/>
      <c r="G23" s="12"/>
      <c r="H23" s="9">
        <v>0</v>
      </c>
      <c r="I23" s="9">
        <f t="shared" si="0"/>
        <v>0</v>
      </c>
    </row>
    <row r="24" spans="2:9" ht="44.25" customHeight="1" x14ac:dyDescent="0.25">
      <c r="B24" s="13">
        <v>6</v>
      </c>
      <c r="C24" s="14" t="s">
        <v>28</v>
      </c>
      <c r="D24" s="15" t="s">
        <v>10</v>
      </c>
      <c r="E24" s="16">
        <v>1</v>
      </c>
      <c r="F24" s="12"/>
      <c r="G24" s="12"/>
      <c r="H24" s="9">
        <v>0</v>
      </c>
      <c r="I24" s="9">
        <f t="shared" si="0"/>
        <v>0</v>
      </c>
    </row>
    <row r="25" spans="2:9" ht="44.25" customHeight="1" x14ac:dyDescent="0.25">
      <c r="B25" s="13">
        <v>7</v>
      </c>
      <c r="C25" s="14" t="s">
        <v>29</v>
      </c>
      <c r="D25" s="15" t="s">
        <v>10</v>
      </c>
      <c r="E25" s="16">
        <v>2</v>
      </c>
      <c r="F25" s="12"/>
      <c r="G25" s="12"/>
      <c r="H25" s="9">
        <v>0</v>
      </c>
      <c r="I25" s="9">
        <f t="shared" si="0"/>
        <v>0</v>
      </c>
    </row>
    <row r="26" spans="2:9" ht="44.25" customHeight="1" x14ac:dyDescent="0.25">
      <c r="B26" s="13">
        <v>8</v>
      </c>
      <c r="C26" s="14" t="s">
        <v>30</v>
      </c>
      <c r="D26" s="15" t="s">
        <v>10</v>
      </c>
      <c r="E26" s="16">
        <v>9</v>
      </c>
      <c r="F26" s="12"/>
      <c r="G26" s="12"/>
      <c r="H26" s="9">
        <v>0</v>
      </c>
      <c r="I26" s="9">
        <f t="shared" si="0"/>
        <v>0</v>
      </c>
    </row>
    <row r="27" spans="2:9" ht="44.25" customHeight="1" x14ac:dyDescent="0.25">
      <c r="B27" s="13">
        <v>9</v>
      </c>
      <c r="C27" s="14" t="s">
        <v>31</v>
      </c>
      <c r="D27" s="15" t="s">
        <v>10</v>
      </c>
      <c r="E27" s="16">
        <v>9</v>
      </c>
      <c r="F27" s="12"/>
      <c r="G27" s="12"/>
      <c r="H27" s="9">
        <v>0</v>
      </c>
      <c r="I27" s="9">
        <f t="shared" si="0"/>
        <v>0</v>
      </c>
    </row>
    <row r="28" spans="2:9" ht="44.25" customHeight="1" x14ac:dyDescent="0.25">
      <c r="B28" s="13">
        <v>10</v>
      </c>
      <c r="C28" s="14" t="s">
        <v>32</v>
      </c>
      <c r="D28" s="15" t="s">
        <v>10</v>
      </c>
      <c r="E28" s="16">
        <v>1</v>
      </c>
      <c r="F28" s="12"/>
      <c r="G28" s="12"/>
      <c r="H28" s="9">
        <v>0</v>
      </c>
      <c r="I28" s="9">
        <f t="shared" si="0"/>
        <v>0</v>
      </c>
    </row>
    <row r="29" spans="2:9" ht="44.25" customHeight="1" x14ac:dyDescent="0.25">
      <c r="B29" s="13">
        <v>11</v>
      </c>
      <c r="C29" s="14" t="s">
        <v>33</v>
      </c>
      <c r="D29" s="15" t="s">
        <v>10</v>
      </c>
      <c r="E29" s="16">
        <v>1</v>
      </c>
      <c r="F29" s="12"/>
      <c r="G29" s="12"/>
      <c r="H29" s="9">
        <v>0</v>
      </c>
      <c r="I29" s="9">
        <f t="shared" si="0"/>
        <v>0</v>
      </c>
    </row>
    <row r="30" spans="2:9" ht="44.25" customHeight="1" x14ac:dyDescent="0.25">
      <c r="B30" s="13">
        <v>12</v>
      </c>
      <c r="C30" s="14" t="s">
        <v>34</v>
      </c>
      <c r="D30" s="15" t="s">
        <v>10</v>
      </c>
      <c r="E30" s="16">
        <v>10</v>
      </c>
      <c r="F30" s="12"/>
      <c r="G30" s="12"/>
      <c r="H30" s="9">
        <v>0</v>
      </c>
      <c r="I30" s="9">
        <f t="shared" si="0"/>
        <v>0</v>
      </c>
    </row>
    <row r="31" spans="2:9" ht="44.25" customHeight="1" x14ac:dyDescent="0.25">
      <c r="B31" s="13">
        <v>13</v>
      </c>
      <c r="C31" s="14" t="s">
        <v>35</v>
      </c>
      <c r="D31" s="15" t="s">
        <v>10</v>
      </c>
      <c r="E31" s="16">
        <v>10</v>
      </c>
      <c r="F31" s="12"/>
      <c r="G31" s="12"/>
      <c r="H31" s="9">
        <v>0</v>
      </c>
      <c r="I31" s="9">
        <f t="shared" si="0"/>
        <v>0</v>
      </c>
    </row>
    <row r="32" spans="2:9" ht="44.25" customHeight="1" x14ac:dyDescent="0.25">
      <c r="B32" s="13">
        <v>14</v>
      </c>
      <c r="C32" s="14" t="s">
        <v>36</v>
      </c>
      <c r="D32" s="15" t="s">
        <v>10</v>
      </c>
      <c r="E32" s="16">
        <v>2</v>
      </c>
      <c r="F32" s="12"/>
      <c r="G32" s="12"/>
      <c r="H32" s="9">
        <v>0</v>
      </c>
      <c r="I32" s="9">
        <f t="shared" si="0"/>
        <v>0</v>
      </c>
    </row>
    <row r="33" spans="2:9" ht="44.25" customHeight="1" x14ac:dyDescent="0.25">
      <c r="B33" s="13">
        <v>15</v>
      </c>
      <c r="C33" s="14" t="s">
        <v>37</v>
      </c>
      <c r="D33" s="15" t="s">
        <v>10</v>
      </c>
      <c r="E33" s="16">
        <v>1</v>
      </c>
      <c r="F33" s="12"/>
      <c r="G33" s="12"/>
      <c r="H33" s="9">
        <v>0</v>
      </c>
      <c r="I33" s="9">
        <f t="shared" si="0"/>
        <v>0</v>
      </c>
    </row>
    <row r="34" spans="2:9" ht="44.25" customHeight="1" x14ac:dyDescent="0.25">
      <c r="B34" s="13">
        <v>16</v>
      </c>
      <c r="C34" s="14" t="s">
        <v>38</v>
      </c>
      <c r="D34" s="15" t="s">
        <v>10</v>
      </c>
      <c r="E34" s="16">
        <v>1</v>
      </c>
      <c r="F34" s="12"/>
      <c r="G34" s="12"/>
      <c r="H34" s="9">
        <v>0</v>
      </c>
      <c r="I34" s="9">
        <f t="shared" si="0"/>
        <v>0</v>
      </c>
    </row>
    <row r="35" spans="2:9" ht="44.25" customHeight="1" x14ac:dyDescent="0.25">
      <c r="B35" s="13">
        <v>17</v>
      </c>
      <c r="C35" s="14" t="s">
        <v>39</v>
      </c>
      <c r="D35" s="15" t="s">
        <v>10</v>
      </c>
      <c r="E35" s="16">
        <v>12</v>
      </c>
      <c r="F35" s="12"/>
      <c r="G35" s="12"/>
      <c r="H35" s="9">
        <v>0</v>
      </c>
      <c r="I35" s="9">
        <f t="shared" si="0"/>
        <v>0</v>
      </c>
    </row>
    <row r="36" spans="2:9" ht="44.25" customHeight="1" x14ac:dyDescent="0.25">
      <c r="B36" s="13">
        <v>18</v>
      </c>
      <c r="C36" s="14" t="s">
        <v>40</v>
      </c>
      <c r="D36" s="15" t="s">
        <v>10</v>
      </c>
      <c r="E36" s="16">
        <v>2</v>
      </c>
      <c r="F36" s="12"/>
      <c r="G36" s="12"/>
      <c r="H36" s="9">
        <v>0</v>
      </c>
      <c r="I36" s="9">
        <f t="shared" si="0"/>
        <v>0</v>
      </c>
    </row>
    <row r="37" spans="2:9" ht="44.25" customHeight="1" x14ac:dyDescent="0.25">
      <c r="B37" s="13">
        <v>19</v>
      </c>
      <c r="C37" s="14" t="s">
        <v>41</v>
      </c>
      <c r="D37" s="15" t="s">
        <v>10</v>
      </c>
      <c r="E37" s="16">
        <v>14</v>
      </c>
      <c r="F37" s="12"/>
      <c r="G37" s="12"/>
      <c r="H37" s="9">
        <v>0</v>
      </c>
      <c r="I37" s="9">
        <f t="shared" si="0"/>
        <v>0</v>
      </c>
    </row>
    <row r="38" spans="2:9" ht="44.25" customHeight="1" x14ac:dyDescent="0.25">
      <c r="B38" s="13">
        <v>20</v>
      </c>
      <c r="C38" s="14" t="s">
        <v>42</v>
      </c>
      <c r="D38" s="15" t="s">
        <v>10</v>
      </c>
      <c r="E38" s="16">
        <v>22</v>
      </c>
      <c r="F38" s="12"/>
      <c r="G38" s="12"/>
      <c r="H38" s="9">
        <v>0</v>
      </c>
      <c r="I38" s="9">
        <f t="shared" si="0"/>
        <v>0</v>
      </c>
    </row>
    <row r="39" spans="2:9" ht="44.25" customHeight="1" x14ac:dyDescent="0.25">
      <c r="B39" s="13">
        <v>21</v>
      </c>
      <c r="C39" s="14" t="s">
        <v>43</v>
      </c>
      <c r="D39" s="15" t="s">
        <v>10</v>
      </c>
      <c r="E39" s="16">
        <v>10</v>
      </c>
      <c r="F39" s="12"/>
      <c r="G39" s="12"/>
      <c r="H39" s="9">
        <v>0</v>
      </c>
      <c r="I39" s="9">
        <f t="shared" si="0"/>
        <v>0</v>
      </c>
    </row>
    <row r="40" spans="2:9" ht="44.25" customHeight="1" x14ac:dyDescent="0.25">
      <c r="B40" s="13">
        <v>22</v>
      </c>
      <c r="C40" s="14" t="s">
        <v>44</v>
      </c>
      <c r="D40" s="15" t="s">
        <v>10</v>
      </c>
      <c r="E40" s="16">
        <v>40</v>
      </c>
      <c r="F40" s="12"/>
      <c r="G40" s="12"/>
      <c r="H40" s="9">
        <v>0</v>
      </c>
      <c r="I40" s="9">
        <f t="shared" si="0"/>
        <v>0</v>
      </c>
    </row>
    <row r="41" spans="2:9" ht="44.25" customHeight="1" x14ac:dyDescent="0.25">
      <c r="B41" s="13">
        <v>23</v>
      </c>
      <c r="C41" s="14" t="s">
        <v>45</v>
      </c>
      <c r="D41" s="15" t="s">
        <v>10</v>
      </c>
      <c r="E41" s="16">
        <v>65</v>
      </c>
      <c r="F41" s="12"/>
      <c r="G41" s="12"/>
      <c r="H41" s="9">
        <v>0</v>
      </c>
      <c r="I41" s="9">
        <f t="shared" si="0"/>
        <v>0</v>
      </c>
    </row>
    <row r="42" spans="2:9" ht="44.25" customHeight="1" x14ac:dyDescent="0.25">
      <c r="B42" s="13">
        <v>24</v>
      </c>
      <c r="C42" s="14" t="s">
        <v>46</v>
      </c>
      <c r="D42" s="15" t="s">
        <v>10</v>
      </c>
      <c r="E42" s="16">
        <v>4</v>
      </c>
      <c r="F42" s="12"/>
      <c r="G42" s="12"/>
      <c r="H42" s="9">
        <v>0</v>
      </c>
      <c r="I42" s="9">
        <f t="shared" si="0"/>
        <v>0</v>
      </c>
    </row>
    <row r="43" spans="2:9" ht="44.25" customHeight="1" x14ac:dyDescent="0.25">
      <c r="B43" s="13">
        <v>25</v>
      </c>
      <c r="C43" s="14" t="s">
        <v>47</v>
      </c>
      <c r="D43" s="15" t="s">
        <v>10</v>
      </c>
      <c r="E43" s="16">
        <v>12</v>
      </c>
      <c r="F43" s="12"/>
      <c r="G43" s="12"/>
      <c r="H43" s="9">
        <v>0</v>
      </c>
      <c r="I43" s="9">
        <f t="shared" si="0"/>
        <v>0</v>
      </c>
    </row>
    <row r="44" spans="2:9" ht="44.25" customHeight="1" x14ac:dyDescent="0.25">
      <c r="B44" s="13">
        <v>26</v>
      </c>
      <c r="C44" s="14" t="s">
        <v>48</v>
      </c>
      <c r="D44" s="15" t="s">
        <v>10</v>
      </c>
      <c r="E44" s="16">
        <v>2</v>
      </c>
      <c r="F44" s="12"/>
      <c r="G44" s="12"/>
      <c r="H44" s="9">
        <v>0</v>
      </c>
      <c r="I44" s="9">
        <f t="shared" si="0"/>
        <v>0</v>
      </c>
    </row>
    <row r="45" spans="2:9" ht="44.25" customHeight="1" x14ac:dyDescent="0.25">
      <c r="B45" s="13">
        <v>27</v>
      </c>
      <c r="C45" s="14" t="s">
        <v>49</v>
      </c>
      <c r="D45" s="15" t="s">
        <v>10</v>
      </c>
      <c r="E45" s="16">
        <v>1</v>
      </c>
      <c r="F45" s="12"/>
      <c r="G45" s="12"/>
      <c r="H45" s="9">
        <v>0</v>
      </c>
      <c r="I45" s="9">
        <f t="shared" si="0"/>
        <v>0</v>
      </c>
    </row>
    <row r="46" spans="2:9" ht="44.25" customHeight="1" x14ac:dyDescent="0.25">
      <c r="B46" s="13">
        <v>28</v>
      </c>
      <c r="C46" s="14" t="s">
        <v>50</v>
      </c>
      <c r="D46" s="15" t="s">
        <v>10</v>
      </c>
      <c r="E46" s="16">
        <v>8</v>
      </c>
      <c r="F46" s="12"/>
      <c r="G46" s="12"/>
      <c r="H46" s="9">
        <v>0</v>
      </c>
      <c r="I46" s="9">
        <f t="shared" si="0"/>
        <v>0</v>
      </c>
    </row>
    <row r="47" spans="2:9" ht="44.25" customHeight="1" x14ac:dyDescent="0.25">
      <c r="B47" s="13">
        <v>29</v>
      </c>
      <c r="C47" s="14" t="s">
        <v>51</v>
      </c>
      <c r="D47" s="15" t="s">
        <v>10</v>
      </c>
      <c r="E47" s="16">
        <v>2</v>
      </c>
      <c r="F47" s="12"/>
      <c r="G47" s="12"/>
      <c r="H47" s="9">
        <v>0</v>
      </c>
      <c r="I47" s="9">
        <f t="shared" si="0"/>
        <v>0</v>
      </c>
    </row>
    <row r="48" spans="2:9" ht="44.25" customHeight="1" x14ac:dyDescent="0.25">
      <c r="B48" s="13">
        <v>30</v>
      </c>
      <c r="C48" s="14" t="s">
        <v>52</v>
      </c>
      <c r="D48" s="15" t="s">
        <v>10</v>
      </c>
      <c r="E48" s="16">
        <v>2</v>
      </c>
      <c r="F48" s="12"/>
      <c r="G48" s="12"/>
      <c r="H48" s="9">
        <v>0</v>
      </c>
      <c r="I48" s="9">
        <f t="shared" si="0"/>
        <v>0</v>
      </c>
    </row>
    <row r="49" spans="2:9" ht="44.25" customHeight="1" x14ac:dyDescent="0.25">
      <c r="B49" s="13">
        <v>31</v>
      </c>
      <c r="C49" s="14" t="s">
        <v>53</v>
      </c>
      <c r="D49" s="15" t="s">
        <v>10</v>
      </c>
      <c r="E49" s="16">
        <v>7</v>
      </c>
      <c r="F49" s="12"/>
      <c r="G49" s="12"/>
      <c r="H49" s="9">
        <v>0</v>
      </c>
      <c r="I49" s="9">
        <f t="shared" si="0"/>
        <v>0</v>
      </c>
    </row>
    <row r="50" spans="2:9" ht="44.25" customHeight="1" x14ac:dyDescent="0.25">
      <c r="B50" s="13">
        <v>32</v>
      </c>
      <c r="C50" s="14" t="s">
        <v>54</v>
      </c>
      <c r="D50" s="15" t="s">
        <v>10</v>
      </c>
      <c r="E50" s="16">
        <v>14</v>
      </c>
      <c r="F50" s="12"/>
      <c r="G50" s="12"/>
      <c r="H50" s="9">
        <v>0</v>
      </c>
      <c r="I50" s="9">
        <f t="shared" si="0"/>
        <v>0</v>
      </c>
    </row>
    <row r="51" spans="2:9" ht="44.25" customHeight="1" x14ac:dyDescent="0.25">
      <c r="B51" s="13">
        <v>33</v>
      </c>
      <c r="C51" s="14" t="s">
        <v>55</v>
      </c>
      <c r="D51" s="15" t="s">
        <v>10</v>
      </c>
      <c r="E51" s="16">
        <v>4</v>
      </c>
      <c r="F51" s="12"/>
      <c r="G51" s="12"/>
      <c r="H51" s="9">
        <v>0</v>
      </c>
      <c r="I51" s="9">
        <f t="shared" si="0"/>
        <v>0</v>
      </c>
    </row>
    <row r="52" spans="2:9" ht="44.25" customHeight="1" x14ac:dyDescent="0.25">
      <c r="B52" s="13">
        <v>34</v>
      </c>
      <c r="C52" s="14" t="s">
        <v>56</v>
      </c>
      <c r="D52" s="15" t="s">
        <v>10</v>
      </c>
      <c r="E52" s="16">
        <v>1</v>
      </c>
      <c r="F52" s="12"/>
      <c r="G52" s="12"/>
      <c r="H52" s="9">
        <v>0</v>
      </c>
      <c r="I52" s="9">
        <f t="shared" si="0"/>
        <v>0</v>
      </c>
    </row>
    <row r="53" spans="2:9" ht="44.25" customHeight="1" x14ac:dyDescent="0.25">
      <c r="B53" s="13">
        <v>35</v>
      </c>
      <c r="C53" s="14" t="s">
        <v>57</v>
      </c>
      <c r="D53" s="15" t="s">
        <v>10</v>
      </c>
      <c r="E53" s="16">
        <v>1</v>
      </c>
      <c r="F53" s="12"/>
      <c r="G53" s="12"/>
      <c r="H53" s="9">
        <v>0</v>
      </c>
      <c r="I53" s="9">
        <f t="shared" si="0"/>
        <v>0</v>
      </c>
    </row>
    <row r="54" spans="2:9" ht="44.25" customHeight="1" x14ac:dyDescent="0.25">
      <c r="B54" s="13">
        <v>36</v>
      </c>
      <c r="C54" s="14" t="s">
        <v>58</v>
      </c>
      <c r="D54" s="15" t="s">
        <v>10</v>
      </c>
      <c r="E54" s="16">
        <v>8</v>
      </c>
      <c r="F54" s="12"/>
      <c r="G54" s="12"/>
      <c r="H54" s="9">
        <v>0</v>
      </c>
      <c r="I54" s="9">
        <f t="shared" si="0"/>
        <v>0</v>
      </c>
    </row>
    <row r="55" spans="2:9" ht="44.25" customHeight="1" x14ac:dyDescent="0.25">
      <c r="B55" s="13">
        <v>37</v>
      </c>
      <c r="C55" s="14" t="s">
        <v>59</v>
      </c>
      <c r="D55" s="15" t="s">
        <v>10</v>
      </c>
      <c r="E55" s="16">
        <v>1</v>
      </c>
      <c r="F55" s="12"/>
      <c r="G55" s="12"/>
      <c r="H55" s="9">
        <v>0</v>
      </c>
      <c r="I55" s="9">
        <f t="shared" si="0"/>
        <v>0</v>
      </c>
    </row>
    <row r="56" spans="2:9" ht="44.25" customHeight="1" x14ac:dyDescent="0.25">
      <c r="B56" s="13">
        <v>38</v>
      </c>
      <c r="C56" s="14" t="s">
        <v>60</v>
      </c>
      <c r="D56" s="15" t="s">
        <v>10</v>
      </c>
      <c r="E56" s="16">
        <v>4</v>
      </c>
      <c r="F56" s="12"/>
      <c r="G56" s="12"/>
      <c r="H56" s="9">
        <v>0</v>
      </c>
      <c r="I56" s="9">
        <f t="shared" si="0"/>
        <v>0</v>
      </c>
    </row>
    <row r="57" spans="2:9" ht="44.25" customHeight="1" x14ac:dyDescent="0.25">
      <c r="B57" s="13">
        <v>39</v>
      </c>
      <c r="C57" s="14" t="s">
        <v>61</v>
      </c>
      <c r="D57" s="15" t="s">
        <v>10</v>
      </c>
      <c r="E57" s="16">
        <v>1</v>
      </c>
      <c r="F57" s="12"/>
      <c r="G57" s="12"/>
      <c r="H57" s="9">
        <v>0</v>
      </c>
      <c r="I57" s="9">
        <f t="shared" si="0"/>
        <v>0</v>
      </c>
    </row>
    <row r="58" spans="2:9" ht="44.25" customHeight="1" x14ac:dyDescent="0.25">
      <c r="B58" s="13">
        <v>40</v>
      </c>
      <c r="C58" s="14" t="s">
        <v>62</v>
      </c>
      <c r="D58" s="15" t="s">
        <v>10</v>
      </c>
      <c r="E58" s="16">
        <v>1</v>
      </c>
      <c r="F58" s="12"/>
      <c r="G58" s="12"/>
      <c r="H58" s="9">
        <v>0</v>
      </c>
      <c r="I58" s="9">
        <f t="shared" si="0"/>
        <v>0</v>
      </c>
    </row>
    <row r="59" spans="2:9" ht="44.25" customHeight="1" x14ac:dyDescent="0.25">
      <c r="B59" s="13">
        <v>41</v>
      </c>
      <c r="C59" s="14" t="s">
        <v>63</v>
      </c>
      <c r="D59" s="15" t="s">
        <v>10</v>
      </c>
      <c r="E59" s="16">
        <v>1</v>
      </c>
      <c r="F59" s="12"/>
      <c r="G59" s="12"/>
      <c r="H59" s="9">
        <v>0</v>
      </c>
      <c r="I59" s="9">
        <f t="shared" si="0"/>
        <v>0</v>
      </c>
    </row>
    <row r="60" spans="2:9" ht="44.25" customHeight="1" x14ac:dyDescent="0.25">
      <c r="B60" s="13">
        <v>42</v>
      </c>
      <c r="C60" s="14" t="s">
        <v>64</v>
      </c>
      <c r="D60" s="15" t="s">
        <v>10</v>
      </c>
      <c r="E60" s="16">
        <v>1</v>
      </c>
      <c r="F60" s="12"/>
      <c r="G60" s="12"/>
      <c r="H60" s="9">
        <v>0</v>
      </c>
      <c r="I60" s="9">
        <f t="shared" si="0"/>
        <v>0</v>
      </c>
    </row>
    <row r="61" spans="2:9" ht="44.25" customHeight="1" x14ac:dyDescent="0.25">
      <c r="B61" s="13">
        <v>43</v>
      </c>
      <c r="C61" s="14" t="s">
        <v>65</v>
      </c>
      <c r="D61" s="15" t="s">
        <v>10</v>
      </c>
      <c r="E61" s="16">
        <v>2</v>
      </c>
      <c r="F61" s="12"/>
      <c r="G61" s="12"/>
      <c r="H61" s="9">
        <v>0</v>
      </c>
      <c r="I61" s="9">
        <f t="shared" si="0"/>
        <v>0</v>
      </c>
    </row>
    <row r="62" spans="2:9" ht="44.25" customHeight="1" x14ac:dyDescent="0.25">
      <c r="B62" s="13">
        <v>44</v>
      </c>
      <c r="C62" s="14" t="s">
        <v>66</v>
      </c>
      <c r="D62" s="15" t="s">
        <v>10</v>
      </c>
      <c r="E62" s="16">
        <v>1</v>
      </c>
      <c r="F62" s="12"/>
      <c r="G62" s="12"/>
      <c r="H62" s="9">
        <v>0</v>
      </c>
      <c r="I62" s="9">
        <f t="shared" si="0"/>
        <v>0</v>
      </c>
    </row>
    <row r="63" spans="2:9" ht="44.25" customHeight="1" x14ac:dyDescent="0.25">
      <c r="B63" s="13">
        <v>45</v>
      </c>
      <c r="C63" s="14" t="s">
        <v>67</v>
      </c>
      <c r="D63" s="15" t="s">
        <v>10</v>
      </c>
      <c r="E63" s="16">
        <v>1</v>
      </c>
      <c r="F63" s="12"/>
      <c r="G63" s="12"/>
      <c r="H63" s="9">
        <v>0</v>
      </c>
      <c r="I63" s="9">
        <f t="shared" si="0"/>
        <v>0</v>
      </c>
    </row>
    <row r="64" spans="2:9" ht="44.25" customHeight="1" x14ac:dyDescent="0.25">
      <c r="B64" s="13">
        <v>46</v>
      </c>
      <c r="C64" s="14" t="s">
        <v>68</v>
      </c>
      <c r="D64" s="15" t="s">
        <v>10</v>
      </c>
      <c r="E64" s="16">
        <v>3</v>
      </c>
      <c r="F64" s="12"/>
      <c r="G64" s="12"/>
      <c r="H64" s="9">
        <v>0</v>
      </c>
      <c r="I64" s="9">
        <f t="shared" si="0"/>
        <v>0</v>
      </c>
    </row>
    <row r="65" spans="2:9" ht="44.25" customHeight="1" x14ac:dyDescent="0.25">
      <c r="B65" s="13">
        <v>47</v>
      </c>
      <c r="C65" s="14" t="s">
        <v>69</v>
      </c>
      <c r="D65" s="15" t="s">
        <v>10</v>
      </c>
      <c r="E65" s="16">
        <v>1</v>
      </c>
      <c r="F65" s="12"/>
      <c r="G65" s="12"/>
      <c r="H65" s="9">
        <v>0</v>
      </c>
      <c r="I65" s="9">
        <f t="shared" si="0"/>
        <v>0</v>
      </c>
    </row>
    <row r="66" spans="2:9" ht="44.25" customHeight="1" x14ac:dyDescent="0.25">
      <c r="B66" s="13">
        <v>48</v>
      </c>
      <c r="C66" s="14" t="s">
        <v>70</v>
      </c>
      <c r="D66" s="15" t="s">
        <v>10</v>
      </c>
      <c r="E66" s="16">
        <v>1</v>
      </c>
      <c r="F66" s="12"/>
      <c r="G66" s="12"/>
      <c r="H66" s="9">
        <v>0</v>
      </c>
      <c r="I66" s="9">
        <f t="shared" si="0"/>
        <v>0</v>
      </c>
    </row>
    <row r="67" spans="2:9" ht="44.25" customHeight="1" x14ac:dyDescent="0.25">
      <c r="B67" s="13">
        <v>49</v>
      </c>
      <c r="C67" s="14" t="s">
        <v>71</v>
      </c>
      <c r="D67" s="15" t="s">
        <v>10</v>
      </c>
      <c r="E67" s="16">
        <v>2</v>
      </c>
      <c r="F67" s="12"/>
      <c r="G67" s="12"/>
      <c r="H67" s="9">
        <v>0</v>
      </c>
      <c r="I67" s="9">
        <f t="shared" si="0"/>
        <v>0</v>
      </c>
    </row>
    <row r="68" spans="2:9" ht="44.25" customHeight="1" x14ac:dyDescent="0.25">
      <c r="B68" s="13">
        <v>50</v>
      </c>
      <c r="C68" s="14" t="s">
        <v>72</v>
      </c>
      <c r="D68" s="15" t="s">
        <v>10</v>
      </c>
      <c r="E68" s="16">
        <v>2</v>
      </c>
      <c r="F68" s="12"/>
      <c r="G68" s="12"/>
      <c r="H68" s="9">
        <v>0</v>
      </c>
      <c r="I68" s="9">
        <f t="shared" si="0"/>
        <v>0</v>
      </c>
    </row>
    <row r="69" spans="2:9" ht="44.25" customHeight="1" x14ac:dyDescent="0.25">
      <c r="B69" s="13">
        <v>51</v>
      </c>
      <c r="C69" s="14" t="s">
        <v>73</v>
      </c>
      <c r="D69" s="15" t="s">
        <v>10</v>
      </c>
      <c r="E69" s="16">
        <v>4</v>
      </c>
      <c r="F69" s="12"/>
      <c r="G69" s="12"/>
      <c r="H69" s="9">
        <v>0</v>
      </c>
      <c r="I69" s="9">
        <f t="shared" si="0"/>
        <v>0</v>
      </c>
    </row>
    <row r="70" spans="2:9" ht="44.25" customHeight="1" x14ac:dyDescent="0.25">
      <c r="B70" s="13">
        <v>52</v>
      </c>
      <c r="C70" s="14" t="s">
        <v>74</v>
      </c>
      <c r="D70" s="15" t="s">
        <v>10</v>
      </c>
      <c r="E70" s="16">
        <v>2</v>
      </c>
      <c r="F70" s="12"/>
      <c r="G70" s="12"/>
      <c r="H70" s="9">
        <v>0</v>
      </c>
      <c r="I70" s="9">
        <f t="shared" si="0"/>
        <v>0</v>
      </c>
    </row>
    <row r="71" spans="2:9" ht="44.25" customHeight="1" x14ac:dyDescent="0.25">
      <c r="B71" s="13">
        <v>53</v>
      </c>
      <c r="C71" s="14" t="s">
        <v>75</v>
      </c>
      <c r="D71" s="15" t="s">
        <v>10</v>
      </c>
      <c r="E71" s="16">
        <v>1</v>
      </c>
      <c r="F71" s="12"/>
      <c r="G71" s="12"/>
      <c r="H71" s="9">
        <v>0</v>
      </c>
      <c r="I71" s="9">
        <f t="shared" si="0"/>
        <v>0</v>
      </c>
    </row>
    <row r="72" spans="2:9" ht="44.25" customHeight="1" x14ac:dyDescent="0.25">
      <c r="B72" s="13">
        <v>54</v>
      </c>
      <c r="C72" s="14" t="s">
        <v>76</v>
      </c>
      <c r="D72" s="15" t="s">
        <v>10</v>
      </c>
      <c r="E72" s="16">
        <v>2</v>
      </c>
      <c r="F72" s="12"/>
      <c r="G72" s="12"/>
      <c r="H72" s="9">
        <v>0</v>
      </c>
      <c r="I72" s="9">
        <f t="shared" si="0"/>
        <v>0</v>
      </c>
    </row>
    <row r="73" spans="2:9" ht="44.25" customHeight="1" x14ac:dyDescent="0.25">
      <c r="B73" s="13">
        <v>55</v>
      </c>
      <c r="C73" s="14" t="s">
        <v>77</v>
      </c>
      <c r="D73" s="15" t="s">
        <v>10</v>
      </c>
      <c r="E73" s="16">
        <v>9</v>
      </c>
      <c r="F73" s="12"/>
      <c r="G73" s="12"/>
      <c r="H73" s="9">
        <v>0</v>
      </c>
      <c r="I73" s="9">
        <f t="shared" si="0"/>
        <v>0</v>
      </c>
    </row>
    <row r="74" spans="2:9" ht="44.25" customHeight="1" x14ac:dyDescent="0.25">
      <c r="B74" s="13">
        <v>56</v>
      </c>
      <c r="C74" s="14" t="s">
        <v>78</v>
      </c>
      <c r="D74" s="15" t="s">
        <v>10</v>
      </c>
      <c r="E74" s="16">
        <v>2</v>
      </c>
      <c r="F74" s="12"/>
      <c r="G74" s="12"/>
      <c r="H74" s="9">
        <v>0</v>
      </c>
      <c r="I74" s="9">
        <f t="shared" si="0"/>
        <v>0</v>
      </c>
    </row>
    <row r="75" spans="2:9" ht="44.25" customHeight="1" x14ac:dyDescent="0.25">
      <c r="B75" s="13">
        <v>57</v>
      </c>
      <c r="C75" s="14" t="s">
        <v>79</v>
      </c>
      <c r="D75" s="15" t="s">
        <v>10</v>
      </c>
      <c r="E75" s="16">
        <v>9</v>
      </c>
      <c r="F75" s="12"/>
      <c r="G75" s="12"/>
      <c r="H75" s="9">
        <v>0</v>
      </c>
      <c r="I75" s="9">
        <f t="shared" si="0"/>
        <v>0</v>
      </c>
    </row>
    <row r="76" spans="2:9" ht="44.25" customHeight="1" x14ac:dyDescent="0.25">
      <c r="B76" s="13">
        <v>58</v>
      </c>
      <c r="C76" s="14" t="s">
        <v>80</v>
      </c>
      <c r="D76" s="15" t="s">
        <v>10</v>
      </c>
      <c r="E76" s="16">
        <v>16</v>
      </c>
      <c r="F76" s="12"/>
      <c r="G76" s="12"/>
      <c r="H76" s="9">
        <v>0</v>
      </c>
      <c r="I76" s="9">
        <f t="shared" si="0"/>
        <v>0</v>
      </c>
    </row>
    <row r="77" spans="2:9" ht="44.25" customHeight="1" x14ac:dyDescent="0.25">
      <c r="B77" s="13">
        <v>59</v>
      </c>
      <c r="C77" s="14" t="s">
        <v>81</v>
      </c>
      <c r="D77" s="15" t="s">
        <v>10</v>
      </c>
      <c r="E77" s="16">
        <v>10</v>
      </c>
      <c r="F77" s="12"/>
      <c r="G77" s="12"/>
      <c r="H77" s="9">
        <v>0</v>
      </c>
      <c r="I77" s="9">
        <f t="shared" si="0"/>
        <v>0</v>
      </c>
    </row>
    <row r="78" spans="2:9" ht="44.25" customHeight="1" x14ac:dyDescent="0.25">
      <c r="B78" s="13">
        <v>60</v>
      </c>
      <c r="C78" s="14" t="s">
        <v>82</v>
      </c>
      <c r="D78" s="15" t="s">
        <v>10</v>
      </c>
      <c r="E78" s="16">
        <v>10</v>
      </c>
      <c r="F78" s="12"/>
      <c r="G78" s="12"/>
      <c r="H78" s="9">
        <v>0</v>
      </c>
      <c r="I78" s="9">
        <f t="shared" si="0"/>
        <v>0</v>
      </c>
    </row>
    <row r="79" spans="2:9" ht="44.25" customHeight="1" x14ac:dyDescent="0.25">
      <c r="B79" s="13">
        <v>61</v>
      </c>
      <c r="C79" s="14" t="s">
        <v>83</v>
      </c>
      <c r="D79" s="15" t="s">
        <v>10</v>
      </c>
      <c r="E79" s="16">
        <v>2</v>
      </c>
      <c r="F79" s="12"/>
      <c r="G79" s="12"/>
      <c r="H79" s="9">
        <v>0</v>
      </c>
      <c r="I79" s="9">
        <f t="shared" si="0"/>
        <v>0</v>
      </c>
    </row>
    <row r="80" spans="2:9" ht="44.25" customHeight="1" x14ac:dyDescent="0.25">
      <c r="B80" s="13">
        <v>62</v>
      </c>
      <c r="C80" s="14" t="s">
        <v>84</v>
      </c>
      <c r="D80" s="15" t="s">
        <v>10</v>
      </c>
      <c r="E80" s="16">
        <v>1</v>
      </c>
      <c r="F80" s="12"/>
      <c r="G80" s="12"/>
      <c r="H80" s="9">
        <v>0</v>
      </c>
      <c r="I80" s="9">
        <f t="shared" si="0"/>
        <v>0</v>
      </c>
    </row>
    <row r="81" spans="2:9" ht="44.25" customHeight="1" x14ac:dyDescent="0.25">
      <c r="B81" s="13">
        <v>63</v>
      </c>
      <c r="C81" s="14" t="s">
        <v>85</v>
      </c>
      <c r="D81" s="15" t="s">
        <v>10</v>
      </c>
      <c r="E81" s="16">
        <v>1</v>
      </c>
      <c r="F81" s="12"/>
      <c r="G81" s="12"/>
      <c r="H81" s="9">
        <v>0</v>
      </c>
      <c r="I81" s="9">
        <f t="shared" si="0"/>
        <v>0</v>
      </c>
    </row>
    <row r="82" spans="2:9" ht="44.25" customHeight="1" x14ac:dyDescent="0.25">
      <c r="B82" s="13">
        <v>64</v>
      </c>
      <c r="C82" s="14" t="s">
        <v>86</v>
      </c>
      <c r="D82" s="15" t="s">
        <v>10</v>
      </c>
      <c r="E82" s="16">
        <v>2</v>
      </c>
      <c r="F82" s="12"/>
      <c r="G82" s="12"/>
      <c r="H82" s="9">
        <v>0</v>
      </c>
      <c r="I82" s="9">
        <f t="shared" si="0"/>
        <v>0</v>
      </c>
    </row>
    <row r="83" spans="2:9" ht="44.25" customHeight="1" x14ac:dyDescent="0.25">
      <c r="B83" s="13">
        <v>65</v>
      </c>
      <c r="C83" s="14" t="s">
        <v>87</v>
      </c>
      <c r="D83" s="15" t="s">
        <v>10</v>
      </c>
      <c r="E83" s="16">
        <v>1</v>
      </c>
      <c r="F83" s="12"/>
      <c r="G83" s="12"/>
      <c r="H83" s="9">
        <v>0</v>
      </c>
      <c r="I83" s="9">
        <f t="shared" si="0"/>
        <v>0</v>
      </c>
    </row>
    <row r="84" spans="2:9" ht="44.25" customHeight="1" x14ac:dyDescent="0.25">
      <c r="B84" s="13">
        <v>66</v>
      </c>
      <c r="C84" s="17" t="s">
        <v>88</v>
      </c>
      <c r="D84" s="15" t="s">
        <v>10</v>
      </c>
      <c r="E84" s="16">
        <v>3</v>
      </c>
      <c r="F84" s="12"/>
      <c r="G84" s="12"/>
      <c r="H84" s="9">
        <v>0</v>
      </c>
      <c r="I84" s="9">
        <f t="shared" si="0"/>
        <v>0</v>
      </c>
    </row>
    <row r="85" spans="2:9" ht="44.25" customHeight="1" x14ac:dyDescent="0.25">
      <c r="B85" s="13">
        <v>67</v>
      </c>
      <c r="C85" s="17" t="s">
        <v>89</v>
      </c>
      <c r="D85" s="15" t="s">
        <v>10</v>
      </c>
      <c r="E85" s="16">
        <v>3</v>
      </c>
      <c r="F85" s="12"/>
      <c r="G85" s="12"/>
      <c r="H85" s="9">
        <v>0</v>
      </c>
      <c r="I85" s="9">
        <f t="shared" si="0"/>
        <v>0</v>
      </c>
    </row>
    <row r="86" spans="2:9" ht="26.45" customHeight="1" x14ac:dyDescent="0.25">
      <c r="B86" s="18" t="s">
        <v>16</v>
      </c>
      <c r="C86" s="19"/>
      <c r="D86" s="19"/>
      <c r="E86" s="20"/>
      <c r="F86" s="11"/>
      <c r="G86" s="10">
        <f>SUM(G19:G85)</f>
        <v>0</v>
      </c>
      <c r="H86" s="8">
        <f>SUM(H19:H85)</f>
        <v>0</v>
      </c>
      <c r="I86" s="8">
        <f>SUM(I19:I85)</f>
        <v>0</v>
      </c>
    </row>
    <row r="87" spans="2:9" ht="16.5" customHeight="1" x14ac:dyDescent="0.25">
      <c r="B87" s="1"/>
      <c r="C87" s="1"/>
      <c r="D87" s="1"/>
      <c r="E87" s="1"/>
      <c r="F87" s="1"/>
      <c r="G87" s="1"/>
      <c r="H87" s="1"/>
      <c r="I87" s="2"/>
    </row>
    <row r="88" spans="2:9" ht="51" customHeight="1" x14ac:dyDescent="0.25">
      <c r="B88" s="49" t="s">
        <v>17</v>
      </c>
      <c r="C88" s="49"/>
      <c r="D88" s="49"/>
      <c r="E88" s="49"/>
      <c r="F88" s="49"/>
      <c r="G88" s="49"/>
      <c r="H88" s="49"/>
      <c r="I88" s="49"/>
    </row>
    <row r="89" spans="2:9" ht="18.600000000000001" customHeight="1" x14ac:dyDescent="0.25">
      <c r="B89" s="36"/>
      <c r="C89" s="37"/>
      <c r="D89" s="37"/>
      <c r="E89" s="37"/>
      <c r="F89" s="37"/>
      <c r="G89" s="37"/>
      <c r="H89" s="37"/>
      <c r="I89" s="38"/>
    </row>
    <row r="90" spans="2:9" ht="17.100000000000001" customHeight="1" x14ac:dyDescent="0.25">
      <c r="B90" s="27" t="s">
        <v>18</v>
      </c>
      <c r="C90" s="28"/>
      <c r="D90" s="28"/>
      <c r="E90" s="28"/>
      <c r="F90" s="28"/>
      <c r="G90" s="28"/>
      <c r="H90" s="28"/>
      <c r="I90" s="29"/>
    </row>
    <row r="91" spans="2:9" ht="17.100000000000001" customHeight="1" x14ac:dyDescent="0.25">
      <c r="B91" s="21" t="s">
        <v>19</v>
      </c>
      <c r="C91" s="22"/>
      <c r="D91" s="22"/>
      <c r="E91" s="22"/>
      <c r="F91" s="22"/>
      <c r="G91" s="22"/>
      <c r="H91" s="22"/>
      <c r="I91" s="23"/>
    </row>
    <row r="92" spans="2:9" ht="29.1" customHeight="1" x14ac:dyDescent="0.25">
      <c r="B92" s="21" t="s">
        <v>20</v>
      </c>
      <c r="C92" s="22"/>
      <c r="D92" s="22"/>
      <c r="E92" s="22"/>
      <c r="F92" s="22"/>
      <c r="G92" s="22"/>
      <c r="H92" s="22"/>
      <c r="I92" s="23"/>
    </row>
    <row r="93" spans="2:9" ht="51.95" customHeight="1" x14ac:dyDescent="0.25">
      <c r="B93" s="21" t="s">
        <v>21</v>
      </c>
      <c r="C93" s="22"/>
      <c r="D93" s="22"/>
      <c r="E93" s="22"/>
      <c r="F93" s="22"/>
      <c r="G93" s="22"/>
      <c r="H93" s="22"/>
      <c r="I93" s="23"/>
    </row>
    <row r="94" spans="2:9" ht="51.95" customHeight="1" x14ac:dyDescent="0.25">
      <c r="B94" s="24" t="s">
        <v>22</v>
      </c>
      <c r="C94" s="25"/>
      <c r="D94" s="25"/>
      <c r="E94" s="25"/>
      <c r="F94" s="25"/>
      <c r="G94" s="25"/>
      <c r="H94" s="25"/>
      <c r="I94" s="26"/>
    </row>
    <row r="95" spans="2:9" x14ac:dyDescent="0.25">
      <c r="B95" s="1"/>
      <c r="C95" s="1"/>
      <c r="D95" s="1"/>
      <c r="E95" s="1"/>
      <c r="F95" s="1"/>
      <c r="G95" s="1"/>
      <c r="H95" s="1"/>
      <c r="I95" s="2"/>
    </row>
  </sheetData>
  <mergeCells count="22">
    <mergeCell ref="B9:I9"/>
    <mergeCell ref="E16:I16"/>
    <mergeCell ref="B1:I5"/>
    <mergeCell ref="B89:I89"/>
    <mergeCell ref="B6:I6"/>
    <mergeCell ref="B7:I7"/>
    <mergeCell ref="B8:I8"/>
    <mergeCell ref="B10:I10"/>
    <mergeCell ref="B11:I11"/>
    <mergeCell ref="B12:D16"/>
    <mergeCell ref="B17:I17"/>
    <mergeCell ref="B88:I88"/>
    <mergeCell ref="E12:I12"/>
    <mergeCell ref="E13:I13"/>
    <mergeCell ref="E14:I14"/>
    <mergeCell ref="E15:I15"/>
    <mergeCell ref="B86:E86"/>
    <mergeCell ref="B93:I93"/>
    <mergeCell ref="B94:I94"/>
    <mergeCell ref="B90:I90"/>
    <mergeCell ref="B91:I91"/>
    <mergeCell ref="B92:I92"/>
  </mergeCells>
  <conditionalFormatting sqref="B90">
    <cfRule type="duplicateValues" dxfId="1" priority="2"/>
  </conditionalFormatting>
  <conditionalFormatting sqref="B91:B94">
    <cfRule type="duplicateValues" dxfId="0" priority="3"/>
  </conditionalFormatting>
  <pageMargins left="0.7" right="0.7" top="0.75" bottom="0.75" header="0.3" footer="0.3"/>
  <pageSetup scale="65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8e5f28-318d-4981-a7d2-b9c93ee8f7ff" xsi:nil="true"/>
    <lcf76f155ced4ddcb4097134ff3c332f xmlns="82cc6493-a2f1-474d-97d1-b64b89afd698">
      <Terms xmlns="http://schemas.microsoft.com/office/infopath/2007/PartnerControls"/>
    </lcf76f155ced4ddcb4097134ff3c332f>
    <SharedWithUsers xmlns="358e5f28-318d-4981-a7d2-b9c93ee8f7ff">
      <UserInfo>
        <DisplayName/>
        <AccountId xsi:nil="true"/>
        <AccountType/>
      </UserInfo>
    </SharedWithUsers>
    <MediaLengthInSeconds xmlns="82cc6493-a2f1-474d-97d1-b64b89afd698" xsi:nil="true"/>
    <Categoria xmlns="82cc6493-a2f1-474d-97d1-b64b89afd698" xsi:nil="true"/>
    <Resumen xmlns="82cc6493-a2f1-474d-97d1-b64b89afd6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63236A02D6A94F8686D2479D722B1E" ma:contentTypeVersion="20" ma:contentTypeDescription="Crear nuevo documento." ma:contentTypeScope="" ma:versionID="74cf0547fc7f884bb8fef1ebe0bec453">
  <xsd:schema xmlns:xsd="http://www.w3.org/2001/XMLSchema" xmlns:xs="http://www.w3.org/2001/XMLSchema" xmlns:p="http://schemas.microsoft.com/office/2006/metadata/properties" xmlns:ns2="82cc6493-a2f1-474d-97d1-b64b89afd698" xmlns:ns3="358e5f28-318d-4981-a7d2-b9c93ee8f7ff" targetNamespace="http://schemas.microsoft.com/office/2006/metadata/properties" ma:root="true" ma:fieldsID="834d7d01f11eebeb44e60d1a588e97b4" ns2:_="" ns3:_="">
    <xsd:import namespace="82cc6493-a2f1-474d-97d1-b64b89afd698"/>
    <xsd:import namespace="358e5f28-318d-4981-a7d2-b9c93ee8f7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Categoria" minOccurs="0"/>
                <xsd:element ref="ns2:Resum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cc6493-a2f1-474d-97d1-b64b89afd6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Categoria" ma:index="10" nillable="true" ma:displayName="Categoria" ma:format="Dropdown" ma:internalName="Categoria">
      <xsd:simpleType>
        <xsd:restriction base="dms:Choice">
          <xsd:enumeration value="Manual"/>
          <xsd:enumeration value="Presentación"/>
          <xsd:enumeration value="Pólitifca"/>
        </xsd:restriction>
      </xsd:simpleType>
    </xsd:element>
    <xsd:element name="Resumen" ma:index="11" nillable="true" ma:displayName="Resumen" ma:format="Dropdown" ma:internalName="Resumen">
      <xsd:simpleType>
        <xsd:restriction base="dms:Text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e5f28-318d-4981-a7d2-b9c93ee8f7f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2a7b0a5-ffee-4887-8472-5370f5eaaee7}" ma:internalName="TaxCatchAll" ma:showField="CatchAllData" ma:web="358e5f28-318d-4981-a7d2-b9c93ee8f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DDCD5E-AD0A-44A6-A984-D1E23E0C79F4}">
  <ds:schemaRefs>
    <ds:schemaRef ds:uri="http://schemas.microsoft.com/office/2006/metadata/properties"/>
    <ds:schemaRef ds:uri="http://schemas.microsoft.com/office/infopath/2007/PartnerControls"/>
    <ds:schemaRef ds:uri="358e5f28-318d-4981-a7d2-b9c93ee8f7ff"/>
    <ds:schemaRef ds:uri="82cc6493-a2f1-474d-97d1-b64b89afd698"/>
  </ds:schemaRefs>
</ds:datastoreItem>
</file>

<file path=customXml/itemProps2.xml><?xml version="1.0" encoding="utf-8"?>
<ds:datastoreItem xmlns:ds="http://schemas.openxmlformats.org/officeDocument/2006/customXml" ds:itemID="{C22DB4F1-64E7-4641-AB9B-334364E7EF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cc6493-a2f1-474d-97d1-b64b89afd698"/>
    <ds:schemaRef ds:uri="358e5f28-318d-4981-a7d2-b9c93ee8f7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FC4CD6-E078-44BE-97C8-78E0BE5A9D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Diego Andrés Díaz Gómez</cp:lastModifiedBy>
  <cp:revision/>
  <dcterms:created xsi:type="dcterms:W3CDTF">2023-09-01T16:18:49Z</dcterms:created>
  <dcterms:modified xsi:type="dcterms:W3CDTF">2025-09-01T17:05:11Z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0x010100A163236A02D6A94F8686D2479D722B1E</vt:lpwstr>
  </property>
  <property fmtid="{D5CDD505-2E9C-101B-9397-08002B2CF9AE}" pid="3" name="MediaServiceImageTags">
    <vt:lpwstr/>
  </property>
  <property fmtid="{D5CDD505-2E9C-101B-9397-08002B2CF9AE}" pid="4" name="Order">
    <vt:r8>12181300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