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G:\Mi unidad\Global CERTUS\1. GV - Global CERTUS\2025\GRUPOS DE VALOR IE\IBAGUÉ\IE ALFONSO PALACIO RUDAS\14. Soportes precontractuales MC - Kit de Grado\Documentos para Publicar\"/>
    </mc:Choice>
  </mc:AlternateContent>
  <xr:revisionPtr revIDLastSave="0" documentId="13_ncr:1_{9E407005-42E2-433C-BF8C-7CD2591FC062}" xr6:coauthVersionLast="47" xr6:coauthVersionMax="47" xr10:uidLastSave="{00000000-0000-0000-0000-000000000000}"/>
  <bookViews>
    <workbookView xWindow="-120" yWindow="-120" windowWidth="29040" windowHeight="15840" xr2:uid="{00000000-000D-0000-FFFF-FFFF00000000}"/>
  </bookViews>
  <sheets>
    <sheet name="Analisis Presupuestal" sheetId="1" r:id="rId1"/>
    <sheet name="Anexo 5 - Oferta Economica"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1" l="1"/>
  <c r="E4" i="1"/>
  <c r="E5" i="1"/>
  <c r="E6" i="1"/>
  <c r="E7" i="1" l="1"/>
  <c r="E8" i="1" s="1"/>
  <c r="E9" i="1" l="1"/>
</calcChain>
</file>

<file path=xl/sharedStrings.xml><?xml version="1.0" encoding="utf-8"?>
<sst xmlns="http://schemas.openxmlformats.org/spreadsheetml/2006/main" count="27" uniqueCount="16">
  <si>
    <t>ANEXO 5 - OFERTA ECONOMICA</t>
  </si>
  <si>
    <t xml:space="preserve">ÍTEM </t>
  </si>
  <si>
    <t>DESCRIPCIÓN</t>
  </si>
  <si>
    <t>CANTIDAD</t>
  </si>
  <si>
    <t>VALOR UNITARIO SIN IVA</t>
  </si>
  <si>
    <t>VALOR</t>
  </si>
  <si>
    <t>SUBTOTAL</t>
  </si>
  <si>
    <t>IVA</t>
  </si>
  <si>
    <t>TOTAL</t>
  </si>
  <si>
    <t>ANALISIS PRESUPUESTAL</t>
  </si>
  <si>
    <r>
      <rPr>
        <b/>
        <sz val="10"/>
        <color theme="1"/>
        <rFont val="Aptos Narrow"/>
        <family val="2"/>
        <scheme val="minor"/>
      </rPr>
      <t>MEDALLA DE LAZO</t>
    </r>
    <r>
      <rPr>
        <sz val="10"/>
        <color theme="1"/>
        <rFont val="Aptos Narrow"/>
        <family val="2"/>
        <scheme val="minor"/>
      </rPr>
      <t>: Medalla conmemorativa (Reconocimientos educativos) metalica en dorado 5 cms de diametro con escudo institucional a full color  con exaltacion protegidos con resina epoxica  transparente, Lazo tricolor de un 1 cm de ancho para colgar.</t>
    </r>
  </si>
  <si>
    <r>
      <rPr>
        <b/>
        <sz val="10"/>
        <color theme="1"/>
        <rFont val="Aptos Narrow"/>
        <family val="2"/>
        <scheme val="minor"/>
      </rPr>
      <t>PLACAS</t>
    </r>
    <r>
      <rPr>
        <sz val="10"/>
        <color theme="1"/>
        <rFont val="Aptos Narrow"/>
        <family val="2"/>
        <scheme val="minor"/>
      </rPr>
      <t>: Elaboradas en Aclirico de 3mm de calibre, con altura aproximada de 23 cm de alto con base en aclirico con terminacion en</t>
    </r>
    <r>
      <rPr>
        <b/>
        <sz val="10"/>
        <color theme="1"/>
        <rFont val="Aptos Narrow"/>
        <family val="2"/>
        <scheme val="minor"/>
      </rPr>
      <t xml:space="preserve"> GRABADO</t>
    </r>
    <r>
      <rPr>
        <sz val="10"/>
        <color theme="1"/>
        <rFont val="Aptos Narrow"/>
        <family val="2"/>
        <scheme val="minor"/>
      </rPr>
      <t xml:space="preserve"> </t>
    </r>
    <r>
      <rPr>
        <b/>
        <sz val="10"/>
        <color theme="1"/>
        <rFont val="Aptos Narrow"/>
        <family val="2"/>
        <scheme val="minor"/>
      </rPr>
      <t>LASSER</t>
    </r>
  </si>
  <si>
    <t>PLACA FINA: Conmemorativa con estuche en caja de madera, impresa en lamina de espejo personalizada a full color con base de madera, Tamaño 15x 20 cm</t>
  </si>
  <si>
    <r>
      <rPr>
        <b/>
        <sz val="10"/>
        <color theme="1"/>
        <rFont val="Aptos Narrow"/>
        <family val="2"/>
        <scheme val="minor"/>
      </rPr>
      <t xml:space="preserve"> COMBO DE DIPLOMAS  CARPETA FINA</t>
    </r>
    <r>
      <rPr>
        <sz val="10"/>
        <color theme="1"/>
        <rFont val="Aptos Narrow"/>
        <family val="2"/>
        <scheme val="minor"/>
      </rPr>
      <t xml:space="preserve">: para Grado Undecimo consta de: Carpeta de tres cuerpos (Colores Verde,Vinotinto y Azul), recubierta en papel holografico con impresión full color, grabado mate, borlas y logo en UV, escudo en impresión dorado en espejo, Diploma por estudiante en papel de seguridad naracado italiano 220 gr con escudo de Colombia repujado; impresos en tinta indelebles con seguridad luz ultravioleta, tamaño octavo,con verificacion virtual para comprobar autenticidad de graduados en promocion vigente. (2) actas de grado por estudiante an papel de seguridad con luz ultravioleta; con verificacion virtual para comprobrar autenticidad de graduados en promocion vigente y </t>
    </r>
    <r>
      <rPr>
        <b/>
        <sz val="10"/>
        <color theme="1"/>
        <rFont val="Aptos Narrow"/>
        <family val="2"/>
        <scheme val="minor"/>
      </rPr>
      <t xml:space="preserve">Boton de reconocimiento </t>
    </r>
    <r>
      <rPr>
        <sz val="10"/>
        <color theme="1"/>
        <rFont val="Aptos Narrow"/>
        <family val="2"/>
        <scheme val="minor"/>
      </rPr>
      <t>educativo por estudiante bachiller;  Reconocimiento Educativo en medalla para el Mejor Bachiller y Mejor Icfes.</t>
    </r>
  </si>
  <si>
    <r>
      <rPr>
        <b/>
        <sz val="10"/>
        <color theme="1"/>
        <rFont val="Aptos Narrow"/>
        <family val="2"/>
        <scheme val="minor"/>
      </rPr>
      <t>PLACA FINA</t>
    </r>
    <r>
      <rPr>
        <sz val="10"/>
        <color theme="1"/>
        <rFont val="Aptos Narrow"/>
        <family val="2"/>
        <scheme val="minor"/>
      </rPr>
      <t>: Conmemorativa con estuche en caja de madera, impresa en lamina de espejo personalizada a full color con base de madera, Tamaño 15x 20 cm</t>
    </r>
  </si>
  <si>
    <r>
      <t xml:space="preserve">NOTA: </t>
    </r>
    <r>
      <rPr>
        <sz val="10"/>
        <color theme="1"/>
        <rFont val="Aptos"/>
        <family val="2"/>
      </rPr>
      <t>Se verifica</t>
    </r>
    <r>
      <rPr>
        <b/>
        <sz val="10"/>
        <color theme="1"/>
        <rFont val="Aptos"/>
        <family val="2"/>
      </rPr>
      <t xml:space="preserve"> </t>
    </r>
    <r>
      <rPr>
        <sz val="10"/>
        <color theme="1"/>
        <rFont val="Aptos"/>
      </rPr>
      <t xml:space="preserve">que la persona natural </t>
    </r>
    <r>
      <rPr>
        <b/>
        <sz val="10"/>
        <color theme="1"/>
        <rFont val="Aptos"/>
        <family val="2"/>
      </rPr>
      <t xml:space="preserve">CELY VALDERRAMA MATILDE ALICIA </t>
    </r>
    <r>
      <rPr>
        <sz val="10"/>
        <color theme="1"/>
        <rFont val="Aptos"/>
      </rPr>
      <t xml:space="preserve">esta registrado </t>
    </r>
    <r>
      <rPr>
        <sz val="10"/>
        <color theme="1"/>
        <rFont val="Aptos"/>
        <family val="2"/>
      </rPr>
      <t>en el</t>
    </r>
    <r>
      <rPr>
        <b/>
        <sz val="10"/>
        <color theme="1"/>
        <rFont val="Aptos"/>
        <family val="2"/>
      </rPr>
      <t xml:space="preserve"> RUES </t>
    </r>
    <r>
      <rPr>
        <sz val="10"/>
        <color theme="1"/>
        <rFont val="Aptos"/>
        <family val="2"/>
      </rPr>
      <t>sin novedad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</si>
</sst>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Aptos Narrow"/>
      <family val="2"/>
      <scheme val="minor"/>
    </font>
    <font>
      <sz val="11"/>
      <color theme="1"/>
      <name val="Aptos Narrow"/>
      <family val="2"/>
      <scheme val="minor"/>
    </font>
    <font>
      <b/>
      <sz val="10"/>
      <color theme="1"/>
      <name val="Aptos Narrow"/>
      <family val="2"/>
      <scheme val="minor"/>
    </font>
    <font>
      <b/>
      <sz val="10"/>
      <color rgb="FF000000"/>
      <name val="Aptos Narrow"/>
      <family val="2"/>
      <scheme val="minor"/>
    </font>
    <font>
      <sz val="10"/>
      <color theme="1"/>
      <name val="Aptos Narrow"/>
      <family val="2"/>
      <scheme val="minor"/>
    </font>
    <font>
      <b/>
      <sz val="10"/>
      <color theme="1"/>
      <name val="Aptos"/>
      <family val="2"/>
    </font>
    <font>
      <sz val="10"/>
      <color theme="1"/>
      <name val="Aptos"/>
      <family val="2"/>
    </font>
    <font>
      <sz val="10"/>
      <color theme="1"/>
      <name val="Aptos"/>
    </font>
  </fonts>
  <fills count="7">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C000"/>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1">
    <xf numFmtId="0" fontId="0" fillId="0" borderId="0" xfId="0"/>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44" fontId="3" fillId="2" borderId="7" xfId="1" applyFont="1" applyFill="1" applyBorder="1" applyAlignment="1">
      <alignment horizontal="center" vertical="center" wrapText="1"/>
    </xf>
    <xf numFmtId="44" fontId="3" fillId="2" borderId="4" xfId="1" applyFont="1" applyFill="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horizontal="justify" vertical="center" wrapText="1"/>
    </xf>
    <xf numFmtId="164" fontId="4" fillId="0" borderId="8" xfId="1" applyNumberFormat="1" applyFont="1" applyBorder="1" applyAlignment="1">
      <alignment horizontal="center" vertical="center"/>
    </xf>
    <xf numFmtId="164" fontId="2" fillId="3" borderId="9" xfId="1" applyNumberFormat="1" applyFont="1" applyFill="1" applyBorder="1" applyAlignment="1">
      <alignment horizontal="center" vertical="center"/>
    </xf>
    <xf numFmtId="164" fontId="2" fillId="4" borderId="9" xfId="1" applyNumberFormat="1" applyFont="1" applyFill="1" applyBorder="1" applyAlignment="1">
      <alignment horizontal="center" vertical="center"/>
    </xf>
    <xf numFmtId="164" fontId="2" fillId="5" borderId="9" xfId="1" applyNumberFormat="1" applyFont="1" applyFill="1" applyBorder="1" applyAlignment="1">
      <alignment horizontal="center" vertical="center"/>
    </xf>
    <xf numFmtId="0" fontId="4" fillId="0" borderId="8" xfId="0" applyFont="1" applyBorder="1" applyAlignment="1">
      <alignment horizontal="left"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3" borderId="9" xfId="0" applyFont="1" applyFill="1" applyBorder="1" applyAlignment="1">
      <alignment horizontal="right" vertical="center"/>
    </xf>
    <xf numFmtId="0" fontId="2" fillId="4" borderId="9" xfId="0" applyFont="1" applyFill="1" applyBorder="1" applyAlignment="1">
      <alignment horizontal="right" vertical="center"/>
    </xf>
    <xf numFmtId="0" fontId="2" fillId="5" borderId="9" xfId="0" applyFont="1" applyFill="1" applyBorder="1" applyAlignment="1">
      <alignment horizontal="right" vertical="center"/>
    </xf>
    <xf numFmtId="0" fontId="5" fillId="6" borderId="0" xfId="0" applyFont="1" applyFill="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13</xdr:row>
      <xdr:rowOff>133350</xdr:rowOff>
    </xdr:from>
    <xdr:to>
      <xdr:col>3</xdr:col>
      <xdr:colOff>376540</xdr:colOff>
      <xdr:row>39</xdr:row>
      <xdr:rowOff>113432</xdr:rowOff>
    </xdr:to>
    <xdr:pic>
      <xdr:nvPicPr>
        <xdr:cNvPr id="4" name="Imagen 3">
          <a:extLst>
            <a:ext uri="{FF2B5EF4-FFF2-40B4-BE49-F238E27FC236}">
              <a16:creationId xmlns:a16="http://schemas.microsoft.com/office/drawing/2014/main" id="{017359C8-43FA-2783-6716-98F0EF40C3D0}"/>
            </a:ext>
          </a:extLst>
        </xdr:cNvPr>
        <xdr:cNvPicPr>
          <a:picLocks noChangeAspect="1"/>
        </xdr:cNvPicPr>
      </xdr:nvPicPr>
      <xdr:blipFill>
        <a:blip xmlns:r="http://schemas.openxmlformats.org/officeDocument/2006/relationships" r:embed="rId1"/>
        <a:stretch>
          <a:fillRect/>
        </a:stretch>
      </xdr:blipFill>
      <xdr:spPr>
        <a:xfrm>
          <a:off x="19050" y="6743700"/>
          <a:ext cx="5596240" cy="4933082"/>
        </a:xfrm>
        <a:prstGeom prst="rect">
          <a:avLst/>
        </a:prstGeom>
      </xdr:spPr>
    </xdr:pic>
    <xdr:clientData/>
  </xdr:twoCellAnchor>
  <xdr:twoCellAnchor editAs="oneCell">
    <xdr:from>
      <xdr:col>2</xdr:col>
      <xdr:colOff>685800</xdr:colOff>
      <xdr:row>20</xdr:row>
      <xdr:rowOff>14834</xdr:rowOff>
    </xdr:from>
    <xdr:to>
      <xdr:col>9</xdr:col>
      <xdr:colOff>323850</xdr:colOff>
      <xdr:row>34</xdr:row>
      <xdr:rowOff>28180</xdr:rowOff>
    </xdr:to>
    <xdr:pic>
      <xdr:nvPicPr>
        <xdr:cNvPr id="5" name="Imagen 4">
          <a:extLst>
            <a:ext uri="{FF2B5EF4-FFF2-40B4-BE49-F238E27FC236}">
              <a16:creationId xmlns:a16="http://schemas.microsoft.com/office/drawing/2014/main" id="{64711E34-1691-3877-14CB-42219B27959F}"/>
            </a:ext>
          </a:extLst>
        </xdr:cNvPr>
        <xdr:cNvPicPr>
          <a:picLocks noChangeAspect="1"/>
        </xdr:cNvPicPr>
      </xdr:nvPicPr>
      <xdr:blipFill>
        <a:blip xmlns:r="http://schemas.openxmlformats.org/officeDocument/2006/relationships" r:embed="rId2"/>
        <a:stretch>
          <a:fillRect/>
        </a:stretch>
      </xdr:blipFill>
      <xdr:spPr>
        <a:xfrm>
          <a:off x="5162550" y="7958684"/>
          <a:ext cx="6038850" cy="268034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2"/>
  <sheetViews>
    <sheetView tabSelected="1" workbookViewId="0">
      <selection activeCell="I10" sqref="I10"/>
    </sheetView>
  </sheetViews>
  <sheetFormatPr baseColWidth="10" defaultRowHeight="15" x14ac:dyDescent="0.25"/>
  <cols>
    <col min="2" max="2" width="55.7109375" customWidth="1"/>
    <col min="4" max="4" width="18.5703125" customWidth="1"/>
    <col min="5" max="5" width="20.28515625" customWidth="1"/>
  </cols>
  <sheetData>
    <row r="1" spans="1:5" ht="15.75" thickBot="1" x14ac:dyDescent="0.3">
      <c r="A1" s="13" t="s">
        <v>9</v>
      </c>
      <c r="B1" s="14"/>
      <c r="C1" s="14"/>
      <c r="D1" s="15"/>
      <c r="E1" s="16"/>
    </row>
    <row r="2" spans="1:5" ht="27.75" thickBot="1" x14ac:dyDescent="0.3">
      <c r="A2" s="1" t="s">
        <v>1</v>
      </c>
      <c r="B2" s="2" t="s">
        <v>2</v>
      </c>
      <c r="C2" s="3" t="s">
        <v>3</v>
      </c>
      <c r="D2" s="4" t="s">
        <v>4</v>
      </c>
      <c r="E2" s="5" t="s">
        <v>5</v>
      </c>
    </row>
    <row r="3" spans="1:5" ht="192.75" customHeight="1" x14ac:dyDescent="0.25">
      <c r="A3" s="6">
        <v>1</v>
      </c>
      <c r="B3" s="12" t="s">
        <v>13</v>
      </c>
      <c r="C3" s="6">
        <v>80</v>
      </c>
      <c r="D3" s="8">
        <v>30500</v>
      </c>
      <c r="E3" s="8">
        <f>D3*C3</f>
        <v>2440000</v>
      </c>
    </row>
    <row r="4" spans="1:5" ht="74.25" customHeight="1" x14ac:dyDescent="0.25">
      <c r="A4" s="6">
        <v>2</v>
      </c>
      <c r="B4" s="7" t="s">
        <v>10</v>
      </c>
      <c r="C4" s="6">
        <v>24</v>
      </c>
      <c r="D4" s="8">
        <v>5200</v>
      </c>
      <c r="E4" s="8">
        <f t="shared" ref="E4:E6" si="0">D4*C4</f>
        <v>124800</v>
      </c>
    </row>
    <row r="5" spans="1:5" ht="52.5" customHeight="1" x14ac:dyDescent="0.25">
      <c r="A5" s="6">
        <v>3</v>
      </c>
      <c r="B5" s="7" t="s">
        <v>11</v>
      </c>
      <c r="C5" s="6">
        <v>1</v>
      </c>
      <c r="D5" s="8">
        <v>80000</v>
      </c>
      <c r="E5" s="8">
        <f t="shared" si="0"/>
        <v>80000</v>
      </c>
    </row>
    <row r="6" spans="1:5" ht="52.5" customHeight="1" x14ac:dyDescent="0.25">
      <c r="A6" s="6">
        <v>4</v>
      </c>
      <c r="B6" s="7" t="s">
        <v>14</v>
      </c>
      <c r="C6" s="6">
        <v>4</v>
      </c>
      <c r="D6" s="8">
        <v>85000</v>
      </c>
      <c r="E6" s="8">
        <f t="shared" si="0"/>
        <v>340000</v>
      </c>
    </row>
    <row r="7" spans="1:5" x14ac:dyDescent="0.25">
      <c r="A7" s="17" t="s">
        <v>6</v>
      </c>
      <c r="B7" s="17"/>
      <c r="C7" s="17"/>
      <c r="D7" s="17"/>
      <c r="E7" s="9">
        <f>SUM(E3:E6)</f>
        <v>2984800</v>
      </c>
    </row>
    <row r="8" spans="1:5" x14ac:dyDescent="0.25">
      <c r="A8" s="18" t="s">
        <v>7</v>
      </c>
      <c r="B8" s="18"/>
      <c r="C8" s="18"/>
      <c r="D8" s="18"/>
      <c r="E8" s="10">
        <f>E7*19%</f>
        <v>567112</v>
      </c>
    </row>
    <row r="9" spans="1:5" x14ac:dyDescent="0.25">
      <c r="A9" s="19" t="s">
        <v>8</v>
      </c>
      <c r="B9" s="19"/>
      <c r="C9" s="19"/>
      <c r="D9" s="19"/>
      <c r="E9" s="11">
        <f>SUM(E7:E8)</f>
        <v>3551912</v>
      </c>
    </row>
    <row r="12" spans="1:5" x14ac:dyDescent="0.25">
      <c r="A12" s="20" t="s">
        <v>15</v>
      </c>
      <c r="B12" s="20"/>
      <c r="C12" s="20"/>
      <c r="D12" s="20"/>
      <c r="E12" s="20"/>
    </row>
  </sheetData>
  <mergeCells count="5">
    <mergeCell ref="A1:E1"/>
    <mergeCell ref="A7:D7"/>
    <mergeCell ref="A8:D8"/>
    <mergeCell ref="A9:D9"/>
    <mergeCell ref="A12:E1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
  <sheetViews>
    <sheetView workbookViewId="0">
      <selection activeCell="B14" sqref="B14"/>
    </sheetView>
  </sheetViews>
  <sheetFormatPr baseColWidth="10" defaultRowHeight="15" x14ac:dyDescent="0.25"/>
  <cols>
    <col min="2" max="2" width="55.7109375" customWidth="1"/>
    <col min="4" max="4" width="18.5703125" customWidth="1"/>
    <col min="5" max="5" width="20.28515625" customWidth="1"/>
  </cols>
  <sheetData>
    <row r="1" spans="1:5" ht="15.75" thickBot="1" x14ac:dyDescent="0.3">
      <c r="A1" s="13" t="s">
        <v>0</v>
      </c>
      <c r="B1" s="14"/>
      <c r="C1" s="14"/>
      <c r="D1" s="15"/>
      <c r="E1" s="16"/>
    </row>
    <row r="2" spans="1:5" ht="27.75" thickBot="1" x14ac:dyDescent="0.3">
      <c r="A2" s="1" t="s">
        <v>1</v>
      </c>
      <c r="B2" s="2" t="s">
        <v>2</v>
      </c>
      <c r="C2" s="3" t="s">
        <v>3</v>
      </c>
      <c r="D2" s="4" t="s">
        <v>4</v>
      </c>
      <c r="E2" s="5" t="s">
        <v>5</v>
      </c>
    </row>
    <row r="3" spans="1:5" ht="192.75" customHeight="1" x14ac:dyDescent="0.25">
      <c r="A3" s="6">
        <v>1</v>
      </c>
      <c r="B3" s="12" t="s">
        <v>13</v>
      </c>
      <c r="C3" s="6">
        <v>80</v>
      </c>
      <c r="D3" s="8"/>
      <c r="E3" s="8"/>
    </row>
    <row r="4" spans="1:5" ht="60.75" customHeight="1" x14ac:dyDescent="0.25">
      <c r="A4" s="6">
        <v>2</v>
      </c>
      <c r="B4" s="7" t="s">
        <v>10</v>
      </c>
      <c r="C4" s="6">
        <v>24</v>
      </c>
      <c r="D4" s="8"/>
      <c r="E4" s="8"/>
    </row>
    <row r="5" spans="1:5" ht="52.5" customHeight="1" x14ac:dyDescent="0.25">
      <c r="A5" s="6">
        <v>3</v>
      </c>
      <c r="B5" s="7" t="s">
        <v>11</v>
      </c>
      <c r="C5" s="6">
        <v>1</v>
      </c>
      <c r="D5" s="8"/>
      <c r="E5" s="8"/>
    </row>
    <row r="6" spans="1:5" ht="52.5" customHeight="1" x14ac:dyDescent="0.25">
      <c r="A6" s="6">
        <v>4</v>
      </c>
      <c r="B6" s="7" t="s">
        <v>12</v>
      </c>
      <c r="C6" s="6">
        <v>4</v>
      </c>
      <c r="D6" s="8"/>
      <c r="E6" s="8"/>
    </row>
    <row r="7" spans="1:5" x14ac:dyDescent="0.25">
      <c r="A7" s="17" t="s">
        <v>6</v>
      </c>
      <c r="B7" s="17"/>
      <c r="C7" s="17"/>
      <c r="D7" s="17"/>
      <c r="E7" s="9"/>
    </row>
    <row r="8" spans="1:5" x14ac:dyDescent="0.25">
      <c r="A8" s="18" t="s">
        <v>7</v>
      </c>
      <c r="B8" s="18"/>
      <c r="C8" s="18"/>
      <c r="D8" s="18"/>
      <c r="E8" s="10"/>
    </row>
    <row r="9" spans="1:5" x14ac:dyDescent="0.25">
      <c r="A9" s="19" t="s">
        <v>8</v>
      </c>
      <c r="B9" s="19"/>
      <c r="C9" s="19"/>
      <c r="D9" s="19"/>
      <c r="E9" s="11"/>
    </row>
  </sheetData>
  <mergeCells count="4">
    <mergeCell ref="A1:E1"/>
    <mergeCell ref="A7:D7"/>
    <mergeCell ref="A8:D8"/>
    <mergeCell ref="A9:D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Global</dc:creator>
  <cp:lastModifiedBy>Global</cp:lastModifiedBy>
  <dcterms:created xsi:type="dcterms:W3CDTF">2025-09-08T13:11:29Z</dcterms:created>
  <dcterms:modified xsi:type="dcterms:W3CDTF">2025-09-09T16:10:56Z</dcterms:modified>
</cp:coreProperties>
</file>