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alste\Downloads\"/>
    </mc:Choice>
  </mc:AlternateContent>
  <xr:revisionPtr revIDLastSave="0" documentId="8_{46521CDC-6141-4E5E-B991-1B54EE8E4D7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6Luo5HbMUPRU8oYUa5A2L7CUhqNNdIWk5sKrRsGWsh4="/>
    </ext>
  </extLst>
</workbook>
</file>

<file path=xl/calcChain.xml><?xml version="1.0" encoding="utf-8"?>
<calcChain xmlns="http://schemas.openxmlformats.org/spreadsheetml/2006/main">
  <c r="L10" i="1" l="1"/>
  <c r="T11" i="1"/>
  <c r="U11" i="1" s="1"/>
  <c r="R11" i="1"/>
  <c r="V11" i="1" s="1"/>
  <c r="W11" i="1" s="1"/>
  <c r="N11" i="1"/>
  <c r="M11" i="1"/>
  <c r="L11" i="1"/>
  <c r="J11" i="1"/>
  <c r="V10" i="1"/>
  <c r="W10" i="1" s="1"/>
  <c r="U10" i="1"/>
  <c r="T10" i="1"/>
  <c r="R10" i="1"/>
  <c r="S10" i="1" s="1"/>
  <c r="M10" i="1"/>
  <c r="N10" i="1" s="1"/>
  <c r="J10" i="1"/>
  <c r="T9" i="1"/>
  <c r="V9" i="1" s="1"/>
  <c r="W9" i="1" s="1"/>
  <c r="S9" i="1"/>
  <c r="R9" i="1"/>
  <c r="M9" i="1"/>
  <c r="N9" i="1" s="1"/>
  <c r="L9" i="1"/>
  <c r="J9" i="1"/>
  <c r="T8" i="1"/>
  <c r="U8" i="1" s="1"/>
  <c r="R8" i="1"/>
  <c r="V8" i="1" s="1"/>
  <c r="W8" i="1" s="1"/>
  <c r="N8" i="1"/>
  <c r="M8" i="1"/>
  <c r="L8" i="1"/>
  <c r="J8" i="1"/>
  <c r="V7" i="1"/>
  <c r="W7" i="1" s="1"/>
  <c r="U7" i="1"/>
  <c r="T7" i="1"/>
  <c r="R7" i="1"/>
  <c r="S7" i="1" s="1"/>
  <c r="M7" i="1"/>
  <c r="N7" i="1" s="1"/>
  <c r="L7" i="1"/>
  <c r="J7" i="1"/>
  <c r="T6" i="1"/>
  <c r="V6" i="1" s="1"/>
  <c r="W6" i="1" s="1"/>
  <c r="S6" i="1"/>
  <c r="R6" i="1"/>
  <c r="M6" i="1"/>
  <c r="N6" i="1" s="1"/>
  <c r="L6" i="1"/>
  <c r="J6" i="1"/>
  <c r="U9" i="1" l="1"/>
  <c r="S11" i="1"/>
  <c r="U6" i="1"/>
  <c r="S8" i="1"/>
</calcChain>
</file>

<file path=xl/sharedStrings.xml><?xml version="1.0" encoding="utf-8"?>
<sst xmlns="http://schemas.openxmlformats.org/spreadsheetml/2006/main" count="267" uniqueCount="183">
  <si>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</si>
  <si>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</si>
  <si>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</si>
  <si>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</si>
  <si>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</si>
  <si>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</si>
  <si>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</si>
  <si>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</si>
  <si>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</si>
  <si>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</si>
  <si>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</si>
  <si>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</si>
  <si>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</si>
  <si>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</si>
  <si>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</si>
  <si>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</si>
  <si>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</si>
  <si>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</si>
  <si>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</si>
  <si>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</si>
  <si>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</si>
  <si>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</si>
  <si>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</si>
  <si>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</si>
  <si>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</si>
  <si>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</si>
  <si>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</si>
  <si>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</si>
  <si>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</si>
  <si>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</si>
  <si>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</si>
  <si>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</si>
  <si>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</si>
  <si>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</si>
  <si>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</si>
  <si>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</si>
  <si>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/ contratación </t>
  </si>
  <si>
    <t>Operacionales</t>
  </si>
  <si>
    <t>Que el día del cierre no se presenten proponentes al proceso.</t>
  </si>
  <si>
    <t>Se declara desierto el proceso.
Reprocesos Administrativos.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</si>
  <si>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</si>
  <si>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</si>
  <si>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</si>
  <si>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</si>
  <si>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
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</si>
  <si>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</si>
  <si>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</si>
  <si>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</si>
  <si>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</si>
  <si>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</si>
  <si>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</si>
  <si>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</si>
  <si>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</si>
  <si>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</si>
  <si>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Contratación - Ejecución</t>
  </si>
  <si>
    <t>Financieros</t>
  </si>
  <si>
    <t>Efectos desfavorables derivados de la eventual iliquidez o declaración de la insolvencia del contratista que afecten el normal desarrollo del contrato</t>
  </si>
  <si>
    <t xml:space="preserve">Afectación al proceso en la ejecución contractual o poscontractual.
Suspensión o cesión del contrato
Reprocesos y desgaste administrativo. </t>
  </si>
  <si>
    <t>En caso de presentarse la iliquidez se debe realizar una análisis de la situación entre las partes interesadas para tomar las medidas a que haya lugar.</t>
  </si>
  <si>
    <t>Contratista
Entidad</t>
  </si>
  <si>
    <t>Inicio de ejecución del contrato</t>
  </si>
  <si>
    <t>Terminación de ejecución del contrato</t>
  </si>
  <si>
    <t>Informe de supervisión del contrato con el registro del análisis realizado</t>
  </si>
  <si>
    <t>Cuando se requiera</t>
  </si>
  <si>
    <t>Específico</t>
  </si>
  <si>
    <t>Externo</t>
  </si>
  <si>
    <t xml:space="preserve">Regulatorios </t>
  </si>
  <si>
    <t>Cambios en las tarifas, tributos, mercados regulados, expedición de nuevas normas, entre otros, que afecten la ejecución del contrato</t>
  </si>
  <si>
    <t>Presentación de la oferta</t>
  </si>
  <si>
    <t>Informes de supervisión del contrato</t>
  </si>
  <si>
    <t>Ejecución</t>
  </si>
  <si>
    <t>Sociales / Políticos</t>
  </si>
  <si>
    <t>Huelgas, paros, sabotaje, actos terrorista que puedan interrumpir la entrega de los servicios contratados</t>
  </si>
  <si>
    <t>Análisis de la situación cuando se presente por parte del contratista y la entidad  y tomar las medidas a que haya lugar</t>
  </si>
  <si>
    <t>Interno - Externo</t>
  </si>
  <si>
    <t xml:space="preserve">Confinamiento total o parcial decretado por el Gobierno Nacional o Local a causa  de cualquier tipo de pandemia que afecte a las partes intervinientes en el proceso o al sector. </t>
  </si>
  <si>
    <t>Contratista
Entidad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</si>
  <si>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</si>
  <si>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</si>
  <si>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</si>
  <si>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</si>
  <si>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</si>
  <si>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</si>
  <si>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</si>
  <si>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</si>
  <si>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</si>
  <si>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</si>
  <si>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</si>
  <si>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</si>
  <si>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</si>
  <si>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</si>
  <si>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</si>
  <si>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</si>
  <si>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</si>
  <si>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</si>
  <si>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</si>
  <si>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</si>
  <si>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</si>
  <si>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</si>
  <si>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</si>
  <si>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</si>
  <si>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</si>
  <si>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</si>
  <si>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</si>
  <si>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</si>
  <si>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</si>
  <si>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</si>
  <si>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</si>
  <si>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</si>
  <si>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</si>
  <si>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</si>
  <si>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</si>
  <si>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</si>
  <si>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</si>
  <si>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</si>
  <si>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</si>
  <si>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</si>
  <si>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</si>
  <si>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</si>
  <si>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</si>
  <si>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</si>
  <si>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</si>
  <si>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</si>
  <si>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</si>
  <si>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</si>
  <si>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</si>
  <si>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</si>
  <si>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</si>
  <si>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</si>
  <si>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</si>
  <si>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</si>
  <si>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</si>
  <si>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</si>
  <si>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</si>
  <si>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</si>
  <si>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</si>
  <si>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</si>
  <si>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</si>
  <si>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</si>
  <si>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</si>
  <si>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</si>
  <si>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</si>
  <si>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</si>
  <si>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</si>
  <si>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</si>
  <si>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</si>
  <si>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</si>
  <si>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</si>
  <si>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</si>
  <si>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</si>
  <si>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</si>
  <si>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</si>
  <si>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</si>
  <si>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</si>
  <si>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</si>
  <si>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</si>
  <si>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</si>
  <si>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</si>
  <si>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</si>
  <si>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</si>
  <si>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</si>
  <si>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</si>
  <si>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</si>
  <si>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</si>
  <si>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</si>
  <si>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</si>
  <si>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</si>
  <si>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</si>
  <si>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</si>
  <si>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</si>
  <si>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</si>
  <si>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</si>
  <si>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</si>
  <si>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</si>
  <si>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</si>
  <si>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</si>
  <si>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</si>
  <si>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MATRIZ PARA LA TIPIFICACIÓN, ESTIMACIÓN Y ASIGNACIÓN DE RIESGOS PREVISIBLES PARA
"ADQUISICIÓN DE CINTAS PARA BACKUP REFERENCIA LTO-7  PARA LA LIBRERÍA ROBÓTICA ORACLE STORAGE TEK SL 150 DE LA FGN".</t>
  </si>
  <si>
    <t>Revisar y atender las observaciones frente a las condiciones técnicas y la manifestación de la necesidad con el fin de que las reglas del proceso sean claras para todos los interesados</t>
  </si>
  <si>
    <t>Por parte de la entidad: 
1. Hacer firmar el Anexo "Compromiso Anticorrupción"
El contratista: 
1. Garantizar el cumplimiento a lo establecido en el compromiso anticorrupción por los responsables al ejecutar el objeto del contrato.</t>
  </si>
  <si>
    <t xml:space="preserve">Estar atentos de los cambios normativos y/o económicos que se puedan presentar y que afecten al sector e informar cuando se requiera a las partes para tomar las medidas a que haya lugar.  </t>
  </si>
  <si>
    <t>Suspensión del contrato 
Afectación del cronograma de ejecución del contrato.</t>
  </si>
  <si>
    <t xml:space="preserve">Retraso a los plazos establecidos en el cronograma para la entrega o recibo de los bienes contratados.
Perdida de la información de los procesos de la entidad al no contar con copias de respaldo.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</si>
</sst>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0"/>
      <color theme="1"/>
      <name val="Arial Narrow"/>
    </font>
    <font>
      <sz val="12"/>
      <color theme="1"/>
      <name val="Arial"/>
    </font>
    <font>
      <b/>
      <sz val="12"/>
      <color theme="1"/>
      <name val="Arial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/>
    </xf>
    <xf numFmtId="9" fontId="6" fillId="5" borderId="9" xfId="0" applyNumberFormat="1" applyFont="1" applyFill="1" applyBorder="1" applyAlignment="1">
      <alignment horizontal="center" vertical="center" textRotation="90" wrapText="1"/>
    </xf>
    <xf numFmtId="0" fontId="7" fillId="5" borderId="9" xfId="0" applyFont="1" applyFill="1" applyBorder="1" applyAlignment="1">
      <alignment horizontal="center" vertical="center"/>
    </xf>
    <xf numFmtId="9" fontId="6" fillId="5" borderId="9" xfId="0" applyNumberFormat="1" applyFont="1" applyFill="1" applyBorder="1" applyAlignment="1">
      <alignment horizontal="center" vertical="center"/>
    </xf>
    <xf numFmtId="15" fontId="6" fillId="5" borderId="9" xfId="0" applyNumberFormat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/>
    </xf>
    <xf numFmtId="0" fontId="6" fillId="5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7" borderId="9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2" fillId="2" borderId="7" xfId="0" applyFont="1" applyFill="1" applyBorder="1" applyAlignment="1">
      <alignment horizontal="center" vertical="center" textRotation="255" wrapText="1"/>
    </xf>
    <xf numFmtId="0" fontId="2" fillId="2" borderId="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top" wrapText="1"/>
    </xf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10" fillId="0" borderId="7" xfId="0" applyFont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center" vertical="center"/>
    </xf>
    <xf numFmtId="0" fontId="4" fillId="0" borderId="14" xfId="0" applyFont="1" applyBorder="1"/>
    <xf numFmtId="0" fontId="10" fillId="0" borderId="7" xfId="0" applyFont="1" applyBorder="1" applyAlignment="1">
      <alignment horizontal="center" vertical="center" wrapText="1"/>
    </xf>
    <xf numFmtId="0" fontId="4" fillId="0" borderId="15" xfId="0" applyFont="1" applyBorder="1"/>
    <xf numFmtId="0" fontId="0" fillId="0" borderId="0" xfId="0"/>
    <xf numFmtId="0" fontId="4" fillId="0" borderId="16" xfId="0" applyFont="1" applyBorder="1"/>
    <xf numFmtId="0" fontId="10" fillId="7" borderId="7" xfId="0" applyFont="1" applyFill="1" applyBorder="1" applyAlignment="1">
      <alignment horizontal="center" vertical="center" textRotation="90"/>
    </xf>
    <xf numFmtId="0" fontId="10" fillId="7" borderId="4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80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6</xdr:row>
      <xdr:rowOff>0</xdr:rowOff>
    </xdr:from>
    <xdr:ext cx="219075" cy="295275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6</xdr:row>
      <xdr:rowOff>0</xdr:rowOff>
    </xdr:from>
    <xdr:ext cx="219075" cy="295275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6</xdr:row>
      <xdr:rowOff>0</xdr:rowOff>
    </xdr:from>
    <xdr:ext cx="219075" cy="295275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6</xdr:row>
      <xdr:rowOff>0</xdr:rowOff>
    </xdr:from>
    <xdr:ext cx="219075" cy="295275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142875</xdr:colOff>
      <xdr:row>5</xdr:row>
      <xdr:rowOff>0</xdr:rowOff>
    </xdr:from>
    <xdr:ext cx="219075" cy="295275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142875</xdr:colOff>
      <xdr:row>6</xdr:row>
      <xdr:rowOff>0</xdr:rowOff>
    </xdr:from>
    <xdr:ext cx="219075" cy="295275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133350</xdr:colOff>
      <xdr:row>9</xdr:row>
      <xdr:rowOff>0</xdr:rowOff>
    </xdr:from>
    <xdr:ext cx="228600" cy="304800"/>
    <xdr:sp macro="" textlink="">
      <xdr:nvSpPr>
        <xdr:cNvPr id="40" name="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36463" y="3632363"/>
          <a:ext cx="219075" cy="295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5"/>
  <sheetViews>
    <sheetView showGridLines="0" tabSelected="1" zoomScale="70" zoomScaleNormal="70" workbookViewId="0">
      <selection activeCell="H8" sqref="H8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4" width="4.26953125" customWidth="1"/>
    <col min="5" max="5" width="8.7265625" customWidth="1"/>
    <col min="6" max="6" width="6.54296875" customWidth="1"/>
    <col min="7" max="7" width="40" customWidth="1"/>
    <col min="8" max="8" width="44.81640625" customWidth="1"/>
    <col min="9" max="9" width="6.81640625" customWidth="1"/>
    <col min="10" max="10" width="9" customWidth="1"/>
    <col min="11" max="11" width="6.7265625" customWidth="1"/>
    <col min="12" max="12" width="9.1796875" customWidth="1"/>
    <col min="13" max="13" width="5.81640625" customWidth="1"/>
    <col min="14" max="14" width="8.7265625" customWidth="1"/>
    <col min="15" max="15" width="7.7265625" customWidth="1"/>
    <col min="16" max="16" width="8" customWidth="1"/>
    <col min="17" max="17" width="47.453125" customWidth="1"/>
    <col min="18" max="18" width="6.7265625" customWidth="1"/>
    <col min="19" max="19" width="10.453125" customWidth="1"/>
    <col min="20" max="20" width="6.81640625" customWidth="1"/>
    <col min="21" max="21" width="9" customWidth="1"/>
    <col min="22" max="22" width="6.81640625" customWidth="1"/>
    <col min="23" max="23" width="8.26953125" customWidth="1"/>
    <col min="24" max="24" width="14" customWidth="1"/>
    <col min="25" max="25" width="15.7265625" customWidth="1"/>
    <col min="26" max="26" width="13.26953125" customWidth="1"/>
    <col min="27" max="27" width="17" customWidth="1"/>
    <col min="28" max="28" width="16.453125" customWidth="1"/>
    <col min="29" max="29" width="16.26953125" customWidth="1"/>
  </cols>
  <sheetData>
    <row r="1" spans="1:29" ht="15" customHeight="1" x14ac:dyDescent="0.3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66.75" customHeight="1" x14ac:dyDescent="0.35">
      <c r="A2" s="1"/>
      <c r="B2" s="43" t="s">
        <v>177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5"/>
    </row>
    <row r="3" spans="1:29" ht="40.5" customHeight="1" x14ac:dyDescent="0.35">
      <c r="A3" s="1"/>
      <c r="B3" s="46" t="s">
        <v>0</v>
      </c>
      <c r="C3" s="41"/>
      <c r="D3" s="41"/>
      <c r="E3" s="41"/>
      <c r="F3" s="41"/>
      <c r="G3" s="41"/>
      <c r="H3" s="42"/>
      <c r="I3" s="46" t="s">
        <v>1</v>
      </c>
      <c r="J3" s="41"/>
      <c r="K3" s="41"/>
      <c r="L3" s="41"/>
      <c r="M3" s="41"/>
      <c r="N3" s="42"/>
      <c r="O3" s="46" t="s">
        <v>2</v>
      </c>
      <c r="P3" s="41"/>
      <c r="Q3" s="42"/>
      <c r="R3" s="47" t="s">
        <v>3</v>
      </c>
      <c r="S3" s="41"/>
      <c r="T3" s="41"/>
      <c r="U3" s="41"/>
      <c r="V3" s="41"/>
      <c r="W3" s="42"/>
      <c r="X3" s="48" t="s">
        <v>4</v>
      </c>
      <c r="Y3" s="41"/>
      <c r="Z3" s="41"/>
      <c r="AA3" s="41"/>
      <c r="AB3" s="41"/>
      <c r="AC3" s="42"/>
    </row>
    <row r="4" spans="1:29" ht="28.5" customHeight="1" x14ac:dyDescent="0.35">
      <c r="A4" s="6"/>
      <c r="B4" s="49" t="s">
        <v>5</v>
      </c>
      <c r="C4" s="51" t="s">
        <v>6</v>
      </c>
      <c r="D4" s="51" t="s">
        <v>7</v>
      </c>
      <c r="E4" s="51" t="s">
        <v>8</v>
      </c>
      <c r="F4" s="51" t="s">
        <v>9</v>
      </c>
      <c r="G4" s="52" t="s">
        <v>10</v>
      </c>
      <c r="H4" s="52" t="s">
        <v>11</v>
      </c>
      <c r="I4" s="40" t="s">
        <v>12</v>
      </c>
      <c r="J4" s="42"/>
      <c r="K4" s="40" t="s">
        <v>13</v>
      </c>
      <c r="L4" s="42"/>
      <c r="M4" s="40" t="s">
        <v>14</v>
      </c>
      <c r="N4" s="42"/>
      <c r="O4" s="40" t="s">
        <v>15</v>
      </c>
      <c r="P4" s="42"/>
      <c r="Q4" s="52" t="s">
        <v>16</v>
      </c>
      <c r="R4" s="40" t="s">
        <v>12</v>
      </c>
      <c r="S4" s="42"/>
      <c r="T4" s="40" t="s">
        <v>13</v>
      </c>
      <c r="U4" s="42"/>
      <c r="V4" s="40" t="s">
        <v>14</v>
      </c>
      <c r="W4" s="42"/>
      <c r="X4" s="40" t="s">
        <v>17</v>
      </c>
      <c r="Y4" s="41"/>
      <c r="Z4" s="41"/>
      <c r="AA4" s="42"/>
      <c r="AB4" s="40" t="s">
        <v>18</v>
      </c>
      <c r="AC4" s="42"/>
    </row>
    <row r="5" spans="1:29" ht="60" customHeight="1" x14ac:dyDescent="0.35">
      <c r="A5" s="6"/>
      <c r="B5" s="50"/>
      <c r="C5" s="50"/>
      <c r="D5" s="50"/>
      <c r="E5" s="50"/>
      <c r="F5" s="50"/>
      <c r="G5" s="50"/>
      <c r="H5" s="50"/>
      <c r="I5" s="7" t="s">
        <v>19</v>
      </c>
      <c r="J5" s="7" t="s">
        <v>20</v>
      </c>
      <c r="K5" s="7" t="s">
        <v>19</v>
      </c>
      <c r="L5" s="7" t="s">
        <v>21</v>
      </c>
      <c r="M5" s="7" t="s">
        <v>22</v>
      </c>
      <c r="N5" s="7" t="s">
        <v>23</v>
      </c>
      <c r="O5" s="7" t="s">
        <v>24</v>
      </c>
      <c r="P5" s="7" t="s">
        <v>25</v>
      </c>
      <c r="Q5" s="50"/>
      <c r="R5" s="7" t="s">
        <v>19</v>
      </c>
      <c r="S5" s="7" t="s">
        <v>26</v>
      </c>
      <c r="T5" s="7" t="s">
        <v>19</v>
      </c>
      <c r="U5" s="7" t="s">
        <v>27</v>
      </c>
      <c r="V5" s="7" t="s">
        <v>22</v>
      </c>
      <c r="W5" s="7" t="s">
        <v>23</v>
      </c>
      <c r="X5" s="7" t="s">
        <v>28</v>
      </c>
      <c r="Y5" s="7" t="s">
        <v>29</v>
      </c>
      <c r="Z5" s="7" t="s">
        <v>30</v>
      </c>
      <c r="AA5" s="7" t="s">
        <v>31</v>
      </c>
      <c r="AB5" s="7" t="s">
        <v>32</v>
      </c>
      <c r="AC5" s="7" t="s">
        <v>33</v>
      </c>
    </row>
    <row r="6" spans="1:29" ht="123.75" customHeight="1" x14ac:dyDescent="0.35">
      <c r="A6" s="8"/>
      <c r="B6" s="9">
        <v>1</v>
      </c>
      <c r="C6" s="10" t="s">
        <v>34</v>
      </c>
      <c r="D6" s="10" t="s">
        <v>35</v>
      </c>
      <c r="E6" s="10" t="s">
        <v>36</v>
      </c>
      <c r="F6" s="10" t="s">
        <v>37</v>
      </c>
      <c r="G6" s="11" t="s">
        <v>38</v>
      </c>
      <c r="H6" s="12" t="s">
        <v>39</v>
      </c>
      <c r="I6" s="13">
        <v>3</v>
      </c>
      <c r="J6" s="14" t="str">
        <f t="shared" ref="J6:J11" si="0">IF(I6=0,"",IF(I6=5,"CASI CIERTO",IF(I6=4,"PROBABLE",IF(I6=3,"POSIBLE",IF(I6=2,"IMPROBABLE","RARO")))))</f>
        <v>POSIBLE</v>
      </c>
      <c r="K6" s="15">
        <v>3</v>
      </c>
      <c r="L6" s="14" t="str">
        <f t="shared" ref="L6:L11" si="1">IF(K6=0,"",IF(K6=5,"CATASTRÓFICO",IF(K6=4,"MAYOR",IF(K6=3,"MODERADO",IF(K6=2,"MENOR","INSIGNIFICANTE")))))</f>
        <v>MODERADO</v>
      </c>
      <c r="M6" s="15">
        <f t="shared" ref="M6:M11" si="2">I6+K6</f>
        <v>6</v>
      </c>
      <c r="N6" s="14" t="str">
        <f t="shared" ref="N6:N11" si="3">IF(M6=0,"",IF(M6&gt;7.9,"EXTREMO",IF(M6&gt;5.9,"ALTO",IF(M6&gt;4.9,"MEDIO",IF(M6&gt;2.9,"BAJO","MUY BAJO")))))</f>
        <v>ALTO</v>
      </c>
      <c r="O6" s="16">
        <v>1</v>
      </c>
      <c r="P6" s="16"/>
      <c r="Q6" s="12" t="s">
        <v>178</v>
      </c>
      <c r="R6" s="13">
        <f t="shared" ref="R6:R11" si="4">I6-1</f>
        <v>2</v>
      </c>
      <c r="S6" s="14" t="str">
        <f t="shared" ref="S6:S11" si="5">IF(R6=0,"",IF(R6=5,"CASI CIERTO",IF(R6=4,"PROBABLE",IF(R6=3,"POSIBLE",IF(R6=2,"IMPROBABLE","RARO")))))</f>
        <v>IMPROBABLE</v>
      </c>
      <c r="T6" s="13">
        <f t="shared" ref="T6:T11" si="6">K6</f>
        <v>3</v>
      </c>
      <c r="U6" s="14" t="str">
        <f t="shared" ref="U6:U11" si="7">IF(T6=0,"",IF(T6=5,"CATASTRÓFICO",IF(T6=4,"MAYOR",IF(T6=3,"MODERADO",IF(T6=2,"MENOR","INSIGNIFICANTE")))))</f>
        <v>MODERADO</v>
      </c>
      <c r="V6" s="15">
        <f t="shared" ref="V6:V11" si="8">R6+T6</f>
        <v>5</v>
      </c>
      <c r="W6" s="14" t="str">
        <f t="shared" ref="W6:W11" si="9">IF(V6=0,"",IF(V6&gt;7.9,"EXTREMO",IF(V6&gt;5.9,"ALTO",IF(V6&gt;4.9,"MEDIO",IF(V6&gt;2.9,"BAJO","MUY BAJO")))))</f>
        <v>MEDIO</v>
      </c>
      <c r="X6" s="11" t="s">
        <v>40</v>
      </c>
      <c r="Y6" s="17" t="s">
        <v>41</v>
      </c>
      <c r="Z6" s="17" t="s">
        <v>42</v>
      </c>
      <c r="AA6" s="17" t="s">
        <v>43</v>
      </c>
      <c r="AB6" s="11" t="s">
        <v>44</v>
      </c>
      <c r="AC6" s="11" t="s">
        <v>45</v>
      </c>
    </row>
    <row r="7" spans="1:29" ht="130.5" customHeight="1" x14ac:dyDescent="0.35">
      <c r="A7" s="18"/>
      <c r="B7" s="11">
        <v>2</v>
      </c>
      <c r="C7" s="10" t="s">
        <v>34</v>
      </c>
      <c r="D7" s="10" t="s">
        <v>35</v>
      </c>
      <c r="E7" s="10" t="s">
        <v>46</v>
      </c>
      <c r="F7" s="10" t="s">
        <v>37</v>
      </c>
      <c r="G7" s="11" t="s">
        <v>47</v>
      </c>
      <c r="H7" s="12" t="s">
        <v>48</v>
      </c>
      <c r="I7" s="13">
        <v>3</v>
      </c>
      <c r="J7" s="14" t="str">
        <f t="shared" si="0"/>
        <v>POSIBLE</v>
      </c>
      <c r="K7" s="15">
        <v>4</v>
      </c>
      <c r="L7" s="14" t="str">
        <f t="shared" si="1"/>
        <v>MAYOR</v>
      </c>
      <c r="M7" s="15">
        <f t="shared" si="2"/>
        <v>7</v>
      </c>
      <c r="N7" s="14" t="str">
        <f t="shared" si="3"/>
        <v>ALTO</v>
      </c>
      <c r="O7" s="16"/>
      <c r="P7" s="16">
        <v>1</v>
      </c>
      <c r="Q7" s="12" t="s">
        <v>179</v>
      </c>
      <c r="R7" s="13">
        <f t="shared" si="4"/>
        <v>2</v>
      </c>
      <c r="S7" s="14" t="str">
        <f t="shared" si="5"/>
        <v>IMPROBABLE</v>
      </c>
      <c r="T7" s="13">
        <f t="shared" si="6"/>
        <v>4</v>
      </c>
      <c r="U7" s="14" t="str">
        <f t="shared" si="7"/>
        <v>MAYOR</v>
      </c>
      <c r="V7" s="15">
        <f t="shared" si="8"/>
        <v>6</v>
      </c>
      <c r="W7" s="14" t="str">
        <f t="shared" si="9"/>
        <v>ALTO</v>
      </c>
      <c r="X7" s="11" t="s">
        <v>40</v>
      </c>
      <c r="Y7" s="11" t="s">
        <v>49</v>
      </c>
      <c r="Z7" s="17" t="s">
        <v>50</v>
      </c>
      <c r="AA7" s="17" t="s">
        <v>51</v>
      </c>
      <c r="AB7" s="11" t="s">
        <v>52</v>
      </c>
      <c r="AC7" s="11" t="s">
        <v>53</v>
      </c>
    </row>
    <row r="8" spans="1:29" ht="141" customHeight="1" x14ac:dyDescent="0.35">
      <c r="A8" s="18"/>
      <c r="B8" s="9">
        <v>3</v>
      </c>
      <c r="C8" s="10" t="s">
        <v>34</v>
      </c>
      <c r="D8" s="10" t="s">
        <v>35</v>
      </c>
      <c r="E8" s="10" t="s">
        <v>54</v>
      </c>
      <c r="F8" s="10" t="s">
        <v>55</v>
      </c>
      <c r="G8" s="11" t="s">
        <v>56</v>
      </c>
      <c r="H8" s="12" t="s">
        <v>57</v>
      </c>
      <c r="I8" s="13">
        <v>2</v>
      </c>
      <c r="J8" s="14" t="str">
        <f t="shared" si="0"/>
        <v>IMPROBABLE</v>
      </c>
      <c r="K8" s="13">
        <v>4</v>
      </c>
      <c r="L8" s="14" t="str">
        <f t="shared" si="1"/>
        <v>MAYOR</v>
      </c>
      <c r="M8" s="15">
        <f t="shared" si="2"/>
        <v>6</v>
      </c>
      <c r="N8" s="14" t="str">
        <f t="shared" si="3"/>
        <v>ALTO</v>
      </c>
      <c r="O8" s="19"/>
      <c r="P8" s="16">
        <v>1</v>
      </c>
      <c r="Q8" s="12" t="s">
        <v>58</v>
      </c>
      <c r="R8" s="13">
        <f t="shared" si="4"/>
        <v>1</v>
      </c>
      <c r="S8" s="14" t="str">
        <f t="shared" si="5"/>
        <v>RARO</v>
      </c>
      <c r="T8" s="13">
        <f t="shared" si="6"/>
        <v>4</v>
      </c>
      <c r="U8" s="14" t="str">
        <f t="shared" si="7"/>
        <v>MAYOR</v>
      </c>
      <c r="V8" s="15">
        <f t="shared" si="8"/>
        <v>5</v>
      </c>
      <c r="W8" s="14" t="str">
        <f t="shared" si="9"/>
        <v>MEDIO</v>
      </c>
      <c r="X8" s="11" t="s">
        <v>40</v>
      </c>
      <c r="Y8" s="11" t="s">
        <v>59</v>
      </c>
      <c r="Z8" s="17" t="s">
        <v>60</v>
      </c>
      <c r="AA8" s="17" t="s">
        <v>61</v>
      </c>
      <c r="AB8" s="17" t="s">
        <v>62</v>
      </c>
      <c r="AC8" s="17" t="s">
        <v>63</v>
      </c>
    </row>
    <row r="9" spans="1:29" ht="166" customHeight="1" x14ac:dyDescent="0.35">
      <c r="A9" s="8"/>
      <c r="B9" s="9">
        <v>4</v>
      </c>
      <c r="C9" s="10" t="s">
        <v>64</v>
      </c>
      <c r="D9" s="10" t="s">
        <v>65</v>
      </c>
      <c r="E9" s="10" t="s">
        <v>54</v>
      </c>
      <c r="F9" s="10" t="s">
        <v>66</v>
      </c>
      <c r="G9" s="11" t="s">
        <v>67</v>
      </c>
      <c r="H9" s="74" t="s">
        <v>181</v>
      </c>
      <c r="I9" s="13">
        <v>2</v>
      </c>
      <c r="J9" s="14" t="str">
        <f t="shared" si="0"/>
        <v>IMPROBABLE</v>
      </c>
      <c r="K9" s="15">
        <v>3</v>
      </c>
      <c r="L9" s="14" t="str">
        <f t="shared" si="1"/>
        <v>MODERADO</v>
      </c>
      <c r="M9" s="15">
        <f t="shared" si="2"/>
        <v>5</v>
      </c>
      <c r="N9" s="14" t="str">
        <f t="shared" si="3"/>
        <v>MEDIO</v>
      </c>
      <c r="O9" s="16"/>
      <c r="P9" s="16">
        <v>1</v>
      </c>
      <c r="Q9" s="74" t="s">
        <v>180</v>
      </c>
      <c r="R9" s="13">
        <f t="shared" si="4"/>
        <v>1</v>
      </c>
      <c r="S9" s="14" t="str">
        <f t="shared" si="5"/>
        <v>RARO</v>
      </c>
      <c r="T9" s="13">
        <f t="shared" si="6"/>
        <v>3</v>
      </c>
      <c r="U9" s="14" t="str">
        <f t="shared" si="7"/>
        <v>MODERADO</v>
      </c>
      <c r="V9" s="15">
        <f t="shared" si="8"/>
        <v>4</v>
      </c>
      <c r="W9" s="14" t="str">
        <f t="shared" si="9"/>
        <v>BAJO</v>
      </c>
      <c r="X9" s="11" t="s">
        <v>40</v>
      </c>
      <c r="Y9" s="11" t="s">
        <v>59</v>
      </c>
      <c r="Z9" s="17" t="s">
        <v>68</v>
      </c>
      <c r="AA9" s="17" t="s">
        <v>61</v>
      </c>
      <c r="AB9" s="11" t="s">
        <v>69</v>
      </c>
      <c r="AC9" s="11" t="s">
        <v>45</v>
      </c>
    </row>
    <row r="10" spans="1:29" ht="135" customHeight="1" x14ac:dyDescent="0.35">
      <c r="A10" s="20"/>
      <c r="B10" s="11">
        <v>5</v>
      </c>
      <c r="C10" s="10" t="s">
        <v>64</v>
      </c>
      <c r="D10" s="10" t="s">
        <v>35</v>
      </c>
      <c r="E10" s="10" t="s">
        <v>70</v>
      </c>
      <c r="F10" s="10" t="s">
        <v>71</v>
      </c>
      <c r="G10" s="11" t="s">
        <v>72</v>
      </c>
      <c r="H10" s="74" t="s">
        <v>182</v>
      </c>
      <c r="I10" s="13">
        <v>2</v>
      </c>
      <c r="J10" s="14" t="str">
        <f t="shared" si="0"/>
        <v>IMPROBABLE</v>
      </c>
      <c r="K10" s="15">
        <v>3</v>
      </c>
      <c r="L10" s="14" t="str">
        <f t="shared" si="1"/>
        <v>MODERADO</v>
      </c>
      <c r="M10" s="15">
        <f t="shared" si="2"/>
        <v>5</v>
      </c>
      <c r="N10" s="14" t="str">
        <f t="shared" si="3"/>
        <v>MEDIO</v>
      </c>
      <c r="O10" s="16">
        <v>0.5</v>
      </c>
      <c r="P10" s="16">
        <v>0.5</v>
      </c>
      <c r="Q10" s="12" t="s">
        <v>73</v>
      </c>
      <c r="R10" s="13">
        <f t="shared" si="4"/>
        <v>1</v>
      </c>
      <c r="S10" s="14" t="str">
        <f t="shared" si="5"/>
        <v>RARO</v>
      </c>
      <c r="T10" s="13">
        <f t="shared" si="6"/>
        <v>3</v>
      </c>
      <c r="U10" s="14" t="str">
        <f t="shared" si="7"/>
        <v>MODERADO</v>
      </c>
      <c r="V10" s="15">
        <f t="shared" si="8"/>
        <v>4</v>
      </c>
      <c r="W10" s="14" t="str">
        <f t="shared" si="9"/>
        <v>BAJO</v>
      </c>
      <c r="X10" s="11" t="s">
        <v>40</v>
      </c>
      <c r="Y10" s="11" t="s">
        <v>59</v>
      </c>
      <c r="Z10" s="17" t="s">
        <v>60</v>
      </c>
      <c r="AA10" s="17" t="s">
        <v>61</v>
      </c>
      <c r="AB10" s="17" t="s">
        <v>62</v>
      </c>
      <c r="AC10" s="17" t="s">
        <v>63</v>
      </c>
    </row>
    <row r="11" spans="1:29" ht="135.5" customHeight="1" x14ac:dyDescent="0.35">
      <c r="A11" s="8"/>
      <c r="B11" s="9">
        <v>6</v>
      </c>
      <c r="C11" s="10" t="s">
        <v>34</v>
      </c>
      <c r="D11" s="10" t="s">
        <v>74</v>
      </c>
      <c r="E11" s="10" t="s">
        <v>70</v>
      </c>
      <c r="F11" s="10" t="s">
        <v>71</v>
      </c>
      <c r="G11" s="11" t="s">
        <v>75</v>
      </c>
      <c r="H11" s="74" t="s">
        <v>182</v>
      </c>
      <c r="I11" s="13">
        <v>2</v>
      </c>
      <c r="J11" s="14" t="str">
        <f t="shared" si="0"/>
        <v>IMPROBABLE</v>
      </c>
      <c r="K11" s="13">
        <v>4</v>
      </c>
      <c r="L11" s="14" t="str">
        <f t="shared" si="1"/>
        <v>MAYOR</v>
      </c>
      <c r="M11" s="15">
        <f t="shared" si="2"/>
        <v>6</v>
      </c>
      <c r="N11" s="14" t="str">
        <f t="shared" si="3"/>
        <v>ALTO</v>
      </c>
      <c r="O11" s="16">
        <v>0.5</v>
      </c>
      <c r="P11" s="16">
        <v>0.5</v>
      </c>
      <c r="Q11" s="12" t="s">
        <v>73</v>
      </c>
      <c r="R11" s="13">
        <f t="shared" si="4"/>
        <v>1</v>
      </c>
      <c r="S11" s="14" t="str">
        <f t="shared" si="5"/>
        <v>RARO</v>
      </c>
      <c r="T11" s="13">
        <f t="shared" si="6"/>
        <v>4</v>
      </c>
      <c r="U11" s="14" t="str">
        <f t="shared" si="7"/>
        <v>MAYOR</v>
      </c>
      <c r="V11" s="15">
        <f t="shared" si="8"/>
        <v>5</v>
      </c>
      <c r="W11" s="14" t="str">
        <f t="shared" si="9"/>
        <v>MEDIO</v>
      </c>
      <c r="X11" s="11" t="s">
        <v>40</v>
      </c>
      <c r="Y11" s="11" t="s">
        <v>76</v>
      </c>
      <c r="Z11" s="17" t="s">
        <v>60</v>
      </c>
      <c r="AA11" s="17" t="s">
        <v>61</v>
      </c>
      <c r="AB11" s="17" t="s">
        <v>62</v>
      </c>
      <c r="AC11" s="17" t="s">
        <v>63</v>
      </c>
    </row>
    <row r="12" spans="1:29" ht="12.75" customHeight="1" x14ac:dyDescent="0.35">
      <c r="A12" s="1"/>
      <c r="B12" s="2"/>
      <c r="C12" s="3"/>
      <c r="D12" s="3"/>
      <c r="E12" s="3"/>
      <c r="F12" s="1"/>
      <c r="G12" s="1"/>
      <c r="H12" s="1"/>
      <c r="I12" s="3"/>
      <c r="J12" s="1"/>
      <c r="K12" s="1"/>
      <c r="L12" s="1"/>
      <c r="M12" s="4"/>
      <c r="N12" s="1"/>
      <c r="O12" s="1"/>
      <c r="P12" s="1"/>
      <c r="Q12" s="5"/>
      <c r="R12" s="1"/>
      <c r="S12" s="1"/>
      <c r="T12" s="1"/>
      <c r="U12" s="1"/>
      <c r="V12" s="5"/>
      <c r="W12" s="1"/>
      <c r="X12" s="1"/>
      <c r="Y12" s="1"/>
      <c r="Z12" s="1"/>
      <c r="AA12" s="1"/>
      <c r="AB12" s="1"/>
      <c r="AC12" s="1"/>
    </row>
    <row r="13" spans="1:29" ht="12.75" customHeight="1" x14ac:dyDescent="0.3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3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3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3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3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3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3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3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3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3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3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3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</sheetData>
  <mergeCells count="23">
    <mergeCell ref="T4:U4"/>
    <mergeCell ref="V4:W4"/>
    <mergeCell ref="K4:L4"/>
    <mergeCell ref="M4:N4"/>
    <mergeCell ref="O4:P4"/>
    <mergeCell ref="Q4:Q5"/>
    <mergeCell ref="R4:S4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</mergeCells>
  <conditionalFormatting sqref="I6">
    <cfRule type="cellIs" dxfId="79" priority="1" operator="equal">
      <formula>5</formula>
    </cfRule>
  </conditionalFormatting>
  <conditionalFormatting sqref="I6:I9 K6:K9 M6:M11 V6:V11">
    <cfRule type="cellIs" dxfId="78" priority="2" operator="greaterThanOrEqual">
      <formula>0</formula>
    </cfRule>
  </conditionalFormatting>
  <conditionalFormatting sqref="I6:I11 K6:K11 M6:M11 V6:V11">
    <cfRule type="cellIs" dxfId="77" priority="3" operator="equal">
      <formula>5</formula>
    </cfRule>
  </conditionalFormatting>
  <conditionalFormatting sqref="I7:I11">
    <cfRule type="cellIs" dxfId="76" priority="4" operator="equal">
      <formula>5</formula>
    </cfRule>
  </conditionalFormatting>
  <conditionalFormatting sqref="I10:I11 K10:K11">
    <cfRule type="cellIs" dxfId="75" priority="5" operator="lessThan">
      <formula>5</formula>
    </cfRule>
  </conditionalFormatting>
  <conditionalFormatting sqref="J6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" priority="7" operator="equal">
      <formula>5</formula>
    </cfRule>
    <cfRule type="cellIs" dxfId="73" priority="8" operator="greaterThan">
      <formula>0.5</formula>
    </cfRule>
    <cfRule type="colorScale" priority="9">
      <colorScale>
        <cfvo type="min"/>
        <cfvo type="max"/>
        <color rgb="FFFF7128"/>
        <color rgb="FFFFEF9C"/>
      </colorScale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min"/>
        <cfvo type="max"/>
        <color rgb="FFFF7128"/>
        <color rgb="FFFFEF9C"/>
      </colorScale>
    </cfRule>
    <cfRule type="colorScale" priority="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">
      <colorScale>
        <cfvo type="percent" val="50"/>
        <cfvo type="max"/>
        <color rgb="FFFF7128"/>
        <color rgb="FFFFEF9C"/>
      </colorScale>
    </cfRule>
  </conditionalFormatting>
  <conditionalFormatting sqref="J6:J11">
    <cfRule type="cellIs" dxfId="72" priority="14" operator="between">
      <formula>0.5</formula>
      <formula>1</formula>
    </cfRule>
  </conditionalFormatting>
  <conditionalFormatting sqref="J7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1" priority="16" operator="equal">
      <formula>5</formula>
    </cfRule>
    <cfRule type="cellIs" dxfId="70" priority="17" operator="greaterThan">
      <formula>0.5</formula>
    </cfRule>
    <cfRule type="colorScale" priority="18">
      <colorScale>
        <cfvo type="min"/>
        <cfvo type="max"/>
        <color rgb="FFFF7128"/>
        <color rgb="FFFFEF9C"/>
      </colorScale>
    </cfRule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min"/>
        <cfvo type="max"/>
        <color rgb="FFFF7128"/>
        <color rgb="FFFFEF9C"/>
      </colorScale>
    </cfRule>
    <cfRule type="colorScale" priority="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">
      <colorScale>
        <cfvo type="percent" val="50"/>
        <cfvo type="max"/>
        <color rgb="FFFF7128"/>
        <color rgb="FFFFEF9C"/>
      </colorScale>
    </cfRule>
  </conditionalFormatting>
  <conditionalFormatting sqref="J8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9" priority="24" operator="equal">
      <formula>5</formula>
    </cfRule>
    <cfRule type="cellIs" dxfId="68" priority="25" operator="greaterThan">
      <formula>0.5</formula>
    </cfRule>
    <cfRule type="colorScale" priority="26">
      <colorScale>
        <cfvo type="min"/>
        <cfvo type="max"/>
        <color rgb="FFFF7128"/>
        <color rgb="FFFFEF9C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">
      <colorScale>
        <cfvo type="min"/>
        <cfvo type="max"/>
        <color rgb="FFFF7128"/>
        <color rgb="FFFFEF9C"/>
      </colorScale>
    </cfRule>
    <cfRule type="colorScale" priority="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7" priority="32" operator="equal">
      <formula>5</formula>
    </cfRule>
    <cfRule type="cellIs" dxfId="66" priority="33" operator="greaterThan">
      <formula>0.5</formula>
    </cfRule>
    <cfRule type="colorScale" priority="34">
      <colorScale>
        <cfvo type="min"/>
        <cfvo type="max"/>
        <color rgb="FFFF7128"/>
        <color rgb="FFFFEF9C"/>
      </colorScale>
    </cfRule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">
      <colorScale>
        <cfvo type="min"/>
        <cfvo type="max"/>
        <color rgb="FFFF7128"/>
        <color rgb="FFFFEF9C"/>
      </colorScale>
    </cfRule>
    <cfRule type="colorScale" priority="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">
      <colorScale>
        <cfvo type="percent" val="50"/>
        <cfvo type="max"/>
        <color rgb="FFFF7128"/>
        <color rgb="FFFFEF9C"/>
      </colorScale>
    </cfRule>
  </conditionalFormatting>
  <conditionalFormatting sqref="J10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5" priority="40" operator="equal">
      <formula>5</formula>
    </cfRule>
    <cfRule type="cellIs" dxfId="64" priority="41" operator="greaterThan">
      <formula>0.5</formula>
    </cfRule>
    <cfRule type="colorScale" priority="42">
      <colorScale>
        <cfvo type="min"/>
        <cfvo type="max"/>
        <color rgb="FFFF7128"/>
        <color rgb="FFFFEF9C"/>
      </colorScale>
    </cfRule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">
      <colorScale>
        <cfvo type="min"/>
        <cfvo type="max"/>
        <color rgb="FFFF7128"/>
        <color rgb="FFFFEF9C"/>
      </colorScale>
    </cfRule>
    <cfRule type="colorScale" priority="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6">
      <colorScale>
        <cfvo type="percent" val="50"/>
        <cfvo type="max"/>
        <color rgb="FFFF7128"/>
        <color rgb="FFFFEF9C"/>
      </colorScale>
    </cfRule>
  </conditionalFormatting>
  <conditionalFormatting sqref="J11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3" priority="48" operator="equal">
      <formula>5</formula>
    </cfRule>
    <cfRule type="cellIs" dxfId="62" priority="49" operator="greaterThan">
      <formula>0.5</formula>
    </cfRule>
    <cfRule type="colorScale" priority="50">
      <colorScale>
        <cfvo type="min"/>
        <cfvo type="max"/>
        <color rgb="FFFF7128"/>
        <color rgb="FFFFEF9C"/>
      </colorScale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2">
      <colorScale>
        <cfvo type="min"/>
        <cfvo type="max"/>
        <color rgb="FFFF7128"/>
        <color rgb="FFFFEF9C"/>
      </colorScale>
    </cfRule>
    <cfRule type="colorScale" priority="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4">
      <colorScale>
        <cfvo type="percent" val="50"/>
        <cfvo type="max"/>
        <color rgb="FFFF7128"/>
        <color rgb="FFFFEF9C"/>
      </colorScale>
    </cfRule>
  </conditionalFormatting>
  <conditionalFormatting sqref="K6:K11 M6:M11 V6:V11">
    <cfRule type="cellIs" dxfId="61" priority="55" operator="equal">
      <formula>5</formula>
    </cfRule>
  </conditionalFormatting>
  <conditionalFormatting sqref="L6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0" priority="57" operator="equal">
      <formula>5</formula>
    </cfRule>
    <cfRule type="cellIs" dxfId="59" priority="58" operator="greaterThan">
      <formula>0.5</formula>
    </cfRule>
    <cfRule type="colorScale" priority="59">
      <colorScale>
        <cfvo type="min"/>
        <cfvo type="max"/>
        <color rgb="FFFF7128"/>
        <color rgb="FFFFEF9C"/>
      </colorScale>
    </cfRule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1">
      <colorScale>
        <cfvo type="min"/>
        <cfvo type="max"/>
        <color rgb="FFFF7128"/>
        <color rgb="FFFFEF9C"/>
      </colorScale>
    </cfRule>
    <cfRule type="colorScale" priority="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3">
      <colorScale>
        <cfvo type="percent" val="50"/>
        <cfvo type="max"/>
        <color rgb="FFFF7128"/>
        <color rgb="FFFFEF9C"/>
      </colorScale>
    </cfRule>
  </conditionalFormatting>
  <conditionalFormatting sqref="L6:L11">
    <cfRule type="cellIs" dxfId="58" priority="64" operator="between">
      <formula>0.5</formula>
      <formula>1</formula>
    </cfRule>
  </conditionalFormatting>
  <conditionalFormatting sqref="L7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7" priority="66" operator="equal">
      <formula>5</formula>
    </cfRule>
    <cfRule type="cellIs" dxfId="56" priority="67" operator="greaterThan">
      <formula>0.5</formula>
    </cfRule>
    <cfRule type="colorScale" priority="68">
      <colorScale>
        <cfvo type="min"/>
        <cfvo type="max"/>
        <color rgb="FFFF7128"/>
        <color rgb="FFFFEF9C"/>
      </colorScale>
    </cfRule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0">
      <colorScale>
        <cfvo type="min"/>
        <cfvo type="max"/>
        <color rgb="FFFF7128"/>
        <color rgb="FFFFEF9C"/>
      </colorScale>
    </cfRule>
    <cfRule type="colorScale" priority="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">
      <colorScale>
        <cfvo type="percent" val="50"/>
        <cfvo type="max"/>
        <color rgb="FFFF7128"/>
        <color rgb="FFFFEF9C"/>
      </colorScale>
    </cfRule>
  </conditionalFormatting>
  <conditionalFormatting sqref="L8"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5" priority="74" operator="equal">
      <formula>5</formula>
    </cfRule>
    <cfRule type="cellIs" dxfId="54" priority="75" operator="greaterThan">
      <formula>0.5</formula>
    </cfRule>
    <cfRule type="colorScale" priority="76">
      <colorScale>
        <cfvo type="min"/>
        <cfvo type="max"/>
        <color rgb="FFFF7128"/>
        <color rgb="FFFFEF9C"/>
      </colorScale>
    </cfRule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8">
      <colorScale>
        <cfvo type="min"/>
        <cfvo type="max"/>
        <color rgb="FFFF7128"/>
        <color rgb="FFFFEF9C"/>
      </colorScale>
    </cfRule>
    <cfRule type="colorScale" priority="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0">
      <colorScale>
        <cfvo type="percent" val="50"/>
        <cfvo type="max"/>
        <color rgb="FFFF7128"/>
        <color rgb="FFFFEF9C"/>
      </colorScale>
    </cfRule>
  </conditionalFormatting>
  <conditionalFormatting sqref="L9">
    <cfRule type="colorScale" priority="8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3" priority="82" operator="equal">
      <formula>5</formula>
    </cfRule>
    <cfRule type="cellIs" dxfId="52" priority="83" operator="greaterThan">
      <formula>0.5</formula>
    </cfRule>
    <cfRule type="colorScale" priority="84">
      <colorScale>
        <cfvo type="min"/>
        <cfvo type="max"/>
        <color rgb="FFFF7128"/>
        <color rgb="FFFFEF9C"/>
      </colorScale>
    </cfRule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">
      <colorScale>
        <cfvo type="min"/>
        <cfvo type="max"/>
        <color rgb="FFFF7128"/>
        <color rgb="FFFFEF9C"/>
      </colorScale>
    </cfRule>
    <cfRule type="colorScale" priority="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percent" val="50"/>
        <cfvo type="max"/>
        <color rgb="FFFF7128"/>
        <color rgb="FFFFEF9C"/>
      </colorScale>
    </cfRule>
  </conditionalFormatting>
  <conditionalFormatting sqref="L10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1" priority="90" operator="equal">
      <formula>5</formula>
    </cfRule>
    <cfRule type="cellIs" dxfId="50" priority="91" operator="greaterThan">
      <formula>0.5</formula>
    </cfRule>
    <cfRule type="colorScale" priority="92">
      <colorScale>
        <cfvo type="min"/>
        <cfvo type="max"/>
        <color rgb="FFFF7128"/>
        <color rgb="FFFFEF9C"/>
      </colorScale>
    </cfRule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">
      <colorScale>
        <cfvo type="min"/>
        <cfvo type="max"/>
        <color rgb="FFFF7128"/>
        <color rgb="FFFFEF9C"/>
      </colorScale>
    </cfRule>
    <cfRule type="colorScale" priority="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6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9" priority="98" operator="equal">
      <formula>5</formula>
    </cfRule>
    <cfRule type="cellIs" dxfId="48" priority="99" operator="greaterThan">
      <formula>0.5</formula>
    </cfRule>
    <cfRule type="colorScale" priority="100">
      <colorScale>
        <cfvo type="min"/>
        <cfvo type="max"/>
        <color rgb="FFFF7128"/>
        <color rgb="FFFFEF9C"/>
      </colorScale>
    </cfRule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2">
      <colorScale>
        <cfvo type="min"/>
        <cfvo type="max"/>
        <color rgb="FFFF7128"/>
        <color rgb="FFFFEF9C"/>
      </colorScale>
    </cfRule>
    <cfRule type="colorScale" priority="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4">
      <colorScale>
        <cfvo type="percent" val="50"/>
        <cfvo type="max"/>
        <color rgb="FFFF7128"/>
        <color rgb="FFFFEF9C"/>
      </colorScale>
    </cfRule>
  </conditionalFormatting>
  <conditionalFormatting sqref="N6:N11">
    <cfRule type="colorScale" priority="10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6">
      <colorScale>
        <cfvo type="min"/>
        <cfvo type="max"/>
        <color rgb="FFFF7128"/>
        <color rgb="FFFFEF9C"/>
      </colorScale>
    </cfRule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8">
      <colorScale>
        <cfvo type="min"/>
        <cfvo type="max"/>
        <color rgb="FFFF7128"/>
        <color rgb="FFFFEF9C"/>
      </colorScale>
    </cfRule>
    <cfRule type="colorScale" priority="1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">
      <colorScale>
        <cfvo type="percent" val="50"/>
        <cfvo type="max"/>
        <color rgb="FFFF7128"/>
        <color rgb="FFFFEF9C"/>
      </colorScale>
    </cfRule>
    <cfRule type="cellIs" dxfId="47" priority="111" operator="greaterThan">
      <formula>0.5</formula>
    </cfRule>
    <cfRule type="cellIs" dxfId="46" priority="112" operator="between">
      <formula>0.5</formula>
      <formula>1</formula>
    </cfRule>
    <cfRule type="cellIs" dxfId="45" priority="113" operator="greaterThan">
      <formula>0.5</formula>
    </cfRule>
    <cfRule type="colorScale" priority="11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5">
      <colorScale>
        <cfvo type="min"/>
        <cfvo type="max"/>
        <color rgb="FFFF7128"/>
        <color rgb="FFFFEF9C"/>
      </colorScale>
    </cfRule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7">
      <colorScale>
        <cfvo type="min"/>
        <cfvo type="max"/>
        <color rgb="FFFF7128"/>
        <color rgb="FFFFEF9C"/>
      </colorScale>
    </cfRule>
    <cfRule type="colorScale" priority="1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percent" val="50"/>
        <cfvo type="max"/>
        <color rgb="FFFF7128"/>
        <color rgb="FFFFEF9C"/>
      </colorScale>
    </cfRule>
  </conditionalFormatting>
  <conditionalFormatting sqref="N7">
    <cfRule type="colorScale" priority="12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1">
      <colorScale>
        <cfvo type="min"/>
        <cfvo type="max"/>
        <color rgb="FFFF7128"/>
        <color rgb="FFFFEF9C"/>
      </colorScale>
    </cfRule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3">
      <colorScale>
        <cfvo type="min"/>
        <cfvo type="max"/>
        <color rgb="FFFF7128"/>
        <color rgb="FFFFEF9C"/>
      </colorScale>
    </cfRule>
    <cfRule type="colorScale" priority="12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5">
      <colorScale>
        <cfvo type="percent" val="50"/>
        <cfvo type="max"/>
        <color rgb="FFFF7128"/>
        <color rgb="FFFFEF9C"/>
      </colorScale>
    </cfRule>
  </conditionalFormatting>
  <conditionalFormatting sqref="N8">
    <cfRule type="colorScale" priority="12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7">
      <colorScale>
        <cfvo type="min"/>
        <cfvo type="max"/>
        <color rgb="FFFF7128"/>
        <color rgb="FFFFEF9C"/>
      </colorScale>
    </cfRule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9">
      <colorScale>
        <cfvo type="min"/>
        <cfvo type="max"/>
        <color rgb="FFFF7128"/>
        <color rgb="FFFFEF9C"/>
      </colorScale>
    </cfRule>
    <cfRule type="colorScale" priority="1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1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13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3">
      <colorScale>
        <cfvo type="min"/>
        <cfvo type="max"/>
        <color rgb="FFFF7128"/>
        <color rgb="FFFFEF9C"/>
      </colorScale>
    </cfRule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5">
      <colorScale>
        <cfvo type="min"/>
        <cfvo type="max"/>
        <color rgb="FFFF7128"/>
        <color rgb="FFFFEF9C"/>
      </colorScale>
    </cfRule>
    <cfRule type="colorScale" priority="1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7">
      <colorScale>
        <cfvo type="percent" val="50"/>
        <cfvo type="max"/>
        <color rgb="FFFF7128"/>
        <color rgb="FFFFEF9C"/>
      </colorScale>
    </cfRule>
  </conditionalFormatting>
  <conditionalFormatting sqref="N10">
    <cfRule type="colorScale" priority="14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1">
      <colorScale>
        <cfvo type="min"/>
        <cfvo type="max"/>
        <color rgb="FFFF7128"/>
        <color rgb="FFFFEF9C"/>
      </colorScale>
    </cfRule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min"/>
        <cfvo type="max"/>
        <color rgb="FFFF7128"/>
        <color rgb="FFFFEF9C"/>
      </colorScale>
    </cfRule>
    <cfRule type="colorScale" priority="1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5">
      <colorScale>
        <cfvo type="percent" val="50"/>
        <cfvo type="max"/>
        <color rgb="FFFF7128"/>
        <color rgb="FFFFEF9C"/>
      </colorScale>
    </cfRule>
  </conditionalFormatting>
  <conditionalFormatting sqref="N10:N11">
    <cfRule type="cellIs" dxfId="44" priority="138" operator="greaterThan">
      <formula>0.5</formula>
    </cfRule>
    <cfRule type="cellIs" dxfId="43" priority="139" operator="between">
      <formula>0.5</formula>
      <formula>1</formula>
    </cfRule>
  </conditionalFormatting>
  <conditionalFormatting sqref="N11">
    <cfRule type="colorScale" priority="1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47">
      <colorScale>
        <cfvo type="min"/>
        <cfvo type="max"/>
        <color rgb="FFFF7128"/>
        <color rgb="FFFFEF9C"/>
      </colorScale>
    </cfRule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9">
      <colorScale>
        <cfvo type="min"/>
        <cfvo type="max"/>
        <color rgb="FFFF7128"/>
        <color rgb="FFFFEF9C"/>
      </colorScale>
    </cfRule>
    <cfRule type="colorScale" priority="1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1">
      <colorScale>
        <cfvo type="percent" val="50"/>
        <cfvo type="max"/>
        <color rgb="FFFF7128"/>
        <color rgb="FFFFEF9C"/>
      </colorScale>
    </cfRule>
  </conditionalFormatting>
  <conditionalFormatting sqref="R6:R11">
    <cfRule type="cellIs" dxfId="42" priority="152" operator="equal">
      <formula>5</formula>
    </cfRule>
    <cfRule type="cellIs" dxfId="41" priority="153" operator="lessThan">
      <formula>5</formula>
    </cfRule>
    <cfRule type="cellIs" dxfId="40" priority="154" operator="equal">
      <formula>5</formula>
    </cfRule>
  </conditionalFormatting>
  <conditionalFormatting sqref="R7:R10">
    <cfRule type="cellIs" dxfId="39" priority="155" operator="equal">
      <formula>5</formula>
    </cfRule>
  </conditionalFormatting>
  <conditionalFormatting sqref="R10:R11">
    <cfRule type="cellIs" dxfId="38" priority="156" operator="equal">
      <formula>5</formula>
    </cfRule>
  </conditionalFormatting>
  <conditionalFormatting sqref="R11">
    <cfRule type="cellIs" dxfId="37" priority="157" operator="equal">
      <formula>5</formula>
    </cfRule>
  </conditionalFormatting>
  <conditionalFormatting sqref="S6:S11">
    <cfRule type="colorScale" priority="1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6" priority="159" operator="equal">
      <formula>5</formula>
    </cfRule>
    <cfRule type="cellIs" dxfId="35" priority="160" operator="greaterThan">
      <formula>0.5</formula>
    </cfRule>
    <cfRule type="colorScale" priority="161">
      <colorScale>
        <cfvo type="min"/>
        <cfvo type="max"/>
        <color rgb="FFFF7128"/>
        <color rgb="FFFFEF9C"/>
      </colorScale>
    </cfRule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3">
      <colorScale>
        <cfvo type="min"/>
        <cfvo type="max"/>
        <color rgb="FFFF7128"/>
        <color rgb="FFFFEF9C"/>
      </colorScale>
    </cfRule>
    <cfRule type="colorScale" priority="1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5">
      <colorScale>
        <cfvo type="percent" val="50"/>
        <cfvo type="max"/>
        <color rgb="FFFF7128"/>
        <color rgb="FFFFEF9C"/>
      </colorScale>
    </cfRule>
    <cfRule type="cellIs" dxfId="34" priority="166" operator="between">
      <formula>0.5</formula>
      <formula>1</formula>
    </cfRule>
  </conditionalFormatting>
  <conditionalFormatting sqref="S7">
    <cfRule type="colorScale" priority="16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3" priority="168" operator="equal">
      <formula>5</formula>
    </cfRule>
    <cfRule type="cellIs" dxfId="32" priority="169" operator="greaterThan">
      <formula>0.5</formula>
    </cfRule>
    <cfRule type="colorScale" priority="170">
      <colorScale>
        <cfvo type="min"/>
        <cfvo type="max"/>
        <color rgb="FFFF7128"/>
        <color rgb="FFFFEF9C"/>
      </colorScale>
    </cfRule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2">
      <colorScale>
        <cfvo type="min"/>
        <cfvo type="max"/>
        <color rgb="FFFF7128"/>
        <color rgb="FFFFEF9C"/>
      </colorScale>
    </cfRule>
    <cfRule type="colorScale" priority="1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4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1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176" operator="equal">
      <formula>5</formula>
    </cfRule>
    <cfRule type="cellIs" dxfId="30" priority="177" operator="greaterThan">
      <formula>0.5</formula>
    </cfRule>
    <cfRule type="colorScale" priority="178">
      <colorScale>
        <cfvo type="min"/>
        <cfvo type="max"/>
        <color rgb="FFFF7128"/>
        <color rgb="FFFFEF9C"/>
      </colorScale>
    </cfRule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0">
      <colorScale>
        <cfvo type="min"/>
        <cfvo type="max"/>
        <color rgb="FFFF7128"/>
        <color rgb="FFFFEF9C"/>
      </colorScale>
    </cfRule>
    <cfRule type="colorScale" priority="1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2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1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" priority="184" operator="equal">
      <formula>5</formula>
    </cfRule>
    <cfRule type="cellIs" dxfId="28" priority="185" operator="greaterThan">
      <formula>0.5</formula>
    </cfRule>
    <cfRule type="colorScale" priority="186">
      <colorScale>
        <cfvo type="min"/>
        <cfvo type="max"/>
        <color rgb="FFFF7128"/>
        <color rgb="FFFFEF9C"/>
      </colorScale>
    </cfRule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8">
      <colorScale>
        <cfvo type="min"/>
        <cfvo type="max"/>
        <color rgb="FFFF7128"/>
        <color rgb="FFFFEF9C"/>
      </colorScale>
    </cfRule>
    <cfRule type="colorScale" priority="1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0">
      <colorScale>
        <cfvo type="percent" val="50"/>
        <cfvo type="max"/>
        <color rgb="FFFF7128"/>
        <color rgb="FFFFEF9C"/>
      </colorScale>
    </cfRule>
  </conditionalFormatting>
  <conditionalFormatting sqref="S10">
    <cfRule type="colorScale" priority="19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7" priority="192" operator="equal">
      <formula>5</formula>
    </cfRule>
    <cfRule type="cellIs" dxfId="26" priority="193" operator="greaterThan">
      <formula>0.5</formula>
    </cfRule>
    <cfRule type="colorScale" priority="194">
      <colorScale>
        <cfvo type="min"/>
        <cfvo type="max"/>
        <color rgb="FFFF7128"/>
        <color rgb="FFFFEF9C"/>
      </colorScale>
    </cfRule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6">
      <colorScale>
        <cfvo type="min"/>
        <cfvo type="max"/>
        <color rgb="FFFF7128"/>
        <color rgb="FFFFEF9C"/>
      </colorScale>
    </cfRule>
    <cfRule type="colorScale" priority="1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8">
      <colorScale>
        <cfvo type="percent" val="50"/>
        <cfvo type="max"/>
        <color rgb="FFFF7128"/>
        <color rgb="FFFFEF9C"/>
      </colorScale>
    </cfRule>
  </conditionalFormatting>
  <conditionalFormatting sqref="S11">
    <cfRule type="colorScale" priority="1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200" operator="equal">
      <formula>5</formula>
    </cfRule>
    <cfRule type="cellIs" dxfId="24" priority="201" operator="greaterThan">
      <formula>0.5</formula>
    </cfRule>
    <cfRule type="colorScale" priority="202">
      <colorScale>
        <cfvo type="min"/>
        <cfvo type="max"/>
        <color rgb="FFFF7128"/>
        <color rgb="FFFFEF9C"/>
      </colorScale>
    </cfRule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4">
      <colorScale>
        <cfvo type="min"/>
        <cfvo type="max"/>
        <color rgb="FFFF7128"/>
        <color rgb="FFFFEF9C"/>
      </colorScale>
    </cfRule>
    <cfRule type="colorScale" priority="2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6">
      <colorScale>
        <cfvo type="percent" val="50"/>
        <cfvo type="max"/>
        <color rgb="FFFF7128"/>
        <color rgb="FFFFEF9C"/>
      </colorScale>
    </cfRule>
  </conditionalFormatting>
  <conditionalFormatting sqref="T6:T11">
    <cfRule type="cellIs" dxfId="23" priority="207" operator="equal">
      <formula>5</formula>
    </cfRule>
    <cfRule type="cellIs" dxfId="22" priority="208" operator="lessThan">
      <formula>5</formula>
    </cfRule>
    <cfRule type="cellIs" dxfId="21" priority="209" operator="equal">
      <formula>5</formula>
    </cfRule>
  </conditionalFormatting>
  <conditionalFormatting sqref="T7:T10">
    <cfRule type="cellIs" dxfId="20" priority="210" operator="equal">
      <formula>5</formula>
    </cfRule>
  </conditionalFormatting>
  <conditionalFormatting sqref="T10:T11">
    <cfRule type="cellIs" dxfId="19" priority="211" operator="equal">
      <formula>5</formula>
    </cfRule>
  </conditionalFormatting>
  <conditionalFormatting sqref="T11">
    <cfRule type="cellIs" dxfId="18" priority="212" operator="equal">
      <formula>5</formula>
    </cfRule>
  </conditionalFormatting>
  <conditionalFormatting sqref="U6:U11">
    <cfRule type="colorScale" priority="2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" priority="214" operator="equal">
      <formula>5</formula>
    </cfRule>
    <cfRule type="cellIs" dxfId="16" priority="215" operator="greaterThan">
      <formula>0.5</formula>
    </cfRule>
    <cfRule type="colorScale" priority="216">
      <colorScale>
        <cfvo type="min"/>
        <cfvo type="max"/>
        <color rgb="FFFF7128"/>
        <color rgb="FFFFEF9C"/>
      </colorScale>
    </cfRule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8">
      <colorScale>
        <cfvo type="min"/>
        <cfvo type="max"/>
        <color rgb="FFFF7128"/>
        <color rgb="FFFFEF9C"/>
      </colorScale>
    </cfRule>
    <cfRule type="colorScale" priority="2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0">
      <colorScale>
        <cfvo type="percent" val="50"/>
        <cfvo type="max"/>
        <color rgb="FFFF7128"/>
        <color rgb="FFFFEF9C"/>
      </colorScale>
    </cfRule>
    <cfRule type="cellIs" dxfId="15" priority="221" operator="between">
      <formula>0.5</formula>
      <formula>1</formula>
    </cfRule>
  </conditionalFormatting>
  <conditionalFormatting sqref="U7">
    <cfRule type="colorScale" priority="2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" priority="223" operator="equal">
      <formula>5</formula>
    </cfRule>
    <cfRule type="cellIs" dxfId="13" priority="224" operator="greaterThan">
      <formula>0.5</formula>
    </cfRule>
    <cfRule type="colorScale" priority="225">
      <colorScale>
        <cfvo type="min"/>
        <cfvo type="max"/>
        <color rgb="FFFF7128"/>
        <color rgb="FFFFEF9C"/>
      </colorScale>
    </cfRule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7">
      <colorScale>
        <cfvo type="min"/>
        <cfvo type="max"/>
        <color rgb="FFFF7128"/>
        <color rgb="FFFFEF9C"/>
      </colorScale>
    </cfRule>
    <cfRule type="colorScale" priority="2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9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2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" priority="231" operator="equal">
      <formula>5</formula>
    </cfRule>
    <cfRule type="cellIs" dxfId="11" priority="232" operator="greaterThan">
      <formula>0.5</formula>
    </cfRule>
    <cfRule type="colorScale" priority="233">
      <colorScale>
        <cfvo type="min"/>
        <cfvo type="max"/>
        <color rgb="FFFF7128"/>
        <color rgb="FFFFEF9C"/>
      </colorScale>
    </cfRule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5">
      <colorScale>
        <cfvo type="min"/>
        <cfvo type="max"/>
        <color rgb="FFFF7128"/>
        <color rgb="FFFFEF9C"/>
      </colorScale>
    </cfRule>
    <cfRule type="colorScale" priority="2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7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2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" priority="239" operator="equal">
      <formula>5</formula>
    </cfRule>
    <cfRule type="cellIs" dxfId="9" priority="240" operator="greaterThan">
      <formula>0.5</formula>
    </cfRule>
    <cfRule type="colorScale" priority="241">
      <colorScale>
        <cfvo type="min"/>
        <cfvo type="max"/>
        <color rgb="FFFF7128"/>
        <color rgb="FFFFEF9C"/>
      </colorScale>
    </cfRule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3">
      <colorScale>
        <cfvo type="min"/>
        <cfvo type="max"/>
        <color rgb="FFFF7128"/>
        <color rgb="FFFFEF9C"/>
      </colorScale>
    </cfRule>
    <cfRule type="colorScale" priority="2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5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2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" priority="247" operator="equal">
      <formula>5</formula>
    </cfRule>
    <cfRule type="cellIs" dxfId="7" priority="248" operator="greaterThan">
      <formula>0.5</formula>
    </cfRule>
    <cfRule type="colorScale" priority="249">
      <colorScale>
        <cfvo type="min"/>
        <cfvo type="max"/>
        <color rgb="FFFF7128"/>
        <color rgb="FFFFEF9C"/>
      </colorScale>
    </cfRule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1">
      <colorScale>
        <cfvo type="min"/>
        <cfvo type="max"/>
        <color rgb="FFFF7128"/>
        <color rgb="FFFFEF9C"/>
      </colorScale>
    </cfRule>
    <cfRule type="colorScale" priority="2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3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2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" priority="255" operator="equal">
      <formula>5</formula>
    </cfRule>
    <cfRule type="cellIs" dxfId="5" priority="256" operator="greaterThan">
      <formula>0.5</formula>
    </cfRule>
    <cfRule type="colorScale" priority="257">
      <colorScale>
        <cfvo type="min"/>
        <cfvo type="max"/>
        <color rgb="FFFF7128"/>
        <color rgb="FFFFEF9C"/>
      </colorScale>
    </cfRule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9">
      <colorScale>
        <cfvo type="min"/>
        <cfvo type="max"/>
        <color rgb="FFFF7128"/>
        <color rgb="FFFFEF9C"/>
      </colorScale>
    </cfRule>
    <cfRule type="colorScale" priority="2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1">
      <colorScale>
        <cfvo type="percent" val="50"/>
        <cfvo type="max"/>
        <color rgb="FFFF7128"/>
        <color rgb="FFFFEF9C"/>
      </colorScale>
    </cfRule>
  </conditionalFormatting>
  <conditionalFormatting sqref="W6:W11">
    <cfRule type="colorScale" priority="26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63">
      <colorScale>
        <cfvo type="min"/>
        <cfvo type="max"/>
        <color rgb="FFFF7128"/>
        <color rgb="FFFFEF9C"/>
      </colorScale>
    </cfRule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5">
      <colorScale>
        <cfvo type="min"/>
        <cfvo type="max"/>
        <color rgb="FFFF7128"/>
        <color rgb="FFFFEF9C"/>
      </colorScale>
    </cfRule>
    <cfRule type="colorScale" priority="2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7">
      <colorScale>
        <cfvo type="percent" val="50"/>
        <cfvo type="max"/>
        <color rgb="FFFF7128"/>
        <color rgb="FFFFEF9C"/>
      </colorScale>
    </cfRule>
    <cfRule type="cellIs" dxfId="4" priority="268" operator="greaterThan">
      <formula>0.5</formula>
    </cfRule>
    <cfRule type="cellIs" dxfId="3" priority="269" operator="between">
      <formula>0.5</formula>
      <formula>1</formula>
    </cfRule>
    <cfRule type="cellIs" dxfId="2" priority="270" operator="greaterThan">
      <formula>0.5</formula>
    </cfRule>
    <cfRule type="colorScale" priority="27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72">
      <colorScale>
        <cfvo type="min"/>
        <cfvo type="max"/>
        <color rgb="FFFF7128"/>
        <color rgb="FFFFEF9C"/>
      </colorScale>
    </cfRule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4">
      <colorScale>
        <cfvo type="min"/>
        <cfvo type="max"/>
        <color rgb="FFFF7128"/>
        <color rgb="FFFFEF9C"/>
      </colorScale>
    </cfRule>
    <cfRule type="colorScale" priority="2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6">
      <colorScale>
        <cfvo type="percent" val="50"/>
        <cfvo type="max"/>
        <color rgb="FFFF7128"/>
        <color rgb="FFFFEF9C"/>
      </colorScale>
    </cfRule>
  </conditionalFormatting>
  <conditionalFormatting sqref="W7">
    <cfRule type="colorScale" priority="27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78">
      <colorScale>
        <cfvo type="min"/>
        <cfvo type="max"/>
        <color rgb="FFFF7128"/>
        <color rgb="FFFFEF9C"/>
      </colorScale>
    </cfRule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0">
      <colorScale>
        <cfvo type="min"/>
        <cfvo type="max"/>
        <color rgb="FFFF7128"/>
        <color rgb="FFFFEF9C"/>
      </colorScale>
    </cfRule>
    <cfRule type="colorScale" priority="2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2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28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4">
      <colorScale>
        <cfvo type="min"/>
        <cfvo type="max"/>
        <color rgb="FFFF7128"/>
        <color rgb="FFFFEF9C"/>
      </colorScale>
    </cfRule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6">
      <colorScale>
        <cfvo type="min"/>
        <cfvo type="max"/>
        <color rgb="FFFF7128"/>
        <color rgb="FFFFEF9C"/>
      </colorScale>
    </cfRule>
    <cfRule type="colorScale" priority="2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8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28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0">
      <colorScale>
        <cfvo type="min"/>
        <cfvo type="max"/>
        <color rgb="FFFF7128"/>
        <color rgb="FFFFEF9C"/>
      </colorScale>
    </cfRule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2">
      <colorScale>
        <cfvo type="min"/>
        <cfvo type="max"/>
        <color rgb="FFFF7128"/>
        <color rgb="FFFFEF9C"/>
      </colorScale>
    </cfRule>
    <cfRule type="colorScale" priority="2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4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29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98">
      <colorScale>
        <cfvo type="min"/>
        <cfvo type="max"/>
        <color rgb="FFFF7128"/>
        <color rgb="FFFFEF9C"/>
      </colorScale>
    </cfRule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0">
      <colorScale>
        <cfvo type="min"/>
        <cfvo type="max"/>
        <color rgb="FFFF7128"/>
        <color rgb="FFFFEF9C"/>
      </colorScale>
    </cfRule>
    <cfRule type="colorScale" priority="3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2">
      <colorScale>
        <cfvo type="percent" val="50"/>
        <cfvo type="max"/>
        <color rgb="FFFF7128"/>
        <color rgb="FFFFEF9C"/>
      </colorScale>
    </cfRule>
  </conditionalFormatting>
  <conditionalFormatting sqref="W10:W11">
    <cfRule type="cellIs" dxfId="1" priority="295" operator="greaterThan">
      <formula>0.5</formula>
    </cfRule>
    <cfRule type="cellIs" dxfId="0" priority="296" operator="between">
      <formula>0.5</formula>
      <formula>1</formula>
    </cfRule>
  </conditionalFormatting>
  <conditionalFormatting sqref="W11">
    <cfRule type="colorScale" priority="30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04">
      <colorScale>
        <cfvo type="min"/>
        <cfvo type="max"/>
        <color rgb="FFFF7128"/>
        <color rgb="FFFFEF9C"/>
      </colorScale>
    </cfRule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6">
      <colorScale>
        <cfvo type="min"/>
        <cfvo type="max"/>
        <color rgb="FFFF7128"/>
        <color rgb="FFFFEF9C"/>
      </colorScale>
    </cfRule>
    <cfRule type="colorScale" priority="3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8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10877626699629171" right="0.17676143386897403" top="0.7342398022249691" bottom="0.74803149606299213" header="0" footer="0"/>
  <pageSetup scale="4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4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9.75" customHeight="1" x14ac:dyDescent="0.35">
      <c r="A1" s="21" t="s">
        <v>77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9.75" customHeight="1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9.75" customHeight="1" x14ac:dyDescent="0.35">
      <c r="A3" s="22"/>
      <c r="B3" s="23" t="s">
        <v>78</v>
      </c>
      <c r="C3" s="61" t="s">
        <v>79</v>
      </c>
      <c r="D3" s="42"/>
      <c r="E3" s="22"/>
      <c r="F3" s="23" t="s">
        <v>80</v>
      </c>
      <c r="G3" s="24" t="s">
        <v>81</v>
      </c>
      <c r="H3" s="24" t="s">
        <v>82</v>
      </c>
      <c r="I3" s="61" t="s">
        <v>83</v>
      </c>
      <c r="J3" s="41"/>
      <c r="K3" s="41"/>
      <c r="L3" s="42"/>
      <c r="M3" s="22"/>
      <c r="N3" s="23" t="s">
        <v>84</v>
      </c>
      <c r="O3" s="61" t="s">
        <v>79</v>
      </c>
      <c r="P3" s="41"/>
      <c r="Q3" s="42"/>
      <c r="R3" s="22"/>
      <c r="S3" s="22"/>
      <c r="T3" s="22"/>
      <c r="U3" s="22"/>
      <c r="V3" s="22"/>
      <c r="W3" s="22"/>
      <c r="X3" s="22"/>
      <c r="Y3" s="22"/>
      <c r="Z3" s="22"/>
    </row>
    <row r="4" spans="1:26" ht="53.25" customHeight="1" x14ac:dyDescent="0.35">
      <c r="A4" s="22"/>
      <c r="B4" s="25" t="s">
        <v>34</v>
      </c>
      <c r="C4" s="62" t="s">
        <v>85</v>
      </c>
      <c r="D4" s="42"/>
      <c r="E4" s="22"/>
      <c r="F4" s="63" t="s">
        <v>86</v>
      </c>
      <c r="G4" s="63" t="s">
        <v>87</v>
      </c>
      <c r="H4" s="65" t="s">
        <v>88</v>
      </c>
      <c r="I4" s="54" t="s">
        <v>89</v>
      </c>
      <c r="J4" s="55"/>
      <c r="K4" s="55"/>
      <c r="L4" s="56"/>
      <c r="M4" s="22"/>
      <c r="N4" s="26" t="s">
        <v>90</v>
      </c>
      <c r="O4" s="62" t="s">
        <v>91</v>
      </c>
      <c r="P4" s="41"/>
      <c r="Q4" s="42"/>
      <c r="R4" s="22"/>
      <c r="S4" s="22"/>
      <c r="T4" s="22"/>
      <c r="U4" s="22"/>
      <c r="V4" s="22"/>
      <c r="W4" s="22"/>
      <c r="X4" s="22"/>
      <c r="Y4" s="22"/>
      <c r="Z4" s="22"/>
    </row>
    <row r="5" spans="1:26" ht="53.25" customHeight="1" x14ac:dyDescent="0.35">
      <c r="A5" s="22"/>
      <c r="B5" s="25" t="s">
        <v>64</v>
      </c>
      <c r="C5" s="62" t="s">
        <v>92</v>
      </c>
      <c r="D5" s="42"/>
      <c r="E5" s="22"/>
      <c r="F5" s="64"/>
      <c r="G5" s="64"/>
      <c r="H5" s="64"/>
      <c r="I5" s="66"/>
      <c r="J5" s="67"/>
      <c r="K5" s="67"/>
      <c r="L5" s="68"/>
      <c r="M5" s="22"/>
      <c r="N5" s="26" t="s">
        <v>93</v>
      </c>
      <c r="O5" s="62" t="s">
        <v>94</v>
      </c>
      <c r="P5" s="41"/>
      <c r="Q5" s="42"/>
      <c r="R5" s="22"/>
      <c r="S5" s="22"/>
      <c r="T5" s="22"/>
      <c r="U5" s="22"/>
      <c r="V5" s="22"/>
      <c r="W5" s="22"/>
      <c r="X5" s="22"/>
      <c r="Y5" s="22"/>
      <c r="Z5" s="22"/>
    </row>
    <row r="6" spans="1:26" ht="60" customHeight="1" x14ac:dyDescent="0.35">
      <c r="A6" s="22"/>
      <c r="B6" s="22"/>
      <c r="C6" s="22"/>
      <c r="D6" s="22"/>
      <c r="E6" s="22"/>
      <c r="F6" s="50"/>
      <c r="G6" s="50"/>
      <c r="H6" s="50"/>
      <c r="I6" s="57"/>
      <c r="J6" s="58"/>
      <c r="K6" s="58"/>
      <c r="L6" s="59"/>
      <c r="M6" s="22"/>
      <c r="N6" s="26" t="s">
        <v>95</v>
      </c>
      <c r="O6" s="62" t="s">
        <v>96</v>
      </c>
      <c r="P6" s="41"/>
      <c r="Q6" s="42"/>
      <c r="R6" s="22"/>
      <c r="S6" s="22"/>
      <c r="T6" s="22"/>
      <c r="U6" s="22"/>
      <c r="V6" s="22"/>
      <c r="W6" s="22"/>
      <c r="X6" s="22"/>
      <c r="Y6" s="22"/>
      <c r="Z6" s="22"/>
    </row>
    <row r="7" spans="1:26" ht="79.5" customHeight="1" x14ac:dyDescent="0.35">
      <c r="A7" s="22"/>
      <c r="B7" s="23" t="s">
        <v>97</v>
      </c>
      <c r="C7" s="61" t="s">
        <v>79</v>
      </c>
      <c r="D7" s="42"/>
      <c r="E7" s="22"/>
      <c r="F7" s="27" t="s">
        <v>98</v>
      </c>
      <c r="G7" s="28" t="s">
        <v>88</v>
      </c>
      <c r="H7" s="28" t="s">
        <v>99</v>
      </c>
      <c r="I7" s="53" t="s">
        <v>100</v>
      </c>
      <c r="J7" s="41"/>
      <c r="K7" s="41"/>
      <c r="L7" s="42"/>
      <c r="M7" s="22"/>
      <c r="N7" s="29" t="s">
        <v>101</v>
      </c>
      <c r="O7" s="62" t="s">
        <v>102</v>
      </c>
      <c r="P7" s="41"/>
      <c r="Q7" s="42"/>
      <c r="R7" s="22"/>
      <c r="S7" s="22"/>
      <c r="T7" s="22"/>
      <c r="U7" s="22"/>
      <c r="V7" s="22"/>
      <c r="W7" s="22"/>
      <c r="X7" s="22"/>
      <c r="Y7" s="22"/>
      <c r="Z7" s="22"/>
    </row>
    <row r="8" spans="1:26" ht="9.75" customHeight="1" x14ac:dyDescent="0.35">
      <c r="A8" s="22"/>
      <c r="B8" s="30" t="s">
        <v>35</v>
      </c>
      <c r="C8" s="62" t="s">
        <v>103</v>
      </c>
      <c r="D8" s="42"/>
      <c r="E8" s="22"/>
      <c r="F8" s="27" t="s">
        <v>104</v>
      </c>
      <c r="G8" s="28" t="s">
        <v>105</v>
      </c>
      <c r="H8" s="27" t="s">
        <v>106</v>
      </c>
      <c r="I8" s="53" t="s">
        <v>107</v>
      </c>
      <c r="J8" s="41"/>
      <c r="K8" s="41"/>
      <c r="L8" s="42"/>
      <c r="M8" s="22"/>
      <c r="N8" s="29" t="s">
        <v>108</v>
      </c>
      <c r="O8" s="62" t="s">
        <v>109</v>
      </c>
      <c r="P8" s="41"/>
      <c r="Q8" s="42"/>
      <c r="R8" s="22"/>
      <c r="S8" s="22"/>
      <c r="T8" s="22"/>
      <c r="U8" s="22"/>
      <c r="V8" s="22"/>
      <c r="W8" s="22"/>
      <c r="X8" s="22"/>
      <c r="Y8" s="22"/>
      <c r="Z8" s="22"/>
    </row>
    <row r="9" spans="1:26" ht="51.75" customHeight="1" x14ac:dyDescent="0.35">
      <c r="A9" s="22"/>
      <c r="B9" s="30" t="s">
        <v>65</v>
      </c>
      <c r="C9" s="53" t="s">
        <v>110</v>
      </c>
      <c r="D9" s="42"/>
      <c r="E9" s="22"/>
      <c r="F9" s="63" t="s">
        <v>70</v>
      </c>
      <c r="G9" s="63" t="s">
        <v>106</v>
      </c>
      <c r="H9" s="65" t="s">
        <v>111</v>
      </c>
      <c r="I9" s="54" t="s">
        <v>112</v>
      </c>
      <c r="J9" s="55"/>
      <c r="K9" s="55"/>
      <c r="L9" s="56"/>
      <c r="M9" s="22"/>
      <c r="N9" s="29" t="s">
        <v>113</v>
      </c>
      <c r="O9" s="62" t="s">
        <v>114</v>
      </c>
      <c r="P9" s="41"/>
      <c r="Q9" s="42"/>
      <c r="R9" s="22"/>
      <c r="S9" s="22"/>
      <c r="T9" s="22"/>
      <c r="U9" s="22"/>
      <c r="V9" s="22"/>
      <c r="W9" s="22"/>
      <c r="X9" s="22"/>
      <c r="Y9" s="22"/>
      <c r="Z9" s="22"/>
    </row>
    <row r="10" spans="1:26" ht="22.5" customHeight="1" x14ac:dyDescent="0.35">
      <c r="A10" s="22"/>
      <c r="B10" s="22"/>
      <c r="C10" s="22"/>
      <c r="D10" s="22"/>
      <c r="E10" s="22"/>
      <c r="F10" s="50"/>
      <c r="G10" s="50"/>
      <c r="H10" s="50"/>
      <c r="I10" s="57"/>
      <c r="J10" s="58"/>
      <c r="K10" s="58"/>
      <c r="L10" s="59"/>
      <c r="M10" s="22"/>
      <c r="N10" s="60" t="s">
        <v>115</v>
      </c>
      <c r="O10" s="54" t="s">
        <v>116</v>
      </c>
      <c r="P10" s="55"/>
      <c r="Q10" s="56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39" customHeight="1" x14ac:dyDescent="0.3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50"/>
      <c r="O11" s="57"/>
      <c r="P11" s="58"/>
      <c r="Q11" s="59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52.5" customHeight="1" x14ac:dyDescent="0.35">
      <c r="A12" s="22"/>
      <c r="B12" s="22"/>
      <c r="C12" s="22"/>
      <c r="D12" s="22"/>
      <c r="E12" s="22"/>
      <c r="F12" s="22"/>
      <c r="G12" s="22"/>
      <c r="H12" s="31"/>
      <c r="I12" s="31"/>
      <c r="J12" s="22"/>
      <c r="K12" s="22"/>
      <c r="L12" s="22"/>
      <c r="M12" s="22"/>
      <c r="N12" s="29" t="s">
        <v>117</v>
      </c>
      <c r="O12" s="62" t="s">
        <v>118</v>
      </c>
      <c r="P12" s="41"/>
      <c r="Q12" s="4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9.75" customHeight="1" x14ac:dyDescent="0.35">
      <c r="A13" s="22"/>
      <c r="B13" s="22"/>
      <c r="C13" s="22"/>
      <c r="D13" s="22"/>
      <c r="E13" s="22"/>
      <c r="F13" s="31"/>
      <c r="G13" s="31"/>
      <c r="H13" s="31"/>
      <c r="I13" s="3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9.75" customHeight="1" x14ac:dyDescent="0.35">
      <c r="A14" s="22"/>
      <c r="B14" s="22"/>
      <c r="C14" s="72" t="s">
        <v>119</v>
      </c>
      <c r="D14" s="42"/>
      <c r="E14" s="22"/>
      <c r="F14" s="73" t="s">
        <v>120</v>
      </c>
      <c r="G14" s="41"/>
      <c r="H14" s="41"/>
      <c r="I14" s="41"/>
      <c r="J14" s="41"/>
      <c r="K14" s="41"/>
      <c r="L14" s="42"/>
      <c r="M14" s="22"/>
      <c r="N14" s="22"/>
      <c r="O14" s="73" t="s">
        <v>121</v>
      </c>
      <c r="P14" s="41"/>
      <c r="Q14" s="41"/>
      <c r="R14" s="41"/>
      <c r="S14" s="41"/>
      <c r="T14" s="41"/>
      <c r="U14" s="42"/>
      <c r="V14" s="22"/>
      <c r="W14" s="22"/>
      <c r="X14" s="70" t="s">
        <v>122</v>
      </c>
      <c r="Y14" s="42"/>
      <c r="Z14" s="22"/>
    </row>
    <row r="15" spans="1:26" ht="63" customHeight="1" x14ac:dyDescent="0.35">
      <c r="A15" s="22"/>
      <c r="B15" s="22"/>
      <c r="C15" s="32" t="s">
        <v>123</v>
      </c>
      <c r="D15" s="32" t="s">
        <v>124</v>
      </c>
      <c r="E15" s="22"/>
      <c r="F15" s="73" t="s">
        <v>121</v>
      </c>
      <c r="G15" s="41"/>
      <c r="H15" s="41"/>
      <c r="I15" s="41"/>
      <c r="J15" s="41"/>
      <c r="K15" s="41"/>
      <c r="L15" s="42"/>
      <c r="M15" s="22"/>
      <c r="N15" s="33"/>
      <c r="O15" s="70" t="s">
        <v>125</v>
      </c>
      <c r="P15" s="42"/>
      <c r="Q15" s="28" t="s">
        <v>126</v>
      </c>
      <c r="R15" s="28" t="s">
        <v>127</v>
      </c>
      <c r="S15" s="28" t="s">
        <v>128</v>
      </c>
      <c r="T15" s="28" t="s">
        <v>129</v>
      </c>
      <c r="U15" s="28" t="s">
        <v>130</v>
      </c>
      <c r="V15" s="22"/>
      <c r="W15" s="22"/>
      <c r="X15" s="34" t="s">
        <v>131</v>
      </c>
      <c r="Y15" s="32" t="s">
        <v>123</v>
      </c>
      <c r="Z15" s="22"/>
    </row>
    <row r="16" spans="1:26" ht="51.75" customHeight="1" x14ac:dyDescent="0.35">
      <c r="A16" s="22"/>
      <c r="B16" s="69" t="s">
        <v>132</v>
      </c>
      <c r="C16" s="30" t="s">
        <v>133</v>
      </c>
      <c r="D16" s="27">
        <v>1</v>
      </c>
      <c r="E16" s="31"/>
      <c r="F16" s="70" t="s">
        <v>125</v>
      </c>
      <c r="G16" s="42"/>
      <c r="H16" s="28" t="s">
        <v>126</v>
      </c>
      <c r="I16" s="28" t="s">
        <v>127</v>
      </c>
      <c r="J16" s="28" t="s">
        <v>128</v>
      </c>
      <c r="K16" s="28" t="s">
        <v>129</v>
      </c>
      <c r="L16" s="28" t="s">
        <v>130</v>
      </c>
      <c r="M16" s="22"/>
      <c r="N16" s="22"/>
      <c r="O16" s="70" t="s">
        <v>134</v>
      </c>
      <c r="P16" s="42"/>
      <c r="Q16" s="28" t="s">
        <v>135</v>
      </c>
      <c r="R16" s="28" t="s">
        <v>136</v>
      </c>
      <c r="S16" s="28" t="s">
        <v>137</v>
      </c>
      <c r="T16" s="28" t="s">
        <v>138</v>
      </c>
      <c r="U16" s="28" t="s">
        <v>139</v>
      </c>
      <c r="V16" s="22"/>
      <c r="W16" s="22"/>
      <c r="X16" s="35" t="s">
        <v>140</v>
      </c>
      <c r="Y16" s="28" t="s">
        <v>141</v>
      </c>
      <c r="Z16" s="22"/>
    </row>
    <row r="17" spans="1:26" ht="9.75" customHeight="1" x14ac:dyDescent="0.35">
      <c r="A17" s="22"/>
      <c r="B17" s="64"/>
      <c r="C17" s="30" t="s">
        <v>142</v>
      </c>
      <c r="D17" s="27">
        <v>2</v>
      </c>
      <c r="E17" s="31"/>
      <c r="F17" s="70" t="s">
        <v>134</v>
      </c>
      <c r="G17" s="42"/>
      <c r="H17" s="28" t="s">
        <v>135</v>
      </c>
      <c r="I17" s="28" t="s">
        <v>136</v>
      </c>
      <c r="J17" s="28" t="s">
        <v>137</v>
      </c>
      <c r="K17" s="28" t="s">
        <v>138</v>
      </c>
      <c r="L17" s="28" t="s">
        <v>139</v>
      </c>
      <c r="M17" s="22"/>
      <c r="N17" s="22"/>
      <c r="O17" s="71" t="s">
        <v>123</v>
      </c>
      <c r="P17" s="71" t="s">
        <v>143</v>
      </c>
      <c r="Q17" s="32" t="s">
        <v>144</v>
      </c>
      <c r="R17" s="32" t="s">
        <v>145</v>
      </c>
      <c r="S17" s="32" t="s">
        <v>146</v>
      </c>
      <c r="T17" s="32" t="s">
        <v>147</v>
      </c>
      <c r="U17" s="32" t="s">
        <v>148</v>
      </c>
      <c r="V17" s="22"/>
      <c r="W17" s="22"/>
      <c r="X17" s="36" t="s">
        <v>149</v>
      </c>
      <c r="Y17" s="28" t="s">
        <v>150</v>
      </c>
      <c r="Z17" s="22"/>
    </row>
    <row r="18" spans="1:26" ht="9.75" customHeight="1" x14ac:dyDescent="0.35">
      <c r="A18" s="22"/>
      <c r="B18" s="64"/>
      <c r="C18" s="30" t="s">
        <v>151</v>
      </c>
      <c r="D18" s="27">
        <v>3</v>
      </c>
      <c r="E18" s="31"/>
      <c r="F18" s="71" t="s">
        <v>123</v>
      </c>
      <c r="G18" s="71" t="s">
        <v>143</v>
      </c>
      <c r="H18" s="32" t="s">
        <v>144</v>
      </c>
      <c r="I18" s="32" t="s">
        <v>145</v>
      </c>
      <c r="J18" s="32" t="s">
        <v>146</v>
      </c>
      <c r="K18" s="32" t="s">
        <v>147</v>
      </c>
      <c r="L18" s="32" t="s">
        <v>148</v>
      </c>
      <c r="M18" s="22"/>
      <c r="N18" s="22"/>
      <c r="O18" s="50"/>
      <c r="P18" s="50"/>
      <c r="Q18" s="27">
        <v>1</v>
      </c>
      <c r="R18" s="27">
        <v>2</v>
      </c>
      <c r="S18" s="27">
        <v>3</v>
      </c>
      <c r="T18" s="27">
        <v>4</v>
      </c>
      <c r="U18" s="27">
        <v>5</v>
      </c>
      <c r="V18" s="22"/>
      <c r="W18" s="22"/>
      <c r="X18" s="37">
        <v>5</v>
      </c>
      <c r="Y18" s="28" t="s">
        <v>152</v>
      </c>
      <c r="Z18" s="22"/>
    </row>
    <row r="19" spans="1:26" ht="51.75" customHeight="1" x14ac:dyDescent="0.35">
      <c r="A19" s="22"/>
      <c r="B19" s="64"/>
      <c r="C19" s="30" t="s">
        <v>153</v>
      </c>
      <c r="D19" s="27">
        <v>4</v>
      </c>
      <c r="E19" s="31"/>
      <c r="F19" s="50"/>
      <c r="G19" s="50"/>
      <c r="H19" s="27">
        <v>1</v>
      </c>
      <c r="I19" s="27">
        <v>2</v>
      </c>
      <c r="J19" s="27">
        <v>3</v>
      </c>
      <c r="K19" s="27">
        <v>4</v>
      </c>
      <c r="L19" s="27">
        <v>5</v>
      </c>
      <c r="M19" s="22"/>
      <c r="N19" s="69" t="s">
        <v>132</v>
      </c>
      <c r="O19" s="30" t="s">
        <v>133</v>
      </c>
      <c r="P19" s="27">
        <v>1</v>
      </c>
      <c r="Q19" s="38">
        <v>2</v>
      </c>
      <c r="R19" s="38">
        <v>3</v>
      </c>
      <c r="S19" s="38">
        <v>4</v>
      </c>
      <c r="T19" s="37">
        <v>5</v>
      </c>
      <c r="U19" s="36">
        <v>6</v>
      </c>
      <c r="V19" s="22"/>
      <c r="W19" s="22"/>
      <c r="X19" s="38" t="s">
        <v>154</v>
      </c>
      <c r="Y19" s="28" t="s">
        <v>155</v>
      </c>
      <c r="Z19" s="22"/>
    </row>
    <row r="20" spans="1:26" ht="9.75" customHeight="1" x14ac:dyDescent="0.35">
      <c r="A20" s="22"/>
      <c r="B20" s="50"/>
      <c r="C20" s="30" t="s">
        <v>156</v>
      </c>
      <c r="D20" s="27">
        <v>5</v>
      </c>
      <c r="E20" s="31"/>
      <c r="F20" s="31"/>
      <c r="G20" s="31"/>
      <c r="H20" s="31"/>
      <c r="I20" s="31"/>
      <c r="J20" s="31"/>
      <c r="K20" s="31"/>
      <c r="L20" s="22"/>
      <c r="M20" s="22"/>
      <c r="N20" s="64"/>
      <c r="O20" s="30" t="s">
        <v>142</v>
      </c>
      <c r="P20" s="27">
        <v>2</v>
      </c>
      <c r="Q20" s="38">
        <v>3</v>
      </c>
      <c r="R20" s="38">
        <v>4</v>
      </c>
      <c r="S20" s="37">
        <v>5</v>
      </c>
      <c r="T20" s="36">
        <v>6</v>
      </c>
      <c r="U20" s="36">
        <v>7</v>
      </c>
      <c r="V20" s="22"/>
      <c r="W20" s="22"/>
      <c r="X20" s="22"/>
      <c r="Y20" s="22"/>
      <c r="Z20" s="22"/>
    </row>
    <row r="21" spans="1:26" ht="9.75" customHeight="1" x14ac:dyDescent="0.35">
      <c r="A21" s="22"/>
      <c r="B21" s="22"/>
      <c r="C21" s="22"/>
      <c r="D21" s="22"/>
      <c r="E21" s="22"/>
      <c r="F21" s="31"/>
      <c r="G21" s="31"/>
      <c r="H21" s="31"/>
      <c r="I21" s="31"/>
      <c r="J21" s="31"/>
      <c r="K21" s="31"/>
      <c r="L21" s="22"/>
      <c r="M21" s="22"/>
      <c r="N21" s="64"/>
      <c r="O21" s="30" t="s">
        <v>151</v>
      </c>
      <c r="P21" s="27">
        <v>3</v>
      </c>
      <c r="Q21" s="38">
        <v>4</v>
      </c>
      <c r="R21" s="37">
        <v>5</v>
      </c>
      <c r="S21" s="36">
        <v>6</v>
      </c>
      <c r="T21" s="36">
        <v>7</v>
      </c>
      <c r="U21" s="35">
        <v>8</v>
      </c>
      <c r="V21" s="22"/>
      <c r="W21" s="22"/>
      <c r="X21" s="39" t="s">
        <v>157</v>
      </c>
      <c r="Y21" s="39" t="s">
        <v>158</v>
      </c>
      <c r="Z21" s="22"/>
    </row>
    <row r="22" spans="1:26" ht="9.75" customHeight="1" x14ac:dyDescent="0.35">
      <c r="A22" s="22"/>
      <c r="B22" s="22" t="s">
        <v>159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64"/>
      <c r="O22" s="30" t="s">
        <v>153</v>
      </c>
      <c r="P22" s="27">
        <v>4</v>
      </c>
      <c r="Q22" s="37">
        <v>5</v>
      </c>
      <c r="R22" s="36">
        <v>6</v>
      </c>
      <c r="S22" s="36">
        <v>7</v>
      </c>
      <c r="T22" s="35">
        <v>8</v>
      </c>
      <c r="U22" s="35">
        <v>9</v>
      </c>
      <c r="V22" s="22"/>
      <c r="W22" s="22"/>
      <c r="X22" s="22" t="s">
        <v>160</v>
      </c>
      <c r="Y22" s="22" t="s">
        <v>161</v>
      </c>
      <c r="Z22" s="22"/>
    </row>
    <row r="23" spans="1:26" ht="9.75" customHeight="1" x14ac:dyDescent="0.3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50"/>
      <c r="O23" s="30" t="s">
        <v>156</v>
      </c>
      <c r="P23" s="27">
        <v>5</v>
      </c>
      <c r="Q23" s="36">
        <v>6</v>
      </c>
      <c r="R23" s="36">
        <v>7</v>
      </c>
      <c r="S23" s="35">
        <v>8</v>
      </c>
      <c r="T23" s="35">
        <v>9</v>
      </c>
      <c r="U23" s="35">
        <v>10</v>
      </c>
      <c r="V23" s="22"/>
      <c r="W23" s="22"/>
      <c r="X23" s="22" t="s">
        <v>162</v>
      </c>
      <c r="Y23" s="22" t="s">
        <v>163</v>
      </c>
      <c r="Z23" s="22"/>
    </row>
    <row r="24" spans="1:26" ht="9.75" customHeight="1" x14ac:dyDescent="0.3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 t="s">
        <v>164</v>
      </c>
      <c r="Y24" s="22"/>
      <c r="Z24" s="22"/>
    </row>
    <row r="25" spans="1:26" ht="9.75" customHeight="1" x14ac:dyDescent="0.3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9.75" hidden="1" customHeight="1" x14ac:dyDescent="0.35">
      <c r="A26" s="22"/>
      <c r="B26" s="22"/>
      <c r="C26" s="22" t="s">
        <v>165</v>
      </c>
      <c r="D26" s="22" t="s">
        <v>7</v>
      </c>
      <c r="E26" s="22"/>
      <c r="F26" s="22" t="s">
        <v>12</v>
      </c>
      <c r="G26" s="22" t="s">
        <v>13</v>
      </c>
      <c r="H26" s="22" t="s">
        <v>166</v>
      </c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9.75" hidden="1" customHeight="1" x14ac:dyDescent="0.35">
      <c r="A27" s="22"/>
      <c r="B27" s="22"/>
      <c r="C27" s="22" t="s">
        <v>34</v>
      </c>
      <c r="D27" s="22" t="s">
        <v>35</v>
      </c>
      <c r="E27" s="22"/>
      <c r="F27" s="22" t="s">
        <v>167</v>
      </c>
      <c r="G27" s="22" t="s">
        <v>168</v>
      </c>
      <c r="H27" s="22" t="s">
        <v>161</v>
      </c>
      <c r="I27" s="22"/>
      <c r="J27" s="22"/>
      <c r="K27" s="22"/>
      <c r="L27" s="22"/>
      <c r="M27" s="22"/>
      <c r="N27" s="22"/>
      <c r="O27" s="22"/>
      <c r="P27" s="31"/>
      <c r="Q27" s="31"/>
      <c r="R27" s="31"/>
      <c r="S27" s="31"/>
      <c r="T27" s="31"/>
      <c r="U27" s="22"/>
      <c r="V27" s="22"/>
      <c r="W27" s="22"/>
      <c r="X27" s="22"/>
      <c r="Y27" s="22"/>
      <c r="Z27" s="22"/>
    </row>
    <row r="28" spans="1:26" ht="9.75" hidden="1" customHeight="1" x14ac:dyDescent="0.35">
      <c r="A28" s="22"/>
      <c r="B28" s="22"/>
      <c r="C28" s="22" t="s">
        <v>64</v>
      </c>
      <c r="D28" s="22" t="s">
        <v>65</v>
      </c>
      <c r="E28" s="22"/>
      <c r="F28" s="22" t="s">
        <v>169</v>
      </c>
      <c r="G28" s="22" t="s">
        <v>170</v>
      </c>
      <c r="H28" s="22" t="s">
        <v>163</v>
      </c>
      <c r="I28" s="22"/>
      <c r="J28" s="22"/>
      <c r="K28" s="22"/>
      <c r="L28" s="22"/>
      <c r="M28" s="22"/>
      <c r="N28" s="22"/>
      <c r="O28" s="22"/>
      <c r="P28" s="31"/>
      <c r="Q28" s="31"/>
      <c r="R28" s="31"/>
      <c r="S28" s="31"/>
      <c r="T28" s="31"/>
      <c r="U28" s="22"/>
      <c r="V28" s="22"/>
      <c r="W28" s="22"/>
      <c r="X28" s="22"/>
      <c r="Y28" s="22"/>
      <c r="Z28" s="22"/>
    </row>
    <row r="29" spans="1:26" ht="9.75" hidden="1" customHeight="1" x14ac:dyDescent="0.35">
      <c r="A29" s="22"/>
      <c r="B29" s="22"/>
      <c r="C29" s="22"/>
      <c r="D29" s="22"/>
      <c r="E29" s="22"/>
      <c r="F29" s="22" t="s">
        <v>171</v>
      </c>
      <c r="G29" s="22" t="s">
        <v>172</v>
      </c>
      <c r="H29" s="22"/>
      <c r="I29" s="22"/>
      <c r="J29" s="22"/>
      <c r="K29" s="22"/>
      <c r="L29" s="22"/>
      <c r="M29" s="22"/>
      <c r="N29" s="22"/>
      <c r="O29" s="22"/>
      <c r="P29" s="31"/>
      <c r="Q29" s="31"/>
      <c r="R29" s="31"/>
      <c r="S29" s="31"/>
      <c r="T29" s="31"/>
      <c r="U29" s="22"/>
      <c r="V29" s="22"/>
      <c r="W29" s="22"/>
      <c r="X29" s="22"/>
      <c r="Y29" s="22"/>
      <c r="Z29" s="22"/>
    </row>
    <row r="30" spans="1:26" ht="9.75" hidden="1" customHeight="1" x14ac:dyDescent="0.35">
      <c r="A30" s="22"/>
      <c r="B30" s="22"/>
      <c r="C30" s="22"/>
      <c r="D30" s="22"/>
      <c r="E30" s="22"/>
      <c r="F30" s="22" t="s">
        <v>173</v>
      </c>
      <c r="G30" s="22" t="s">
        <v>174</v>
      </c>
      <c r="H30" s="22"/>
      <c r="I30" s="22"/>
      <c r="J30" s="22"/>
      <c r="K30" s="22"/>
      <c r="L30" s="22"/>
      <c r="M30" s="22"/>
      <c r="N30" s="22"/>
      <c r="O30" s="22"/>
      <c r="P30" s="31"/>
      <c r="Q30" s="31"/>
      <c r="R30" s="31"/>
      <c r="S30" s="31"/>
      <c r="T30" s="31"/>
      <c r="U30" s="22"/>
      <c r="V30" s="22"/>
      <c r="W30" s="22"/>
      <c r="X30" s="22"/>
      <c r="Y30" s="22"/>
      <c r="Z30" s="22"/>
    </row>
    <row r="31" spans="1:26" ht="9.75" hidden="1" customHeight="1" x14ac:dyDescent="0.35">
      <c r="A31" s="22"/>
      <c r="B31" s="22"/>
      <c r="C31" s="22"/>
      <c r="D31" s="22"/>
      <c r="E31" s="22"/>
      <c r="F31" s="22" t="s">
        <v>175</v>
      </c>
      <c r="G31" s="22" t="s">
        <v>176</v>
      </c>
      <c r="H31" s="22"/>
      <c r="I31" s="22"/>
      <c r="J31" s="22"/>
      <c r="K31" s="22"/>
      <c r="L31" s="22"/>
      <c r="M31" s="22"/>
      <c r="N31" s="22"/>
      <c r="O31" s="22"/>
      <c r="P31" s="31"/>
      <c r="Q31" s="31"/>
      <c r="R31" s="31"/>
      <c r="S31" s="31"/>
      <c r="T31" s="31"/>
      <c r="U31" s="22"/>
      <c r="V31" s="22"/>
      <c r="W31" s="22"/>
      <c r="X31" s="22"/>
      <c r="Y31" s="22"/>
      <c r="Z31" s="22"/>
    </row>
    <row r="32" spans="1:26" ht="9.75" customHeight="1" x14ac:dyDescent="0.3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9.75" customHeight="1" x14ac:dyDescent="0.3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9.75" customHeight="1" x14ac:dyDescent="0.3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9.75" customHeight="1" x14ac:dyDescent="0.3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6.25" hidden="1" customHeight="1" x14ac:dyDescent="0.3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9.75" customHeight="1" x14ac:dyDescent="0.3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9.75" customHeight="1" x14ac:dyDescent="0.3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9.75" customHeight="1" x14ac:dyDescent="0.3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9.75" customHeight="1" x14ac:dyDescent="0.3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9.75" customHeight="1" x14ac:dyDescent="0.3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9.75" customHeight="1" x14ac:dyDescent="0.3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9.75" customHeight="1" x14ac:dyDescent="0.3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9.75" customHeight="1" x14ac:dyDescent="0.3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9.75" customHeight="1" x14ac:dyDescent="0.3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9.75" customHeight="1" x14ac:dyDescent="0.3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9.75" customHeight="1" x14ac:dyDescent="0.3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9.75" customHeight="1" x14ac:dyDescent="0.3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9.75" customHeight="1" x14ac:dyDescent="0.3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9.75" customHeight="1" x14ac:dyDescent="0.3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9.75" customHeight="1" x14ac:dyDescent="0.3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9.75" customHeight="1" x14ac:dyDescent="0.3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9.75" customHeight="1" x14ac:dyDescent="0.3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9.75" customHeight="1" x14ac:dyDescent="0.3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9.75" customHeight="1" x14ac:dyDescent="0.3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9.75" customHeight="1" x14ac:dyDescent="0.3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9.75" customHeight="1" x14ac:dyDescent="0.3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9.75" customHeight="1" x14ac:dyDescent="0.3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9.75" customHeight="1" x14ac:dyDescent="0.3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9.75" customHeight="1" x14ac:dyDescent="0.3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9.75" customHeight="1" x14ac:dyDescent="0.3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9.75" customHeight="1" x14ac:dyDescent="0.3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9.75" customHeight="1" x14ac:dyDescent="0.3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9.75" customHeight="1" x14ac:dyDescent="0.3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9.75" customHeight="1" x14ac:dyDescent="0.3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9.75" customHeight="1" x14ac:dyDescent="0.3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9.75" customHeight="1" x14ac:dyDescent="0.3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9.75" customHeight="1" x14ac:dyDescent="0.3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9.75" customHeight="1" x14ac:dyDescent="0.3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9.75" customHeight="1" x14ac:dyDescent="0.3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9.75" customHeight="1" x14ac:dyDescent="0.3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9.75" customHeight="1" x14ac:dyDescent="0.3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9.75" customHeight="1" x14ac:dyDescent="0.3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9.75" customHeight="1" x14ac:dyDescent="0.3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9.75" customHeight="1" x14ac:dyDescent="0.3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9.75" customHeight="1" x14ac:dyDescent="0.3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9.75" customHeight="1" x14ac:dyDescent="0.3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9.75" customHeight="1" x14ac:dyDescent="0.3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9.75" customHeight="1" x14ac:dyDescent="0.3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9.75" customHeight="1" x14ac:dyDescent="0.3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9.75" customHeight="1" x14ac:dyDescent="0.3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9.75" customHeight="1" x14ac:dyDescent="0.3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9.75" customHeight="1" x14ac:dyDescent="0.3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9.75" customHeight="1" x14ac:dyDescent="0.3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9.75" customHeight="1" x14ac:dyDescent="0.3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9.75" customHeight="1" x14ac:dyDescent="0.3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9.75" customHeight="1" x14ac:dyDescent="0.3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9.75" customHeight="1" x14ac:dyDescent="0.3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9.75" customHeight="1" x14ac:dyDescent="0.3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9.75" customHeight="1" x14ac:dyDescent="0.3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9.75" customHeight="1" x14ac:dyDescent="0.3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9.75" customHeight="1" x14ac:dyDescent="0.3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9.75" customHeight="1" x14ac:dyDescent="0.3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9.75" customHeight="1" x14ac:dyDescent="0.3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9.75" customHeight="1" x14ac:dyDescent="0.3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9.75" customHeight="1" x14ac:dyDescent="0.3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9.75" customHeight="1" x14ac:dyDescent="0.3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9.75" customHeight="1" x14ac:dyDescent="0.3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9.75" customHeight="1" x14ac:dyDescent="0.3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9.75" customHeight="1" x14ac:dyDescent="0.3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9.75" customHeight="1" x14ac:dyDescent="0.3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9.75" customHeight="1" x14ac:dyDescent="0.3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9.75" customHeight="1" x14ac:dyDescent="0.3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9.75" customHeight="1" x14ac:dyDescent="0.3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9.75" customHeight="1" x14ac:dyDescent="0.3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9.75" customHeight="1" x14ac:dyDescent="0.3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9.75" customHeight="1" x14ac:dyDescent="0.3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9.75" customHeight="1" x14ac:dyDescent="0.35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9.75" customHeight="1" x14ac:dyDescent="0.3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9.75" customHeight="1" x14ac:dyDescent="0.3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9.75" customHeight="1" x14ac:dyDescent="0.3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9.75" customHeight="1" x14ac:dyDescent="0.3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9.75" customHeight="1" x14ac:dyDescent="0.3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9.75" customHeight="1" x14ac:dyDescent="0.3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9.75" customHeight="1" x14ac:dyDescent="0.3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9.75" customHeight="1" x14ac:dyDescent="0.3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9.75" customHeight="1" x14ac:dyDescent="0.3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9.75" customHeight="1" x14ac:dyDescent="0.3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9.75" customHeight="1" x14ac:dyDescent="0.3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9.75" customHeight="1" x14ac:dyDescent="0.3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9.75" customHeight="1" x14ac:dyDescent="0.3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9.75" customHeight="1" x14ac:dyDescent="0.3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9.75" customHeight="1" x14ac:dyDescent="0.3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9.75" customHeight="1" x14ac:dyDescent="0.3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9.75" customHeight="1" x14ac:dyDescent="0.3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9.75" customHeight="1" x14ac:dyDescent="0.3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9.75" customHeight="1" x14ac:dyDescent="0.3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9.75" customHeight="1" x14ac:dyDescent="0.3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9.75" customHeight="1" x14ac:dyDescent="0.3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9.75" customHeight="1" x14ac:dyDescent="0.3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9.75" customHeight="1" x14ac:dyDescent="0.3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9.75" customHeight="1" x14ac:dyDescent="0.3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9.75" customHeight="1" x14ac:dyDescent="0.3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9.75" customHeight="1" x14ac:dyDescent="0.3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9.75" customHeight="1" x14ac:dyDescent="0.3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9.75" customHeight="1" x14ac:dyDescent="0.3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9.75" customHeight="1" x14ac:dyDescent="0.3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9.75" customHeight="1" x14ac:dyDescent="0.3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9.75" customHeight="1" x14ac:dyDescent="0.3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9.75" customHeight="1" x14ac:dyDescent="0.3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9.75" customHeight="1" x14ac:dyDescent="0.3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9.75" customHeight="1" x14ac:dyDescent="0.3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9.75" customHeight="1" x14ac:dyDescent="0.3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9.75" customHeight="1" x14ac:dyDescent="0.3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9.75" customHeight="1" x14ac:dyDescent="0.3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9.75" customHeight="1" x14ac:dyDescent="0.3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9.75" customHeight="1" x14ac:dyDescent="0.3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9.75" customHeight="1" x14ac:dyDescent="0.3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9.75" customHeight="1" x14ac:dyDescent="0.35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9.75" customHeight="1" x14ac:dyDescent="0.3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9.75" customHeight="1" x14ac:dyDescent="0.35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9.75" customHeight="1" x14ac:dyDescent="0.35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9.75" customHeight="1" x14ac:dyDescent="0.3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9.75" customHeight="1" x14ac:dyDescent="0.35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9.75" customHeight="1" x14ac:dyDescent="0.35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9.75" customHeight="1" x14ac:dyDescent="0.35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9.75" customHeight="1" x14ac:dyDescent="0.35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9.75" customHeight="1" x14ac:dyDescent="0.35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9.75" customHeight="1" x14ac:dyDescent="0.35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9.75" customHeight="1" x14ac:dyDescent="0.35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9.75" customHeight="1" x14ac:dyDescent="0.35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9.75" customHeight="1" x14ac:dyDescent="0.35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9.75" customHeight="1" x14ac:dyDescent="0.35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9.75" customHeight="1" x14ac:dyDescent="0.35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9.75" customHeight="1" x14ac:dyDescent="0.35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9.75" customHeight="1" x14ac:dyDescent="0.35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9.75" customHeight="1" x14ac:dyDescent="0.35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9.75" customHeight="1" x14ac:dyDescent="0.35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9.75" customHeight="1" x14ac:dyDescent="0.35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9.75" customHeight="1" x14ac:dyDescent="0.35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9.75" customHeight="1" x14ac:dyDescent="0.35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9.75" customHeight="1" x14ac:dyDescent="0.35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9.75" customHeight="1" x14ac:dyDescent="0.35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9.75" customHeight="1" x14ac:dyDescent="0.35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9.75" customHeight="1" x14ac:dyDescent="0.35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9.75" customHeight="1" x14ac:dyDescent="0.35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9.75" customHeight="1" x14ac:dyDescent="0.35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9.75" customHeight="1" x14ac:dyDescent="0.35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9.75" customHeight="1" x14ac:dyDescent="0.35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9.75" customHeight="1" x14ac:dyDescent="0.35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9.75" customHeight="1" x14ac:dyDescent="0.35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9.75" customHeight="1" x14ac:dyDescent="0.35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9.75" customHeight="1" x14ac:dyDescent="0.35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9.75" customHeight="1" x14ac:dyDescent="0.35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9.75" customHeight="1" x14ac:dyDescent="0.3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9.75" customHeight="1" x14ac:dyDescent="0.3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9.75" customHeight="1" x14ac:dyDescent="0.3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9.75" customHeight="1" x14ac:dyDescent="0.3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9.75" customHeight="1" x14ac:dyDescent="0.3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9.75" customHeight="1" x14ac:dyDescent="0.3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9.75" customHeight="1" x14ac:dyDescent="0.3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9.75" customHeight="1" x14ac:dyDescent="0.35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9.75" customHeight="1" x14ac:dyDescent="0.35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9.75" customHeight="1" x14ac:dyDescent="0.35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9.75" customHeight="1" x14ac:dyDescent="0.35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9.75" customHeight="1" x14ac:dyDescent="0.35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9.75" customHeight="1" x14ac:dyDescent="0.35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9.75" customHeight="1" x14ac:dyDescent="0.35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9.75" customHeight="1" x14ac:dyDescent="0.35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9.75" customHeight="1" x14ac:dyDescent="0.35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9.75" customHeight="1" x14ac:dyDescent="0.35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9.75" customHeight="1" x14ac:dyDescent="0.35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9.75" customHeight="1" x14ac:dyDescent="0.35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9.75" customHeight="1" x14ac:dyDescent="0.35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9.75" customHeight="1" x14ac:dyDescent="0.35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9.75" customHeight="1" x14ac:dyDescent="0.35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9.75" customHeight="1" x14ac:dyDescent="0.35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9.75" customHeight="1" x14ac:dyDescent="0.35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9.75" customHeight="1" x14ac:dyDescent="0.35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9.75" customHeight="1" x14ac:dyDescent="0.35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9.75" customHeight="1" x14ac:dyDescent="0.35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9.75" customHeight="1" x14ac:dyDescent="0.35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9.75" customHeight="1" x14ac:dyDescent="0.35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9.75" customHeight="1" x14ac:dyDescent="0.35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9.75" customHeight="1" x14ac:dyDescent="0.35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9.75" customHeight="1" x14ac:dyDescent="0.35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9.75" customHeight="1" x14ac:dyDescent="0.35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9.75" customHeight="1" x14ac:dyDescent="0.35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9.75" customHeight="1" x14ac:dyDescent="0.35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9.75" customHeight="1" x14ac:dyDescent="0.35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9.75" customHeight="1" x14ac:dyDescent="0.35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9.75" customHeight="1" x14ac:dyDescent="0.35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9.75" customHeight="1" x14ac:dyDescent="0.35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9.75" customHeight="1" x14ac:dyDescent="0.35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9.75" customHeight="1" x14ac:dyDescent="0.35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9.75" customHeight="1" x14ac:dyDescent="0.35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9.75" customHeight="1" x14ac:dyDescent="0.35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9.75" customHeight="1" x14ac:dyDescent="0.35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9.75" customHeight="1" x14ac:dyDescent="0.35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9.75" customHeight="1" x14ac:dyDescent="0.35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9.75" customHeight="1" x14ac:dyDescent="0.35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9.75" customHeight="1" x14ac:dyDescent="0.35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9.75" customHeight="1" x14ac:dyDescent="0.35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9.75" customHeight="1" x14ac:dyDescent="0.35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9.75" customHeight="1" x14ac:dyDescent="0.35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9.75" customHeight="1" x14ac:dyDescent="0.35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9.75" customHeight="1" x14ac:dyDescent="0.35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9.75" customHeight="1" x14ac:dyDescent="0.35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9.75" customHeight="1" x14ac:dyDescent="0.35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9.75" customHeight="1" x14ac:dyDescent="0.35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9.75" customHeight="1" x14ac:dyDescent="0.35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9.75" customHeight="1" x14ac:dyDescent="0.35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9.75" customHeight="1" x14ac:dyDescent="0.35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9.75" customHeight="1" x14ac:dyDescent="0.35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9.75" customHeight="1" x14ac:dyDescent="0.35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9.75" customHeight="1" x14ac:dyDescent="0.35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9.75" customHeight="1" x14ac:dyDescent="0.35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9.75" customHeight="1" x14ac:dyDescent="0.35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9.75" customHeight="1" x14ac:dyDescent="0.35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9.75" customHeight="1" x14ac:dyDescent="0.35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9.75" customHeight="1" x14ac:dyDescent="0.35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9.75" customHeight="1" x14ac:dyDescent="0.35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9.75" customHeight="1" x14ac:dyDescent="0.35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9.75" customHeight="1" x14ac:dyDescent="0.35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9.75" customHeight="1" x14ac:dyDescent="0.35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9.75" customHeight="1" x14ac:dyDescent="0.35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9.75" customHeight="1" x14ac:dyDescent="0.35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9.75" customHeight="1" x14ac:dyDescent="0.35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9.75" customHeight="1" x14ac:dyDescent="0.35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9.75" customHeight="1" x14ac:dyDescent="0.35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9.75" customHeight="1" x14ac:dyDescent="0.35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9.75" customHeight="1" x14ac:dyDescent="0.35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9.75" customHeight="1" x14ac:dyDescent="0.35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9.75" customHeight="1" x14ac:dyDescent="0.35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9.75" customHeight="1" x14ac:dyDescent="0.35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9.75" customHeight="1" x14ac:dyDescent="0.35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9.75" customHeight="1" x14ac:dyDescent="0.35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9.75" customHeight="1" x14ac:dyDescent="0.35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9.75" customHeight="1" x14ac:dyDescent="0.35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9.75" customHeight="1" x14ac:dyDescent="0.35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9.75" customHeight="1" x14ac:dyDescent="0.35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9.75" customHeight="1" x14ac:dyDescent="0.35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9.75" customHeight="1" x14ac:dyDescent="0.35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9.75" customHeight="1" x14ac:dyDescent="0.35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9.75" customHeight="1" x14ac:dyDescent="0.35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9.75" customHeight="1" x14ac:dyDescent="0.35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9.75" customHeight="1" x14ac:dyDescent="0.35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9.75" customHeight="1" x14ac:dyDescent="0.35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9.75" customHeight="1" x14ac:dyDescent="0.35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9.75" customHeight="1" x14ac:dyDescent="0.35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9.75" customHeight="1" x14ac:dyDescent="0.35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9.75" customHeight="1" x14ac:dyDescent="0.35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9.75" customHeight="1" x14ac:dyDescent="0.35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9.75" customHeight="1" x14ac:dyDescent="0.35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9.75" customHeight="1" x14ac:dyDescent="0.35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9.75" customHeight="1" x14ac:dyDescent="0.35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9.75" customHeight="1" x14ac:dyDescent="0.35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9.75" customHeight="1" x14ac:dyDescent="0.35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9.75" customHeight="1" x14ac:dyDescent="0.35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9.75" customHeight="1" x14ac:dyDescent="0.35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9.75" customHeight="1" x14ac:dyDescent="0.35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9.75" customHeight="1" x14ac:dyDescent="0.35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9.75" customHeight="1" x14ac:dyDescent="0.35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9.75" customHeight="1" x14ac:dyDescent="0.35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9.75" customHeight="1" x14ac:dyDescent="0.35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9.75" customHeight="1" x14ac:dyDescent="0.35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9.75" customHeight="1" x14ac:dyDescent="0.35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9.75" customHeight="1" x14ac:dyDescent="0.35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9.75" customHeight="1" x14ac:dyDescent="0.35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9.75" customHeight="1" x14ac:dyDescent="0.35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9.75" customHeight="1" x14ac:dyDescent="0.35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9.75" customHeight="1" x14ac:dyDescent="0.35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9.75" customHeight="1" x14ac:dyDescent="0.35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9.75" customHeight="1" x14ac:dyDescent="0.35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9.75" customHeight="1" x14ac:dyDescent="0.35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9.75" customHeight="1" x14ac:dyDescent="0.35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9.75" customHeight="1" x14ac:dyDescent="0.35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9.75" customHeight="1" x14ac:dyDescent="0.35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9.75" customHeight="1" x14ac:dyDescent="0.35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9.75" customHeight="1" x14ac:dyDescent="0.35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9.75" customHeight="1" x14ac:dyDescent="0.35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9.75" customHeight="1" x14ac:dyDescent="0.35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9.75" customHeight="1" x14ac:dyDescent="0.35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9.75" customHeight="1" x14ac:dyDescent="0.35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9.75" customHeight="1" x14ac:dyDescent="0.35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9.75" customHeight="1" x14ac:dyDescent="0.35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9.75" customHeight="1" x14ac:dyDescent="0.35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9.75" customHeight="1" x14ac:dyDescent="0.35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9.75" customHeight="1" x14ac:dyDescent="0.35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9.75" customHeight="1" x14ac:dyDescent="0.35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9.75" customHeight="1" x14ac:dyDescent="0.35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9.75" customHeight="1" x14ac:dyDescent="0.35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9.75" customHeight="1" x14ac:dyDescent="0.35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9.75" customHeight="1" x14ac:dyDescent="0.35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9.75" customHeight="1" x14ac:dyDescent="0.35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9.75" customHeight="1" x14ac:dyDescent="0.35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9.75" customHeight="1" x14ac:dyDescent="0.35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9.75" customHeight="1" x14ac:dyDescent="0.35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9.75" customHeight="1" x14ac:dyDescent="0.35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9.75" customHeight="1" x14ac:dyDescent="0.35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9.75" customHeight="1" x14ac:dyDescent="0.35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9.75" customHeight="1" x14ac:dyDescent="0.35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9.75" customHeight="1" x14ac:dyDescent="0.35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9.75" customHeight="1" x14ac:dyDescent="0.35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9.75" customHeight="1" x14ac:dyDescent="0.35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9.75" customHeight="1" x14ac:dyDescent="0.35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9.75" customHeight="1" x14ac:dyDescent="0.35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9.75" customHeight="1" x14ac:dyDescent="0.35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9.75" customHeight="1" x14ac:dyDescent="0.35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9.75" customHeight="1" x14ac:dyDescent="0.35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9.75" customHeight="1" x14ac:dyDescent="0.35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9.75" customHeight="1" x14ac:dyDescent="0.35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9.75" customHeight="1" x14ac:dyDescent="0.35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9.75" customHeight="1" x14ac:dyDescent="0.35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9.75" customHeight="1" x14ac:dyDescent="0.35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9.75" customHeight="1" x14ac:dyDescent="0.35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9.75" customHeight="1" x14ac:dyDescent="0.35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9.75" customHeight="1" x14ac:dyDescent="0.35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9.75" customHeight="1" x14ac:dyDescent="0.35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9.75" customHeight="1" x14ac:dyDescent="0.35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9.75" customHeight="1" x14ac:dyDescent="0.35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9.75" customHeight="1" x14ac:dyDescent="0.35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9.75" customHeight="1" x14ac:dyDescent="0.35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9.75" customHeight="1" x14ac:dyDescent="0.35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9.75" customHeight="1" x14ac:dyDescent="0.35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9.75" customHeight="1" x14ac:dyDescent="0.35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9.75" customHeight="1" x14ac:dyDescent="0.35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9.75" customHeight="1" x14ac:dyDescent="0.35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9.75" customHeight="1" x14ac:dyDescent="0.35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9.75" customHeight="1" x14ac:dyDescent="0.35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9.75" customHeight="1" x14ac:dyDescent="0.35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9.75" customHeight="1" x14ac:dyDescent="0.35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9.75" customHeight="1" x14ac:dyDescent="0.35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9.75" customHeight="1" x14ac:dyDescent="0.35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9.75" customHeight="1" x14ac:dyDescent="0.35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9.75" customHeight="1" x14ac:dyDescent="0.35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9.75" customHeight="1" x14ac:dyDescent="0.35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9.75" customHeight="1" x14ac:dyDescent="0.35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9.75" customHeight="1" x14ac:dyDescent="0.35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9.75" customHeight="1" x14ac:dyDescent="0.35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9.75" customHeight="1" x14ac:dyDescent="0.35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9.75" customHeight="1" x14ac:dyDescent="0.35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9.75" customHeight="1" x14ac:dyDescent="0.35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9.75" customHeight="1" x14ac:dyDescent="0.35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9.75" customHeight="1" x14ac:dyDescent="0.35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9.75" customHeight="1" x14ac:dyDescent="0.35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9.75" customHeight="1" x14ac:dyDescent="0.35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9.75" customHeight="1" x14ac:dyDescent="0.35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9.75" customHeight="1" x14ac:dyDescent="0.35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9.75" customHeight="1" x14ac:dyDescent="0.35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9.75" customHeight="1" x14ac:dyDescent="0.35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9.75" customHeight="1" x14ac:dyDescent="0.35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9.75" customHeight="1" x14ac:dyDescent="0.35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9.75" customHeight="1" x14ac:dyDescent="0.35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9.75" customHeight="1" x14ac:dyDescent="0.35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9.75" customHeight="1" x14ac:dyDescent="0.35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9.75" customHeight="1" x14ac:dyDescent="0.35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9.75" customHeight="1" x14ac:dyDescent="0.35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9.75" customHeight="1" x14ac:dyDescent="0.35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9.75" customHeight="1" x14ac:dyDescent="0.35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9.75" customHeight="1" x14ac:dyDescent="0.35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9.75" customHeight="1" x14ac:dyDescent="0.35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9.75" customHeight="1" x14ac:dyDescent="0.35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9.75" customHeight="1" x14ac:dyDescent="0.35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9.75" customHeight="1" x14ac:dyDescent="0.35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9.75" customHeight="1" x14ac:dyDescent="0.35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9.75" customHeight="1" x14ac:dyDescent="0.35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9.75" customHeight="1" x14ac:dyDescent="0.35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9.75" customHeight="1" x14ac:dyDescent="0.35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9.75" customHeight="1" x14ac:dyDescent="0.35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9.75" customHeight="1" x14ac:dyDescent="0.35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9.75" customHeight="1" x14ac:dyDescent="0.35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9.75" customHeight="1" x14ac:dyDescent="0.35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9.75" customHeight="1" x14ac:dyDescent="0.35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9.75" customHeight="1" x14ac:dyDescent="0.35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9.75" customHeight="1" x14ac:dyDescent="0.35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9.75" customHeight="1" x14ac:dyDescent="0.35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9.75" customHeight="1" x14ac:dyDescent="0.35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9.75" customHeight="1" x14ac:dyDescent="0.35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9.75" customHeight="1" x14ac:dyDescent="0.35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9.75" customHeight="1" x14ac:dyDescent="0.35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9.75" customHeight="1" x14ac:dyDescent="0.35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9.75" customHeight="1" x14ac:dyDescent="0.35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9.75" customHeight="1" x14ac:dyDescent="0.35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9.75" customHeight="1" x14ac:dyDescent="0.35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9.75" customHeight="1" x14ac:dyDescent="0.35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9.75" customHeight="1" x14ac:dyDescent="0.35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9.75" customHeight="1" x14ac:dyDescent="0.35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9.75" customHeight="1" x14ac:dyDescent="0.35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9.75" customHeight="1" x14ac:dyDescent="0.35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9.75" customHeight="1" x14ac:dyDescent="0.35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9.75" customHeight="1" x14ac:dyDescent="0.35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9.75" customHeight="1" x14ac:dyDescent="0.35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9.75" customHeight="1" x14ac:dyDescent="0.35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9.75" customHeight="1" x14ac:dyDescent="0.35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9.75" customHeight="1" x14ac:dyDescent="0.35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9.75" customHeight="1" x14ac:dyDescent="0.35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9.75" customHeight="1" x14ac:dyDescent="0.35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9.75" customHeight="1" x14ac:dyDescent="0.35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9.75" customHeight="1" x14ac:dyDescent="0.35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9.75" customHeight="1" x14ac:dyDescent="0.35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9.75" customHeight="1" x14ac:dyDescent="0.35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9.75" customHeight="1" x14ac:dyDescent="0.35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9.75" customHeight="1" x14ac:dyDescent="0.35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9.75" customHeight="1" x14ac:dyDescent="0.35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9.75" customHeight="1" x14ac:dyDescent="0.35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9.75" customHeight="1" x14ac:dyDescent="0.35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9.75" customHeight="1" x14ac:dyDescent="0.35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9.75" customHeight="1" x14ac:dyDescent="0.35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9.75" customHeight="1" x14ac:dyDescent="0.35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9.75" customHeight="1" x14ac:dyDescent="0.35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9.75" customHeight="1" x14ac:dyDescent="0.35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9.75" customHeight="1" x14ac:dyDescent="0.35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9.75" customHeight="1" x14ac:dyDescent="0.35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9.75" customHeight="1" x14ac:dyDescent="0.35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9.75" customHeight="1" x14ac:dyDescent="0.35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9.75" customHeight="1" x14ac:dyDescent="0.35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9.75" customHeight="1" x14ac:dyDescent="0.35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9.75" customHeight="1" x14ac:dyDescent="0.35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9.75" customHeight="1" x14ac:dyDescent="0.35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9.75" customHeight="1" x14ac:dyDescent="0.35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9.75" customHeight="1" x14ac:dyDescent="0.35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9.75" customHeight="1" x14ac:dyDescent="0.35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9.75" customHeight="1" x14ac:dyDescent="0.35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9.75" customHeight="1" x14ac:dyDescent="0.35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9.75" customHeight="1" x14ac:dyDescent="0.35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9.75" customHeight="1" x14ac:dyDescent="0.35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9.75" customHeight="1" x14ac:dyDescent="0.35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9.75" customHeight="1" x14ac:dyDescent="0.35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9.75" customHeight="1" x14ac:dyDescent="0.35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9.75" customHeight="1" x14ac:dyDescent="0.35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9.75" customHeight="1" x14ac:dyDescent="0.35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9.75" customHeight="1" x14ac:dyDescent="0.35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9.75" customHeight="1" x14ac:dyDescent="0.35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9.75" customHeight="1" x14ac:dyDescent="0.35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9.75" customHeight="1" x14ac:dyDescent="0.35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9.75" customHeight="1" x14ac:dyDescent="0.35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9.75" customHeight="1" x14ac:dyDescent="0.35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9.75" customHeight="1" x14ac:dyDescent="0.35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9.75" customHeight="1" x14ac:dyDescent="0.35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9.75" customHeight="1" x14ac:dyDescent="0.35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9.75" customHeight="1" x14ac:dyDescent="0.35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9.75" customHeight="1" x14ac:dyDescent="0.35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9.75" customHeight="1" x14ac:dyDescent="0.35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9.75" customHeight="1" x14ac:dyDescent="0.35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9.75" customHeight="1" x14ac:dyDescent="0.35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9.75" customHeight="1" x14ac:dyDescent="0.35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9.75" customHeight="1" x14ac:dyDescent="0.35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9.75" customHeight="1" x14ac:dyDescent="0.35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9.75" customHeight="1" x14ac:dyDescent="0.35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9.75" customHeight="1" x14ac:dyDescent="0.35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9.75" customHeight="1" x14ac:dyDescent="0.35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9.75" customHeight="1" x14ac:dyDescent="0.35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9.75" customHeight="1" x14ac:dyDescent="0.35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9.75" customHeight="1" x14ac:dyDescent="0.35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9.75" customHeight="1" x14ac:dyDescent="0.35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9.75" customHeight="1" x14ac:dyDescent="0.35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9.75" customHeight="1" x14ac:dyDescent="0.35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9.75" customHeight="1" x14ac:dyDescent="0.35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9.75" customHeight="1" x14ac:dyDescent="0.35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9.75" customHeight="1" x14ac:dyDescent="0.35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9.75" customHeight="1" x14ac:dyDescent="0.35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9.75" customHeight="1" x14ac:dyDescent="0.35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9.75" customHeight="1" x14ac:dyDescent="0.35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9.75" customHeight="1" x14ac:dyDescent="0.35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9.75" customHeight="1" x14ac:dyDescent="0.35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9.75" customHeight="1" x14ac:dyDescent="0.35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9.75" customHeight="1" x14ac:dyDescent="0.35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9.75" customHeight="1" x14ac:dyDescent="0.35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9.75" customHeight="1" x14ac:dyDescent="0.35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9.75" customHeight="1" x14ac:dyDescent="0.35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9.75" customHeight="1" x14ac:dyDescent="0.35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9.75" customHeight="1" x14ac:dyDescent="0.35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9.75" customHeight="1" x14ac:dyDescent="0.35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9.75" customHeight="1" x14ac:dyDescent="0.35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9.75" customHeight="1" x14ac:dyDescent="0.35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9.75" customHeight="1" x14ac:dyDescent="0.35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9.75" customHeight="1" x14ac:dyDescent="0.35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9.75" customHeight="1" x14ac:dyDescent="0.35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9.75" customHeight="1" x14ac:dyDescent="0.35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9.75" customHeight="1" x14ac:dyDescent="0.35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9.75" customHeight="1" x14ac:dyDescent="0.35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9.75" customHeight="1" x14ac:dyDescent="0.35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9.75" customHeight="1" x14ac:dyDescent="0.35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9.75" customHeight="1" x14ac:dyDescent="0.35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9.75" customHeight="1" x14ac:dyDescent="0.35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9.75" customHeight="1" x14ac:dyDescent="0.35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9.75" customHeight="1" x14ac:dyDescent="0.35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9.75" customHeight="1" x14ac:dyDescent="0.35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9.75" customHeight="1" x14ac:dyDescent="0.35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9.75" customHeight="1" x14ac:dyDescent="0.35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9.75" customHeight="1" x14ac:dyDescent="0.35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9.75" customHeight="1" x14ac:dyDescent="0.35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9.75" customHeight="1" x14ac:dyDescent="0.35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9.75" customHeight="1" x14ac:dyDescent="0.35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9.75" customHeight="1" x14ac:dyDescent="0.35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9.75" customHeight="1" x14ac:dyDescent="0.35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9.75" customHeight="1" x14ac:dyDescent="0.35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9.75" customHeight="1" x14ac:dyDescent="0.35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9.75" customHeight="1" x14ac:dyDescent="0.35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9.75" customHeight="1" x14ac:dyDescent="0.35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9.75" customHeight="1" x14ac:dyDescent="0.35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9.75" customHeight="1" x14ac:dyDescent="0.35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9.75" customHeight="1" x14ac:dyDescent="0.35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9.75" customHeight="1" x14ac:dyDescent="0.35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9.75" customHeight="1" x14ac:dyDescent="0.35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9.75" customHeight="1" x14ac:dyDescent="0.35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9.75" customHeight="1" x14ac:dyDescent="0.35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9.75" customHeight="1" x14ac:dyDescent="0.35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9.75" customHeight="1" x14ac:dyDescent="0.35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9.75" customHeight="1" x14ac:dyDescent="0.35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9.75" customHeight="1" x14ac:dyDescent="0.35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9.75" customHeight="1" x14ac:dyDescent="0.35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9.75" customHeight="1" x14ac:dyDescent="0.35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9.75" customHeight="1" x14ac:dyDescent="0.35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9.75" customHeight="1" x14ac:dyDescent="0.35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9.75" customHeight="1" x14ac:dyDescent="0.35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9.75" customHeight="1" x14ac:dyDescent="0.35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9.75" customHeight="1" x14ac:dyDescent="0.35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9.75" customHeight="1" x14ac:dyDescent="0.35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9.75" customHeight="1" x14ac:dyDescent="0.35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9.75" customHeight="1" x14ac:dyDescent="0.35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9.75" customHeight="1" x14ac:dyDescent="0.35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9.75" customHeight="1" x14ac:dyDescent="0.35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9.75" customHeight="1" x14ac:dyDescent="0.35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9.75" customHeight="1" x14ac:dyDescent="0.35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9.75" customHeight="1" x14ac:dyDescent="0.35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9.75" customHeight="1" x14ac:dyDescent="0.35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9.75" customHeight="1" x14ac:dyDescent="0.35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9.75" customHeight="1" x14ac:dyDescent="0.35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9.75" customHeight="1" x14ac:dyDescent="0.35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9.75" customHeight="1" x14ac:dyDescent="0.35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9.75" customHeight="1" x14ac:dyDescent="0.35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9.75" customHeight="1" x14ac:dyDescent="0.35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9.75" customHeight="1" x14ac:dyDescent="0.35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9.75" customHeight="1" x14ac:dyDescent="0.35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9.75" customHeight="1" x14ac:dyDescent="0.35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9.75" customHeight="1" x14ac:dyDescent="0.35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9.75" customHeight="1" x14ac:dyDescent="0.35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9.75" customHeight="1" x14ac:dyDescent="0.35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9.75" customHeight="1" x14ac:dyDescent="0.35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9.75" customHeight="1" x14ac:dyDescent="0.35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9.75" customHeight="1" x14ac:dyDescent="0.35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9.75" customHeight="1" x14ac:dyDescent="0.35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9.75" customHeight="1" x14ac:dyDescent="0.35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9.75" customHeight="1" x14ac:dyDescent="0.35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9.75" customHeight="1" x14ac:dyDescent="0.35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9.75" customHeight="1" x14ac:dyDescent="0.35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9.75" customHeight="1" x14ac:dyDescent="0.35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9.75" customHeight="1" x14ac:dyDescent="0.35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9.75" customHeight="1" x14ac:dyDescent="0.35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9.75" customHeight="1" x14ac:dyDescent="0.35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9.75" customHeight="1" x14ac:dyDescent="0.35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9.75" customHeight="1" x14ac:dyDescent="0.35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9.75" customHeight="1" x14ac:dyDescent="0.35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9.75" customHeight="1" x14ac:dyDescent="0.35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9.75" customHeight="1" x14ac:dyDescent="0.35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9.75" customHeight="1" x14ac:dyDescent="0.35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9.75" customHeight="1" x14ac:dyDescent="0.35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9.75" customHeight="1" x14ac:dyDescent="0.35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9.75" customHeight="1" x14ac:dyDescent="0.35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9.75" customHeight="1" x14ac:dyDescent="0.35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9.75" customHeight="1" x14ac:dyDescent="0.35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9.75" customHeight="1" x14ac:dyDescent="0.35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9.75" customHeight="1" x14ac:dyDescent="0.35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9.75" customHeight="1" x14ac:dyDescent="0.35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9.75" customHeight="1" x14ac:dyDescent="0.35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9.75" customHeight="1" x14ac:dyDescent="0.35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9.75" customHeight="1" x14ac:dyDescent="0.35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9.75" customHeight="1" x14ac:dyDescent="0.35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9.75" customHeight="1" x14ac:dyDescent="0.35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9.75" customHeight="1" x14ac:dyDescent="0.35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9.75" customHeight="1" x14ac:dyDescent="0.35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9.75" customHeight="1" x14ac:dyDescent="0.35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9.75" customHeight="1" x14ac:dyDescent="0.35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9.75" customHeight="1" x14ac:dyDescent="0.35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9.75" customHeight="1" x14ac:dyDescent="0.35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9.75" customHeight="1" x14ac:dyDescent="0.35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9.75" customHeight="1" x14ac:dyDescent="0.35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9.75" customHeight="1" x14ac:dyDescent="0.35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9.75" customHeight="1" x14ac:dyDescent="0.35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9.75" customHeight="1" x14ac:dyDescent="0.35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9.75" customHeight="1" x14ac:dyDescent="0.35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9.75" customHeight="1" x14ac:dyDescent="0.35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9.75" customHeight="1" x14ac:dyDescent="0.35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9.75" customHeight="1" x14ac:dyDescent="0.35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9.75" customHeight="1" x14ac:dyDescent="0.35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9.75" customHeight="1" x14ac:dyDescent="0.35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9.75" customHeight="1" x14ac:dyDescent="0.35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9.75" customHeight="1" x14ac:dyDescent="0.35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9.75" customHeight="1" x14ac:dyDescent="0.35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9.75" customHeight="1" x14ac:dyDescent="0.35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9.75" customHeight="1" x14ac:dyDescent="0.35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9.75" customHeight="1" x14ac:dyDescent="0.35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9.75" customHeight="1" x14ac:dyDescent="0.35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9.75" customHeight="1" x14ac:dyDescent="0.35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9.75" customHeight="1" x14ac:dyDescent="0.35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9.75" customHeight="1" x14ac:dyDescent="0.35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9.75" customHeight="1" x14ac:dyDescent="0.35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9.75" customHeight="1" x14ac:dyDescent="0.35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9.75" customHeight="1" x14ac:dyDescent="0.35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9.75" customHeight="1" x14ac:dyDescent="0.35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9.75" customHeight="1" x14ac:dyDescent="0.35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9.75" customHeight="1" x14ac:dyDescent="0.35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9.75" customHeight="1" x14ac:dyDescent="0.35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9.75" customHeight="1" x14ac:dyDescent="0.35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9.75" customHeight="1" x14ac:dyDescent="0.35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9.75" customHeight="1" x14ac:dyDescent="0.35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9.75" customHeight="1" x14ac:dyDescent="0.35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9.75" customHeight="1" x14ac:dyDescent="0.35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9.75" customHeight="1" x14ac:dyDescent="0.35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9.75" customHeight="1" x14ac:dyDescent="0.35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9.75" customHeight="1" x14ac:dyDescent="0.35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9.75" customHeight="1" x14ac:dyDescent="0.35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9.75" customHeight="1" x14ac:dyDescent="0.35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9.75" customHeight="1" x14ac:dyDescent="0.35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9.75" customHeight="1" x14ac:dyDescent="0.35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9.75" customHeight="1" x14ac:dyDescent="0.35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9.75" customHeight="1" x14ac:dyDescent="0.35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9.75" customHeight="1" x14ac:dyDescent="0.35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9.75" customHeight="1" x14ac:dyDescent="0.35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9.75" customHeight="1" x14ac:dyDescent="0.35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9.75" customHeight="1" x14ac:dyDescent="0.35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9.75" customHeight="1" x14ac:dyDescent="0.35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9.75" customHeight="1" x14ac:dyDescent="0.35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9.75" customHeight="1" x14ac:dyDescent="0.35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9.75" customHeight="1" x14ac:dyDescent="0.35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9.75" customHeight="1" x14ac:dyDescent="0.35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9.75" customHeight="1" x14ac:dyDescent="0.35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9.75" customHeight="1" x14ac:dyDescent="0.35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9.75" customHeight="1" x14ac:dyDescent="0.35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9.75" customHeight="1" x14ac:dyDescent="0.35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9.75" customHeight="1" x14ac:dyDescent="0.35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9.75" customHeight="1" x14ac:dyDescent="0.35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9.75" customHeight="1" x14ac:dyDescent="0.35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9.75" customHeight="1" x14ac:dyDescent="0.35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9.75" customHeight="1" x14ac:dyDescent="0.35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9.75" customHeight="1" x14ac:dyDescent="0.35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9.75" customHeight="1" x14ac:dyDescent="0.35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9.75" customHeight="1" x14ac:dyDescent="0.35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9.75" customHeight="1" x14ac:dyDescent="0.35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9.75" customHeight="1" x14ac:dyDescent="0.35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9.75" customHeight="1" x14ac:dyDescent="0.35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9.75" customHeight="1" x14ac:dyDescent="0.35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9.75" customHeight="1" x14ac:dyDescent="0.35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9.75" customHeight="1" x14ac:dyDescent="0.35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9.75" customHeight="1" x14ac:dyDescent="0.35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9.75" customHeight="1" x14ac:dyDescent="0.35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9.75" customHeight="1" x14ac:dyDescent="0.35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9.75" customHeight="1" x14ac:dyDescent="0.35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9.75" customHeight="1" x14ac:dyDescent="0.35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9.75" customHeight="1" x14ac:dyDescent="0.35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9.75" customHeight="1" x14ac:dyDescent="0.35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9.75" customHeight="1" x14ac:dyDescent="0.35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9.75" customHeight="1" x14ac:dyDescent="0.35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9.75" customHeight="1" x14ac:dyDescent="0.35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9.75" customHeight="1" x14ac:dyDescent="0.35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9.75" customHeight="1" x14ac:dyDescent="0.35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9.75" customHeight="1" x14ac:dyDescent="0.35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9.75" customHeight="1" x14ac:dyDescent="0.35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9.75" customHeight="1" x14ac:dyDescent="0.35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9.75" customHeight="1" x14ac:dyDescent="0.35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9.75" customHeight="1" x14ac:dyDescent="0.35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9.75" customHeight="1" x14ac:dyDescent="0.35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9.75" customHeight="1" x14ac:dyDescent="0.35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9.75" customHeight="1" x14ac:dyDescent="0.35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9.75" customHeight="1" x14ac:dyDescent="0.35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9.75" customHeight="1" x14ac:dyDescent="0.35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9.75" customHeight="1" x14ac:dyDescent="0.35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9.75" customHeight="1" x14ac:dyDescent="0.35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9.75" customHeight="1" x14ac:dyDescent="0.35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9.75" customHeight="1" x14ac:dyDescent="0.35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9.75" customHeight="1" x14ac:dyDescent="0.35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9.75" customHeight="1" x14ac:dyDescent="0.35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9.75" customHeight="1" x14ac:dyDescent="0.35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9.75" customHeight="1" x14ac:dyDescent="0.35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9.75" customHeight="1" x14ac:dyDescent="0.35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9.75" customHeight="1" x14ac:dyDescent="0.35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9.75" customHeight="1" x14ac:dyDescent="0.35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9.75" customHeight="1" x14ac:dyDescent="0.35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9.75" customHeight="1" x14ac:dyDescent="0.35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9.75" customHeight="1" x14ac:dyDescent="0.35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9.75" customHeight="1" x14ac:dyDescent="0.35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9.75" customHeight="1" x14ac:dyDescent="0.35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9.75" customHeight="1" x14ac:dyDescent="0.35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9.75" customHeight="1" x14ac:dyDescent="0.35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9.75" customHeight="1" x14ac:dyDescent="0.35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9.75" customHeight="1" x14ac:dyDescent="0.35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9.75" customHeight="1" x14ac:dyDescent="0.35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9.75" customHeight="1" x14ac:dyDescent="0.35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9.75" customHeight="1" x14ac:dyDescent="0.35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9.75" customHeight="1" x14ac:dyDescent="0.35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9.75" customHeight="1" x14ac:dyDescent="0.35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9.75" customHeight="1" x14ac:dyDescent="0.35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9.75" customHeight="1" x14ac:dyDescent="0.35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9.75" customHeight="1" x14ac:dyDescent="0.35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9.75" customHeight="1" x14ac:dyDescent="0.35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9.75" customHeight="1" x14ac:dyDescent="0.35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9.75" customHeight="1" x14ac:dyDescent="0.35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9.75" customHeight="1" x14ac:dyDescent="0.35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9.75" customHeight="1" x14ac:dyDescent="0.35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9.75" customHeight="1" x14ac:dyDescent="0.35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9.75" customHeight="1" x14ac:dyDescent="0.35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9.75" customHeight="1" x14ac:dyDescent="0.35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9.75" customHeight="1" x14ac:dyDescent="0.35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9.75" customHeight="1" x14ac:dyDescent="0.35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9.75" customHeight="1" x14ac:dyDescent="0.35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9.75" customHeight="1" x14ac:dyDescent="0.35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9.75" customHeight="1" x14ac:dyDescent="0.35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9.75" customHeight="1" x14ac:dyDescent="0.35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9.75" customHeight="1" x14ac:dyDescent="0.35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9.75" customHeight="1" x14ac:dyDescent="0.35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9.75" customHeight="1" x14ac:dyDescent="0.35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9.75" customHeight="1" x14ac:dyDescent="0.35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9.75" customHeight="1" x14ac:dyDescent="0.35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9.75" customHeight="1" x14ac:dyDescent="0.35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9.75" customHeight="1" x14ac:dyDescent="0.35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9.75" customHeight="1" x14ac:dyDescent="0.35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9.75" customHeight="1" x14ac:dyDescent="0.35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9.75" customHeight="1" x14ac:dyDescent="0.35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9.75" customHeight="1" x14ac:dyDescent="0.35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9.75" customHeight="1" x14ac:dyDescent="0.35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9.75" customHeight="1" x14ac:dyDescent="0.35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9.75" customHeight="1" x14ac:dyDescent="0.35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9.75" customHeight="1" x14ac:dyDescent="0.35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9.75" customHeight="1" x14ac:dyDescent="0.35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9.75" customHeight="1" x14ac:dyDescent="0.35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9.75" customHeight="1" x14ac:dyDescent="0.35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9.75" customHeight="1" x14ac:dyDescent="0.35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9.75" customHeight="1" x14ac:dyDescent="0.35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9.75" customHeight="1" x14ac:dyDescent="0.35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9.75" customHeight="1" x14ac:dyDescent="0.35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9.75" customHeight="1" x14ac:dyDescent="0.35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9.75" customHeight="1" x14ac:dyDescent="0.35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9.75" customHeight="1" x14ac:dyDescent="0.35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9.75" customHeight="1" x14ac:dyDescent="0.35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9.75" customHeight="1" x14ac:dyDescent="0.35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9.75" customHeight="1" x14ac:dyDescent="0.35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9.75" customHeight="1" x14ac:dyDescent="0.35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9.75" customHeight="1" x14ac:dyDescent="0.35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9.75" customHeight="1" x14ac:dyDescent="0.35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9.75" customHeight="1" x14ac:dyDescent="0.35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9.75" customHeight="1" x14ac:dyDescent="0.35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9.75" customHeight="1" x14ac:dyDescent="0.35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9.75" customHeight="1" x14ac:dyDescent="0.35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9.75" customHeight="1" x14ac:dyDescent="0.35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9.75" customHeight="1" x14ac:dyDescent="0.35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9.75" customHeight="1" x14ac:dyDescent="0.35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9.75" customHeight="1" x14ac:dyDescent="0.35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9.75" customHeight="1" x14ac:dyDescent="0.35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9.75" customHeight="1" x14ac:dyDescent="0.35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9.75" customHeight="1" x14ac:dyDescent="0.35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9.75" customHeight="1" x14ac:dyDescent="0.35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9.75" customHeight="1" x14ac:dyDescent="0.35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9.75" customHeight="1" x14ac:dyDescent="0.35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9.75" customHeight="1" x14ac:dyDescent="0.35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9.75" customHeight="1" x14ac:dyDescent="0.35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9.75" customHeight="1" x14ac:dyDescent="0.35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9.75" customHeight="1" x14ac:dyDescent="0.35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9.75" customHeight="1" x14ac:dyDescent="0.35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9.75" customHeight="1" x14ac:dyDescent="0.35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9.75" customHeight="1" x14ac:dyDescent="0.35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9.75" customHeight="1" x14ac:dyDescent="0.35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9.75" customHeight="1" x14ac:dyDescent="0.35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9.75" customHeight="1" x14ac:dyDescent="0.35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9.75" customHeight="1" x14ac:dyDescent="0.35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9.75" customHeight="1" x14ac:dyDescent="0.35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9.75" customHeight="1" x14ac:dyDescent="0.35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9.75" customHeight="1" x14ac:dyDescent="0.35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9.75" customHeight="1" x14ac:dyDescent="0.35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9.75" customHeight="1" x14ac:dyDescent="0.35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9.75" customHeight="1" x14ac:dyDescent="0.35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9.75" customHeight="1" x14ac:dyDescent="0.35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9.75" customHeight="1" x14ac:dyDescent="0.35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9.75" customHeight="1" x14ac:dyDescent="0.35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9.75" customHeight="1" x14ac:dyDescent="0.35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9.75" customHeight="1" x14ac:dyDescent="0.35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9.75" customHeight="1" x14ac:dyDescent="0.35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9.75" customHeight="1" x14ac:dyDescent="0.35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9.75" customHeight="1" x14ac:dyDescent="0.35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9.75" customHeight="1" x14ac:dyDescent="0.35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9.75" customHeight="1" x14ac:dyDescent="0.35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9.75" customHeight="1" x14ac:dyDescent="0.35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9.75" customHeight="1" x14ac:dyDescent="0.35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9.75" customHeight="1" x14ac:dyDescent="0.35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9.75" customHeight="1" x14ac:dyDescent="0.35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9.75" customHeight="1" x14ac:dyDescent="0.35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9.75" customHeight="1" x14ac:dyDescent="0.35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9.75" customHeight="1" x14ac:dyDescent="0.35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9.75" customHeight="1" x14ac:dyDescent="0.35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9.75" customHeight="1" x14ac:dyDescent="0.35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9.75" customHeight="1" x14ac:dyDescent="0.35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9.75" customHeight="1" x14ac:dyDescent="0.35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9.75" customHeight="1" x14ac:dyDescent="0.35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9.75" customHeight="1" x14ac:dyDescent="0.35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9.75" customHeight="1" x14ac:dyDescent="0.35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9.75" customHeight="1" x14ac:dyDescent="0.35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9.75" customHeight="1" x14ac:dyDescent="0.35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9.75" customHeight="1" x14ac:dyDescent="0.35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9.75" customHeight="1" x14ac:dyDescent="0.35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9.75" customHeight="1" x14ac:dyDescent="0.35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9.75" customHeight="1" x14ac:dyDescent="0.35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9.75" customHeight="1" x14ac:dyDescent="0.35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9.75" customHeight="1" x14ac:dyDescent="0.35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9.75" customHeight="1" x14ac:dyDescent="0.35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9.75" customHeight="1" x14ac:dyDescent="0.35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9.75" customHeight="1" x14ac:dyDescent="0.35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9.75" customHeight="1" x14ac:dyDescent="0.35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9.75" customHeight="1" x14ac:dyDescent="0.35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9.75" customHeight="1" x14ac:dyDescent="0.35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9.75" customHeight="1" x14ac:dyDescent="0.35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9.75" customHeight="1" x14ac:dyDescent="0.35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9.75" customHeight="1" x14ac:dyDescent="0.35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9.75" customHeight="1" x14ac:dyDescent="0.35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9.75" customHeight="1" x14ac:dyDescent="0.35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9.75" customHeight="1" x14ac:dyDescent="0.35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9.75" customHeight="1" x14ac:dyDescent="0.35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9.75" customHeight="1" x14ac:dyDescent="0.35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9.75" customHeight="1" x14ac:dyDescent="0.35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9.75" customHeight="1" x14ac:dyDescent="0.35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9.75" customHeight="1" x14ac:dyDescent="0.35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9.75" customHeight="1" x14ac:dyDescent="0.35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9.75" customHeight="1" x14ac:dyDescent="0.35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9.75" customHeight="1" x14ac:dyDescent="0.35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9.75" customHeight="1" x14ac:dyDescent="0.35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9.75" customHeight="1" x14ac:dyDescent="0.35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9.75" customHeight="1" x14ac:dyDescent="0.35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9.75" customHeight="1" x14ac:dyDescent="0.35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9.75" customHeight="1" x14ac:dyDescent="0.35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9.75" customHeight="1" x14ac:dyDescent="0.35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9.75" customHeight="1" x14ac:dyDescent="0.35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9.75" customHeight="1" x14ac:dyDescent="0.35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9.75" customHeight="1" x14ac:dyDescent="0.35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9.75" customHeight="1" x14ac:dyDescent="0.35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9.75" customHeight="1" x14ac:dyDescent="0.35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9.75" customHeight="1" x14ac:dyDescent="0.35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9.75" customHeight="1" x14ac:dyDescent="0.35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9.75" customHeight="1" x14ac:dyDescent="0.35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9.75" customHeight="1" x14ac:dyDescent="0.35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9.75" customHeight="1" x14ac:dyDescent="0.35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9.75" customHeight="1" x14ac:dyDescent="0.35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9.75" customHeight="1" x14ac:dyDescent="0.35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9.75" customHeight="1" x14ac:dyDescent="0.35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9.75" customHeight="1" x14ac:dyDescent="0.35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9.75" customHeight="1" x14ac:dyDescent="0.35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9.75" customHeight="1" x14ac:dyDescent="0.35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9.75" customHeight="1" x14ac:dyDescent="0.35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9.75" customHeight="1" x14ac:dyDescent="0.35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9.75" customHeight="1" x14ac:dyDescent="0.35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9.75" customHeight="1" x14ac:dyDescent="0.35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9.75" customHeight="1" x14ac:dyDescent="0.35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9.75" customHeight="1" x14ac:dyDescent="0.35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9.75" customHeight="1" x14ac:dyDescent="0.35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9.75" customHeight="1" x14ac:dyDescent="0.35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9.75" customHeight="1" x14ac:dyDescent="0.35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9.75" customHeight="1" x14ac:dyDescent="0.35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9.75" customHeight="1" x14ac:dyDescent="0.35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9.75" customHeight="1" x14ac:dyDescent="0.35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9.75" customHeight="1" x14ac:dyDescent="0.35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9.75" customHeight="1" x14ac:dyDescent="0.35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9.75" customHeight="1" x14ac:dyDescent="0.35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9.75" customHeight="1" x14ac:dyDescent="0.35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9.75" customHeight="1" x14ac:dyDescent="0.35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9.75" customHeight="1" x14ac:dyDescent="0.35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9.75" customHeight="1" x14ac:dyDescent="0.35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9.75" customHeight="1" x14ac:dyDescent="0.35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9.75" customHeight="1" x14ac:dyDescent="0.35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9.75" customHeight="1" x14ac:dyDescent="0.35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9.75" customHeight="1" x14ac:dyDescent="0.35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9.75" customHeight="1" x14ac:dyDescent="0.35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9.75" customHeight="1" x14ac:dyDescent="0.35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9.75" customHeight="1" x14ac:dyDescent="0.35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9.75" customHeight="1" x14ac:dyDescent="0.35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9.75" customHeight="1" x14ac:dyDescent="0.35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9.75" customHeight="1" x14ac:dyDescent="0.35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9.75" customHeight="1" x14ac:dyDescent="0.35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9.75" customHeight="1" x14ac:dyDescent="0.35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9.75" customHeight="1" x14ac:dyDescent="0.35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9.75" customHeight="1" x14ac:dyDescent="0.35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9.75" customHeight="1" x14ac:dyDescent="0.35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9.75" customHeight="1" x14ac:dyDescent="0.35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9.75" customHeight="1" x14ac:dyDescent="0.35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9.75" customHeight="1" x14ac:dyDescent="0.35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9.75" customHeight="1" x14ac:dyDescent="0.35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9.75" customHeight="1" x14ac:dyDescent="0.35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9.75" customHeight="1" x14ac:dyDescent="0.35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9.75" customHeight="1" x14ac:dyDescent="0.35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9.75" customHeight="1" x14ac:dyDescent="0.35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9.75" customHeight="1" x14ac:dyDescent="0.35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9.75" customHeight="1" x14ac:dyDescent="0.35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9.75" customHeight="1" x14ac:dyDescent="0.35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9.75" customHeight="1" x14ac:dyDescent="0.35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9.75" customHeight="1" x14ac:dyDescent="0.35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9.75" customHeight="1" x14ac:dyDescent="0.35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9.75" customHeight="1" x14ac:dyDescent="0.35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9.75" customHeight="1" x14ac:dyDescent="0.35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9.75" customHeight="1" x14ac:dyDescent="0.35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9.75" customHeight="1" x14ac:dyDescent="0.35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9.75" customHeight="1" x14ac:dyDescent="0.35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9.75" customHeight="1" x14ac:dyDescent="0.35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9.75" customHeight="1" x14ac:dyDescent="0.35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9.75" customHeight="1" x14ac:dyDescent="0.35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9.75" customHeight="1" x14ac:dyDescent="0.35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9.75" customHeight="1" x14ac:dyDescent="0.35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9.75" customHeight="1" x14ac:dyDescent="0.35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9.75" customHeight="1" x14ac:dyDescent="0.35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9.75" customHeight="1" x14ac:dyDescent="0.35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9.75" customHeight="1" x14ac:dyDescent="0.35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9.75" customHeight="1" x14ac:dyDescent="0.35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9.75" customHeight="1" x14ac:dyDescent="0.35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9.75" customHeight="1" x14ac:dyDescent="0.35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9.75" customHeight="1" x14ac:dyDescent="0.35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9.75" customHeight="1" x14ac:dyDescent="0.35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9.75" customHeight="1" x14ac:dyDescent="0.35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9.75" customHeight="1" x14ac:dyDescent="0.35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9.75" customHeight="1" x14ac:dyDescent="0.35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9.75" customHeight="1" x14ac:dyDescent="0.35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9.75" customHeight="1" x14ac:dyDescent="0.35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9.75" customHeight="1" x14ac:dyDescent="0.35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9.75" customHeight="1" x14ac:dyDescent="0.35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9.75" customHeight="1" x14ac:dyDescent="0.35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9.75" customHeight="1" x14ac:dyDescent="0.35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9.75" customHeight="1" x14ac:dyDescent="0.35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9.75" customHeight="1" x14ac:dyDescent="0.35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9.75" customHeight="1" x14ac:dyDescent="0.35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9.75" customHeight="1" x14ac:dyDescent="0.35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9.75" customHeight="1" x14ac:dyDescent="0.35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9.75" customHeight="1" x14ac:dyDescent="0.35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9.75" customHeight="1" x14ac:dyDescent="0.35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9.75" customHeight="1" x14ac:dyDescent="0.35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9.75" customHeight="1" x14ac:dyDescent="0.35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9.75" customHeight="1" x14ac:dyDescent="0.35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9.75" customHeight="1" x14ac:dyDescent="0.35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9.75" customHeight="1" x14ac:dyDescent="0.35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9.75" customHeight="1" x14ac:dyDescent="0.35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9.75" customHeight="1" x14ac:dyDescent="0.35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9.75" customHeight="1" x14ac:dyDescent="0.35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9.75" customHeight="1" x14ac:dyDescent="0.35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9.75" customHeight="1" x14ac:dyDescent="0.35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9.75" customHeight="1" x14ac:dyDescent="0.35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9.75" customHeight="1" x14ac:dyDescent="0.35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9.75" customHeight="1" x14ac:dyDescent="0.35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9.75" customHeight="1" x14ac:dyDescent="0.35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9.75" customHeight="1" x14ac:dyDescent="0.35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9.75" customHeight="1" x14ac:dyDescent="0.35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9.75" customHeight="1" x14ac:dyDescent="0.35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9.75" customHeight="1" x14ac:dyDescent="0.35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9.75" customHeight="1" x14ac:dyDescent="0.35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9.75" customHeight="1" x14ac:dyDescent="0.35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9.75" customHeight="1" x14ac:dyDescent="0.35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9.75" customHeight="1" x14ac:dyDescent="0.35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9.75" customHeight="1" x14ac:dyDescent="0.35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9.75" customHeight="1" x14ac:dyDescent="0.35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9.75" customHeight="1" x14ac:dyDescent="0.35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9.75" customHeight="1" x14ac:dyDescent="0.35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9.75" customHeight="1" x14ac:dyDescent="0.35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9.75" customHeight="1" x14ac:dyDescent="0.35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9.75" customHeight="1" x14ac:dyDescent="0.35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9.75" customHeight="1" x14ac:dyDescent="0.35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9.75" customHeight="1" x14ac:dyDescent="0.35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9.75" customHeight="1" x14ac:dyDescent="0.35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9.75" customHeight="1" x14ac:dyDescent="0.35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9.75" customHeight="1" x14ac:dyDescent="0.35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9.75" customHeight="1" x14ac:dyDescent="0.35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9.75" customHeight="1" x14ac:dyDescent="0.35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9.75" customHeight="1" x14ac:dyDescent="0.35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9.75" customHeight="1" x14ac:dyDescent="0.35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9.75" customHeight="1" x14ac:dyDescent="0.35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9.75" customHeight="1" x14ac:dyDescent="0.35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ht="9.75" customHeight="1" x14ac:dyDescent="0.35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mergeCells count="42"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  <mergeCell ref="O14:U14"/>
    <mergeCell ref="X14:Y14"/>
    <mergeCell ref="F15:L15"/>
    <mergeCell ref="O15:P15"/>
    <mergeCell ref="N19:N23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7:O18"/>
    <mergeCell ref="P17:P18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109EC01148EB4E8EEA36A50CBB8216" ma:contentTypeVersion="4" ma:contentTypeDescription="Crear nuevo documento." ma:contentTypeScope="" ma:versionID="d8d0023687bf573ae3dbca6f0044d9d4">
  <xsd:schema xmlns:xsd="http://www.w3.org/2001/XMLSchema" xmlns:xs="http://www.w3.org/2001/XMLSchema" xmlns:p="http://schemas.microsoft.com/office/2006/metadata/properties" xmlns:ns2="df84f933-8715-4b07-813a-ae503e48944f" xmlns:ns3="379ea68b-65e1-4ba0-bc32-50a1063355c1" targetNamespace="http://schemas.microsoft.com/office/2006/metadata/properties" ma:root="true" ma:fieldsID="6b5e69e083a411704877d0dcc502b532" ns2:_="" ns3:_="">
    <xsd:import namespace="df84f933-8715-4b07-813a-ae503e48944f"/>
    <xsd:import namespace="379ea68b-65e1-4ba0-bc32-50a1063355c1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84f933-8715-4b07-813a-ae503e48944f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9ea68b-65e1-4ba0-bc32-50a1063355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0A9015-709C-4907-8E57-5B547BE8106C}"/>
</file>

<file path=customXml/itemProps2.xml><?xml version="1.0" encoding="utf-8"?>
<ds:datastoreItem xmlns:ds="http://schemas.openxmlformats.org/officeDocument/2006/customXml" ds:itemID="{7B635088-175B-4645-B8C9-2B2C149DC75F}"/>
</file>

<file path=customXml/itemProps3.xml><?xml version="1.0" encoding="utf-8"?>
<ds:datastoreItem xmlns:ds="http://schemas.openxmlformats.org/officeDocument/2006/customXml" ds:itemID="{2CA49F3A-E5DC-4519-BBCC-0842E354EC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Stella Parrado</cp:lastModifiedBy>
  <cp:revision/>
  <dcterms:created xsi:type="dcterms:W3CDTF">2011-10-26T13:45:21Z</dcterms:created>
  <dcterms:modified xsi:type="dcterms:W3CDTF">2025-08-28T18:50:53Z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0x010100FE109EC01148EB4E8EEA36A50CBB8216</vt:lpwstr>
  </property>
</Properties>
</file>