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amezq\Documents\Personal\RTVC\EJECUCION\CuentasCobro\Agosto\DocumentosParaPago\Obligación1\MinimaCuantiaRenovaciónWIFI2025\"/>
    </mc:Choice>
  </mc:AlternateContent>
  <xr:revisionPtr revIDLastSave="0" documentId="13_ncr:1_{14384D85-CCDE-42BA-BC0A-F1E3DD342B9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mparativoOfert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G7" i="1" s="1"/>
  <c r="G5" i="1"/>
  <c r="G3" i="1"/>
  <c r="G4" i="1"/>
  <c r="E5" i="1"/>
  <c r="E6" i="1" s="1"/>
  <c r="E7" i="1" s="1"/>
  <c r="E4" i="1"/>
  <c r="E3" i="1"/>
  <c r="G8" i="1" l="1"/>
  <c r="E8" i="1"/>
</calcChain>
</file>

<file path=xl/sharedStrings.xml><?xml version="1.0" encoding="utf-8"?>
<sst xmlns="http://schemas.openxmlformats.org/spreadsheetml/2006/main" count="21" uniqueCount="16">
  <si>
    <t>Q&amp;C Ingenieria</t>
  </si>
  <si>
    <t>Red Computo Soluciones</t>
  </si>
  <si>
    <t>Renovación Licenciamiento Access Point - red Inalambrica - 1 año</t>
  </si>
  <si>
    <t>Cantidad</t>
  </si>
  <si>
    <t>Valor Unitario</t>
  </si>
  <si>
    <t>Valor Total</t>
  </si>
  <si>
    <t>Renovación licenciamiento Controladoras red inalambrica - 1 año</t>
  </si>
  <si>
    <t>Producto/Servicio</t>
  </si>
  <si>
    <t>Ítem</t>
  </si>
  <si>
    <t>Servicio de mapa de calor  y 10 reubicaciones de APs en Sede.</t>
  </si>
  <si>
    <t>Subtotal</t>
  </si>
  <si>
    <t>IVA(19%)</t>
  </si>
  <si>
    <t>Total</t>
  </si>
  <si>
    <t>Caracteristicas</t>
  </si>
  <si>
    <t>CONCLUSIONES</t>
  </si>
  <si>
    <t>El proveedor que ofrece el menor precio es Q&amp;C Ingenieria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</si>
</sst>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164" formatCode="_(&quot;$&quot;\ * #,##0_);_(&quot;$&quot;\ * \(#,##0\);_(&quot;$&quot;\ 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8" fontId="0" fillId="2" borderId="15" xfId="0" applyNumberFormat="1" applyFill="1" applyBorder="1" applyAlignment="1">
      <alignment vertical="center" wrapText="1"/>
    </xf>
    <xf numFmtId="8" fontId="0" fillId="2" borderId="16" xfId="0" applyNumberFormat="1" applyFill="1" applyBorder="1" applyAlignment="1">
      <alignment vertical="center" wrapText="1"/>
    </xf>
    <xf numFmtId="8" fontId="0" fillId="2" borderId="7" xfId="0" applyNumberFormat="1" applyFill="1" applyBorder="1" applyAlignment="1">
      <alignment vertical="center" wrapText="1"/>
    </xf>
    <xf numFmtId="8" fontId="0" fillId="2" borderId="8" xfId="0" applyNumberFormat="1" applyFill="1" applyBorder="1" applyAlignment="1">
      <alignment vertical="center" wrapText="1"/>
    </xf>
    <xf numFmtId="8" fontId="0" fillId="2" borderId="9" xfId="0" applyNumberFormat="1" applyFill="1" applyBorder="1" applyAlignment="1">
      <alignment vertical="center" wrapText="1"/>
    </xf>
    <xf numFmtId="8" fontId="0" fillId="2" borderId="11" xfId="0" applyNumberForma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164" fontId="1" fillId="2" borderId="6" xfId="0" applyNumberFormat="1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vertical="center" wrapText="1"/>
    </xf>
    <xf numFmtId="164" fontId="1" fillId="2" borderId="8" xfId="0" applyNumberFormat="1" applyFont="1" applyFill="1" applyBorder="1" applyAlignment="1">
      <alignment horizontal="right" vertical="center" wrapText="1"/>
    </xf>
    <xf numFmtId="0" fontId="3" fillId="2" borderId="9" xfId="0" applyFont="1" applyFill="1" applyBorder="1" applyAlignment="1">
      <alignment vertical="center" wrapText="1"/>
    </xf>
    <xf numFmtId="164" fontId="1" fillId="2" borderId="11" xfId="0" applyNumberFormat="1" applyFont="1" applyFill="1" applyBorder="1" applyAlignment="1">
      <alignment horizontal="right" vertical="center" wrapText="1"/>
    </xf>
    <xf numFmtId="8" fontId="0" fillId="3" borderId="17" xfId="0" applyNumberFormat="1" applyFill="1" applyBorder="1" applyAlignment="1">
      <alignment vertical="center" wrapText="1"/>
    </xf>
    <xf numFmtId="8" fontId="0" fillId="3" borderId="16" xfId="0" applyNumberFormat="1" applyFill="1" applyBorder="1" applyAlignment="1">
      <alignment vertical="center" wrapText="1"/>
    </xf>
    <xf numFmtId="8" fontId="0" fillId="3" borderId="3" xfId="0" applyNumberFormat="1" applyFill="1" applyBorder="1" applyAlignment="1">
      <alignment vertical="center" wrapText="1"/>
    </xf>
    <xf numFmtId="8" fontId="0" fillId="3" borderId="8" xfId="0" applyNumberFormat="1" applyFill="1" applyBorder="1" applyAlignment="1">
      <alignment vertical="center" wrapText="1"/>
    </xf>
    <xf numFmtId="8" fontId="0" fillId="3" borderId="14" xfId="0" applyNumberFormat="1" applyFill="1" applyBorder="1" applyAlignment="1">
      <alignment vertical="center" wrapText="1"/>
    </xf>
    <xf numFmtId="8" fontId="0" fillId="3" borderId="11" xfId="0" applyNumberFormat="1" applyFill="1" applyBorder="1" applyAlignment="1">
      <alignment vertical="center" wrapText="1"/>
    </xf>
    <xf numFmtId="0" fontId="1" fillId="3" borderId="13" xfId="0" applyFont="1" applyFill="1" applyBorder="1" applyAlignment="1">
      <alignment vertical="center" wrapText="1"/>
    </xf>
    <xf numFmtId="164" fontId="1" fillId="3" borderId="6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vertical="center" wrapText="1"/>
    </xf>
    <xf numFmtId="164" fontId="1" fillId="3" borderId="8" xfId="0" applyNumberFormat="1" applyFont="1" applyFill="1" applyBorder="1" applyAlignment="1">
      <alignment horizontal="right" vertical="center" wrapText="1"/>
    </xf>
    <xf numFmtId="0" fontId="3" fillId="3" borderId="14" xfId="0" applyFont="1" applyFill="1" applyBorder="1" applyAlignment="1">
      <alignment vertical="center" wrapText="1"/>
    </xf>
    <xf numFmtId="164" fontId="1" fillId="3" borderId="11" xfId="0" applyNumberFormat="1" applyFont="1" applyFill="1" applyBorder="1" applyAlignment="1">
      <alignment horizontal="right" vertical="center" wrapText="1"/>
    </xf>
    <xf numFmtId="0" fontId="4" fillId="4" borderId="20" xfId="0" applyFont="1" applyFill="1" applyBorder="1" applyAlignment="1">
      <alignment horizontal="center" vertical="center" wrapText="1"/>
    </xf>
    <xf numFmtId="8" fontId="4" fillId="4" borderId="19" xfId="0" applyNumberFormat="1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8" fontId="4" fillId="5" borderId="19" xfId="0" applyNumberFormat="1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8" fontId="4" fillId="5" borderId="22" xfId="0" applyNumberFormat="1" applyFont="1" applyFill="1" applyBorder="1" applyAlignment="1">
      <alignment horizontal="center" vertical="center" wrapText="1"/>
    </xf>
    <xf numFmtId="8" fontId="4" fillId="5" borderId="23" xfId="0" applyNumberFormat="1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/>
    </xf>
    <xf numFmtId="0" fontId="5" fillId="6" borderId="28" xfId="0" applyFont="1" applyFill="1" applyBorder="1" applyAlignment="1">
      <alignment horizontal="center"/>
    </xf>
    <xf numFmtId="0" fontId="5" fillId="6" borderId="2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activeCell="B8" sqref="B8"/>
    </sheetView>
  </sheetViews>
  <sheetFormatPr baseColWidth="10" defaultColWidth="38.5546875" defaultRowHeight="14.4" x14ac:dyDescent="0.3"/>
  <cols>
    <col min="1" max="1" width="5.21875" bestFit="1" customWidth="1"/>
    <col min="2" max="2" width="49.44140625" bestFit="1" customWidth="1"/>
    <col min="3" max="3" width="8.6640625" bestFit="1" customWidth="1"/>
    <col min="4" max="4" width="16.33203125" customWidth="1"/>
    <col min="5" max="5" width="14" bestFit="1" customWidth="1"/>
    <col min="6" max="6" width="17" customWidth="1"/>
    <col min="7" max="7" width="21.33203125" customWidth="1"/>
  </cols>
  <sheetData>
    <row r="1" spans="1:7" ht="16.2" thickBot="1" x14ac:dyDescent="0.35">
      <c r="A1" s="47" t="s">
        <v>13</v>
      </c>
      <c r="B1" s="48"/>
      <c r="C1" s="49"/>
      <c r="D1" s="43" t="s">
        <v>0</v>
      </c>
      <c r="E1" s="44"/>
      <c r="F1" s="45" t="s">
        <v>1</v>
      </c>
      <c r="G1" s="46"/>
    </row>
    <row r="2" spans="1:7" ht="16.2" thickBot="1" x14ac:dyDescent="0.35">
      <c r="A2" s="37" t="s">
        <v>8</v>
      </c>
      <c r="B2" s="38" t="s">
        <v>7</v>
      </c>
      <c r="C2" s="39" t="s">
        <v>3</v>
      </c>
      <c r="D2" s="35" t="s">
        <v>4</v>
      </c>
      <c r="E2" s="36" t="s">
        <v>5</v>
      </c>
      <c r="F2" s="33" t="s">
        <v>4</v>
      </c>
      <c r="G2" s="34" t="s">
        <v>5</v>
      </c>
    </row>
    <row r="3" spans="1:7" x14ac:dyDescent="0.3">
      <c r="A3" s="40">
        <v>1</v>
      </c>
      <c r="B3" s="7" t="s">
        <v>2</v>
      </c>
      <c r="C3" s="8">
        <v>40</v>
      </c>
      <c r="D3" s="9">
        <v>154993.54999999999</v>
      </c>
      <c r="E3" s="10">
        <f>D3*C3</f>
        <v>6199742</v>
      </c>
      <c r="F3" s="21">
        <v>192200</v>
      </c>
      <c r="G3" s="22">
        <f>F3*C3</f>
        <v>7688000</v>
      </c>
    </row>
    <row r="4" spans="1:7" x14ac:dyDescent="0.3">
      <c r="A4" s="41">
        <v>2</v>
      </c>
      <c r="B4" s="2" t="s">
        <v>6</v>
      </c>
      <c r="C4" s="4">
        <v>2</v>
      </c>
      <c r="D4" s="11">
        <v>7740948.3899999997</v>
      </c>
      <c r="E4" s="12">
        <f>D4*C4</f>
        <v>15481896.779999999</v>
      </c>
      <c r="F4" s="23">
        <v>9598776</v>
      </c>
      <c r="G4" s="24">
        <f>F4*C4</f>
        <v>19197552</v>
      </c>
    </row>
    <row r="5" spans="1:7" ht="15" thickBot="1" x14ac:dyDescent="0.35">
      <c r="A5" s="42">
        <v>3</v>
      </c>
      <c r="B5" s="3" t="s">
        <v>9</v>
      </c>
      <c r="C5" s="5">
        <v>1</v>
      </c>
      <c r="D5" s="13">
        <v>26993636</v>
      </c>
      <c r="E5" s="14">
        <f>D5*C5</f>
        <v>26993636</v>
      </c>
      <c r="F5" s="25">
        <v>33500000</v>
      </c>
      <c r="G5" s="26">
        <f>F5*C5</f>
        <v>33500000</v>
      </c>
    </row>
    <row r="6" spans="1:7" x14ac:dyDescent="0.3">
      <c r="B6" s="1"/>
      <c r="C6" s="1"/>
      <c r="D6" s="15" t="s">
        <v>10</v>
      </c>
      <c r="E6" s="16">
        <f>E3+E4+E5</f>
        <v>48675274.780000001</v>
      </c>
      <c r="F6" s="27" t="s">
        <v>10</v>
      </c>
      <c r="G6" s="28">
        <f>G3+G4+G5</f>
        <v>60385552</v>
      </c>
    </row>
    <row r="7" spans="1:7" x14ac:dyDescent="0.3">
      <c r="B7" s="6"/>
      <c r="C7" s="6"/>
      <c r="D7" s="17" t="s">
        <v>11</v>
      </c>
      <c r="E7" s="18">
        <f>E6*19%</f>
        <v>9248302.2082000002</v>
      </c>
      <c r="F7" s="29" t="s">
        <v>11</v>
      </c>
      <c r="G7" s="30">
        <f>G6*19%</f>
        <v>11473254.880000001</v>
      </c>
    </row>
    <row r="8" spans="1:7" ht="15" thickBot="1" x14ac:dyDescent="0.35">
      <c r="B8" s="6"/>
      <c r="C8" s="6"/>
      <c r="D8" s="19" t="s">
        <v>12</v>
      </c>
      <c r="E8" s="20">
        <f>E6+E7</f>
        <v>57923576.988200001</v>
      </c>
      <c r="F8" s="31" t="s">
        <v>12</v>
      </c>
      <c r="G8" s="32">
        <f>G6+G7</f>
        <v>71858806.879999995</v>
      </c>
    </row>
    <row r="11" spans="1:7" x14ac:dyDescent="0.3">
      <c r="B11" t="s">
        <v>14</v>
      </c>
    </row>
    <row r="12" spans="1:7" x14ac:dyDescent="0.3">
      <c r="B12" t="s">
        <v>15</v>
      </c>
    </row>
  </sheetData>
  <mergeCells count="3">
    <mergeCell ref="D1:E1"/>
    <mergeCell ref="F1:G1"/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ComparativoOfertas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Jav. Amez.</dc:creator>
  <cp:lastModifiedBy>Ninguno</cp:lastModifiedBy>
  <dcterms:created xsi:type="dcterms:W3CDTF">2015-06-05T18:19:34Z</dcterms:created>
  <dcterms:modified xsi:type="dcterms:W3CDTF">2025-08-26T14:20:50Z</dcterms:modified>
</cp:coreProperties>
</file>