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231"/>
  <workbookPr defaultThemeVersion="166925"/>
  <mc:AlternateContent xmlns:mc="http://schemas.openxmlformats.org/markup-compatibility/2006">
    <mc:Choice Requires="x15">
      <x15ac:absPath xmlns:x15ac="http://schemas.microsoft.com/office/spreadsheetml/2010/11/ac" url="https://aerocivil-my.sharepoint.com/personal/juan_vasquez_aerocivil_gov_co1/Documents/Aerocivil/2020/Proyectos 2020/mantenimiento AWOS/Definitivo 08 Oct/"/>
    </mc:Choice>
  </mc:AlternateContent>
  <xr:revisionPtr revIDLastSave="3" documentId="8_{B2AC293E-079D-4070-8854-EE0A2F7FF9EA}" xr6:coauthVersionLast="45" xr6:coauthVersionMax="45" xr10:uidLastSave="{58261F47-368F-45FD-B810-5BF4CB8E6CC3}"/>
  <bookViews>
    <workbookView xWindow="-120" yWindow="-120" windowWidth="20730" windowHeight="11160" xr2:uid="{02B6471D-098C-44D5-B10A-CD5E58EBE7A4}"/>
  </bookViews>
  <sheets>
    <sheet name="FORMATO 7 LOTE 1" sheetId="7" r:id="rId1"/>
    <sheet name="FORMATO 7 LOTE 2" sheetId="9"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92" i="9" l="1"/>
  <c r="F90" i="9"/>
  <c r="F89" i="9"/>
  <c r="F88" i="9"/>
  <c r="F87" i="9"/>
  <c r="F86" i="9"/>
  <c r="F85" i="9"/>
  <c r="F84" i="9"/>
  <c r="F83" i="9"/>
  <c r="F82" i="9"/>
  <c r="F81" i="9"/>
  <c r="F80" i="9"/>
  <c r="F79" i="9"/>
  <c r="F78" i="9"/>
  <c r="F77" i="9"/>
  <c r="F76" i="9"/>
  <c r="F75" i="9"/>
  <c r="F74" i="9"/>
  <c r="F73" i="9"/>
  <c r="F91" i="9" l="1"/>
  <c r="F70" i="7"/>
  <c r="F71" i="7" l="1"/>
  <c r="F72" i="7" s="1"/>
  <c r="F68" i="9"/>
  <c r="F15" i="9"/>
  <c r="F16" i="9"/>
  <c r="F17" i="9"/>
  <c r="F18" i="9"/>
  <c r="F19" i="9"/>
  <c r="F20" i="9"/>
  <c r="F21" i="9"/>
  <c r="F22" i="9"/>
  <c r="F23" i="9"/>
  <c r="F24" i="9"/>
  <c r="F25" i="9"/>
  <c r="F26" i="9"/>
  <c r="F27" i="9"/>
  <c r="F28" i="9"/>
  <c r="F29" i="9"/>
  <c r="F30" i="9"/>
  <c r="F31" i="9"/>
  <c r="F33" i="9"/>
  <c r="F34" i="9"/>
  <c r="F35" i="9"/>
  <c r="F36" i="9"/>
  <c r="F37" i="9"/>
  <c r="F38" i="9"/>
  <c r="F39" i="9"/>
  <c r="F40" i="9"/>
  <c r="F41" i="9"/>
  <c r="F42" i="9"/>
  <c r="F43" i="9"/>
  <c r="F44" i="9"/>
  <c r="F45" i="9"/>
  <c r="F46" i="9"/>
  <c r="F47" i="9"/>
  <c r="F48" i="9"/>
  <c r="F49" i="9"/>
  <c r="F50" i="9"/>
  <c r="F52" i="9"/>
  <c r="F53" i="9"/>
  <c r="F54" i="9"/>
  <c r="F55" i="9"/>
  <c r="F56" i="9"/>
  <c r="F57" i="9"/>
  <c r="F58" i="9"/>
  <c r="F59" i="9"/>
  <c r="F60" i="9"/>
  <c r="F61" i="9"/>
  <c r="F62" i="9"/>
  <c r="F63" i="9"/>
  <c r="F64" i="9"/>
  <c r="F65" i="9"/>
  <c r="F66" i="9"/>
  <c r="F67" i="9"/>
  <c r="F14" i="9"/>
  <c r="F53" i="7"/>
  <c r="F54" i="7"/>
  <c r="F55" i="7"/>
  <c r="F56" i="7"/>
  <c r="F57" i="7"/>
  <c r="F58" i="7"/>
  <c r="F59" i="7"/>
  <c r="F60" i="7"/>
  <c r="F61" i="7"/>
  <c r="F62" i="7"/>
  <c r="F63" i="7"/>
  <c r="F64" i="7"/>
  <c r="F65" i="7"/>
  <c r="F66" i="7"/>
  <c r="F67" i="7"/>
  <c r="F68" i="7"/>
  <c r="F69" i="7"/>
  <c r="F52" i="7"/>
  <c r="F34" i="7"/>
  <c r="F35" i="7"/>
  <c r="F36" i="7"/>
  <c r="F37" i="7"/>
  <c r="F38" i="7"/>
  <c r="F39" i="7"/>
  <c r="F40" i="7"/>
  <c r="F41" i="7"/>
  <c r="F42" i="7"/>
  <c r="F43" i="7"/>
  <c r="F44" i="7"/>
  <c r="F45" i="7"/>
  <c r="F46" i="7"/>
  <c r="F47" i="7"/>
  <c r="F48" i="7"/>
  <c r="F49" i="7"/>
  <c r="F50" i="7"/>
  <c r="F33" i="7"/>
  <c r="F14" i="7"/>
  <c r="F15" i="7"/>
  <c r="F16" i="7"/>
  <c r="F17" i="7"/>
  <c r="F18" i="7"/>
  <c r="F19" i="7"/>
  <c r="F20" i="7"/>
  <c r="F21" i="7"/>
  <c r="F22" i="7"/>
  <c r="F23" i="7"/>
  <c r="F24" i="7"/>
  <c r="F25" i="7"/>
  <c r="F26" i="7"/>
  <c r="F27" i="7"/>
  <c r="F28" i="7"/>
  <c r="F29" i="7"/>
  <c r="F30" i="7"/>
  <c r="F31" i="7"/>
  <c r="F13" i="7"/>
  <c r="F69" i="9" l="1"/>
  <c r="F70" i="9" l="1"/>
  <c r="F71" i="9" s="1"/>
</calcChain>
</file>

<file path=xl/sharedStrings.xml><?xml version="1.0" encoding="utf-8"?>
<sst xmlns="http://schemas.openxmlformats.org/spreadsheetml/2006/main" count="296" uniqueCount="122">
  <si>
    <t>ITEM</t>
  </si>
  <si>
    <t>DESCRIPCIÓN</t>
  </si>
  <si>
    <t>CANT.</t>
  </si>
  <si>
    <t>VALOR UNITARIO</t>
  </si>
  <si>
    <t>VALOR TOTAL</t>
  </si>
  <si>
    <t>Mantenimiento de la infraestructura física que soporta la sensorica en campo, incluye limpieza general, poda alrededor de cada equipo en campo, pintura degradada de acuerdo a la señalizacion, adhesivos rojos y blancos degradados, torres auto soportadas, tornillería, cajas NEMA IP65, sistema de alimentación solar, gabinetes de baterías, anclajes de los equipos, herrajeria, sistema de puesta a tierra por cada aeropuerto objeto del contrato</t>
  </si>
  <si>
    <t>Mantenimiento del numero total de UPS de cada aeropuerto se debe verificar el correcto funcionamiento de este elemento, además se deben cambiar las baterías internas para garantizar su tiempo de respaldo y operación.</t>
  </si>
  <si>
    <t xml:space="preserve">Mantenimiento de trasformadores de AC e inspección y mantenimiento a la acometida eléctrica para los sensores RVR y Ceilometros </t>
  </si>
  <si>
    <t>Reemplazo de sensores de temperatura HMP155 de los sistemas AWOS, incluye limpieza del protector de radiacion</t>
  </si>
  <si>
    <t>Mantenimiento de las estaciones EMAS incluye sensores de viento WMT700, incluye patronamiento, cambio de cable de requerirse, verificacion referencia norte magnetico</t>
  </si>
  <si>
    <t>Mantenimiento sensor de presion PTB330, cambio de trasnductores en caso de requerirse, incluye patronamiento y cambio de toma de aire</t>
  </si>
  <si>
    <t>Reemplazo de baterias 12V 100Ah para estaciones meteorologicas EMAS y sensores de viento cabeceras secundarias por aeropuerto</t>
  </si>
  <si>
    <t>Mantenimiento, calibracion y patronamiento sensor RVR transmisometro, incluye reemplazo de resistencia del LM21, mantenimiento de PWD, cambio de bateria interna del equipo</t>
  </si>
  <si>
    <t>Mantenimiento, calibracion y patronamiento sensor RVR foward scatter, incluye reemplazo de resistencia del LM21, mantenimiento de PWD , cambio de bateria interna del equipo</t>
  </si>
  <si>
    <t>Mantenimiento, calibracion y patronamiento sensor de techo de nubes Ceilometro, incluye cambio de laser CLT311, cambio de bateria interna del equipo</t>
  </si>
  <si>
    <t>Mantenimiento y cambio de banco de baterias sistemas de alimentacion solar por aeropuerto que poseen del RVR y ceilometro, incluye paneles solares, reguladores, convertidores DC/AC y todos los elementos referentes a este sistema de alimentacion</t>
  </si>
  <si>
    <t>Mantenimiento y verificacion sistemas de comunicaciones via radioenlaces por aeropuerto, incluye cambio de protecciones RF,verificacion antenas y cable coaxial VWSR, bateria interna y fusibles</t>
  </si>
  <si>
    <t>Reemplazo de las antenas GPS de los servidores NTP, configuracion y puesta en funcionamiento</t>
  </si>
  <si>
    <t>Mantenimiento sistemas central de procesamiento Rack de cada uno de los aeropuertos, servidores main y stan-by, KVM, estaciones de trabajo, configuracion y puesta en servicio.</t>
  </si>
  <si>
    <t>Mantenimiento, verificacion y ajuste de radios VHF de cada aeropuerto para la transmision de la frecuencia MET incluye antenas, cable coaxial, protecciones y filtros pasabandas</t>
  </si>
  <si>
    <t>Mantenimiento, verificacion y correcion de errores del sistema alterno ubicado en cada TWR de control</t>
  </si>
  <si>
    <t>IVA 19%</t>
  </si>
  <si>
    <t>Mantenimeinto, verificacion y ajuste de radios VHF de cada aeropuerto para la transmision de la frecuencia MET incluye antenas, cable coaxial, protecciones y filtros pasabandas</t>
  </si>
  <si>
    <t>Actualizacion y reemplazo de estacion meteorologica automatica de superficie cabecera 13R y 13L SKBO incluye torre frangible, sensor de viento main-standby, sensor de temperatura y humedad relativa, sensor de presion tres transductores, pluviometro, sistema de alimentacion solar</t>
  </si>
  <si>
    <t>REGIONAL CUNDINAMARCA AEROPUERTOS: BOGOTA, LETICIA, IBAGUE, NEIVA</t>
  </si>
  <si>
    <t>1.1</t>
  </si>
  <si>
    <t>1.2</t>
  </si>
  <si>
    <t>1.3</t>
  </si>
  <si>
    <t>1.4</t>
  </si>
  <si>
    <t>1.5</t>
  </si>
  <si>
    <t>1.6</t>
  </si>
  <si>
    <t>1.7</t>
  </si>
  <si>
    <t>Mantenimiento de las luces de obstruccion tipo LED de los aeropuertos enunciados incluye cambio de luz y fotosensor en caso de requerirse</t>
  </si>
  <si>
    <t>1.8</t>
  </si>
  <si>
    <t>1.9</t>
  </si>
  <si>
    <t>1.10</t>
  </si>
  <si>
    <t>1.11</t>
  </si>
  <si>
    <t>1.12</t>
  </si>
  <si>
    <t>1.13</t>
  </si>
  <si>
    <t>1.14</t>
  </si>
  <si>
    <t>1.15</t>
  </si>
  <si>
    <t>1.16</t>
  </si>
  <si>
    <t>1.17</t>
  </si>
  <si>
    <t>1.18</t>
  </si>
  <si>
    <t>1.19</t>
  </si>
  <si>
    <t>REGIONAL NORTE SANTANDER: BUCARAMANGA, CUCUTA, BARRANCABERMEJA</t>
  </si>
  <si>
    <t>2.1</t>
  </si>
  <si>
    <t>2.2</t>
  </si>
  <si>
    <t>2.3</t>
  </si>
  <si>
    <t>2.4</t>
  </si>
  <si>
    <t>2.5</t>
  </si>
  <si>
    <t>2.6</t>
  </si>
  <si>
    <t>2.7</t>
  </si>
  <si>
    <t>2.8</t>
  </si>
  <si>
    <t>2.9</t>
  </si>
  <si>
    <t>2.10</t>
  </si>
  <si>
    <t>2.11</t>
  </si>
  <si>
    <t>2.12</t>
  </si>
  <si>
    <t>2.13</t>
  </si>
  <si>
    <t>2.14</t>
  </si>
  <si>
    <t>2.15</t>
  </si>
  <si>
    <t>2.16</t>
  </si>
  <si>
    <t>2.17</t>
  </si>
  <si>
    <t>2.18</t>
  </si>
  <si>
    <t>REGIONAL META AEROPUERTOS: VILLAVICENCIO, YOPAL</t>
  </si>
  <si>
    <t>REGIONAL ANTIOQUIA AEROPUERTOS: RIONEGRO, MONTERIA, MANIZALES, QUIBDO</t>
  </si>
  <si>
    <t>Mantenimiento, verificacion y correccion de errores del sistema alterno ubicado en cada TWR de control</t>
  </si>
  <si>
    <t>REGIONAL VALLE AEROPUERTOS: CALI, PEREIRA, GUAPI, IPIALES</t>
  </si>
  <si>
    <t>3.1</t>
  </si>
  <si>
    <t>3.2</t>
  </si>
  <si>
    <t>3.3</t>
  </si>
  <si>
    <t>3.4</t>
  </si>
  <si>
    <t>3.5</t>
  </si>
  <si>
    <t>3.6</t>
  </si>
  <si>
    <t>3.7</t>
  </si>
  <si>
    <t>3.8</t>
  </si>
  <si>
    <t>3.9</t>
  </si>
  <si>
    <t>3.10</t>
  </si>
  <si>
    <t>3.11</t>
  </si>
  <si>
    <t>3.12</t>
  </si>
  <si>
    <t>3.13</t>
  </si>
  <si>
    <t>3.14</t>
  </si>
  <si>
    <t>3.15</t>
  </si>
  <si>
    <t>3.16</t>
  </si>
  <si>
    <t>3.17</t>
  </si>
  <si>
    <t>3.18</t>
  </si>
  <si>
    <t>UNIDAD ADMINISTRATIVA ESPECIAL DE AERONÁUTICA CIVIL</t>
  </si>
  <si>
    <t>DIRECCIÓN TELECOMUNICACIONES Y AYUDAS A LA NAVEGACIÓN AÉREA</t>
  </si>
  <si>
    <t>FORMATO No. 7 - PROPUESTA ECONOMICA</t>
  </si>
  <si>
    <t>REALIZAR EL MANTENIMIENTO DE SISTEMAS AWOS A NIVEL NACIONAL</t>
  </si>
  <si>
    <t>GRUPO SISTEMAS PARA LA METEOROLOGIA AERONAUTICA</t>
  </si>
  <si>
    <t>SUBTOTAL (SIN IVA)</t>
  </si>
  <si>
    <t>TOTAL (INCLUIDO IVA)</t>
  </si>
  <si>
    <t>* Para la propuesta se deben tener en cuenta las cantidades y especificaciones tecnicas del pliego de condiciones</t>
  </si>
  <si>
    <t>Firma del Representante Legal</t>
  </si>
  <si>
    <t>Nombre Completo</t>
  </si>
  <si>
    <t>Identificación</t>
  </si>
  <si>
    <t xml:space="preserve">Mantenimiento preventivo y correctivo  durante la ejecucion del contrato, incluye dos visitas semestrales </t>
  </si>
  <si>
    <t>REGIONAL ATLANTICO AEROPUERTOS: BARRANQUILLA,CARTAGENA,SANTA MARTA</t>
  </si>
  <si>
    <t>REGIONAL ATLANTICO SAN ANDRES</t>
  </si>
  <si>
    <t>SUBTOTAL ITEM SIN IVA</t>
  </si>
  <si>
    <t>TOTAL OFERTA</t>
  </si>
  <si>
    <r>
      <rPr>
        <b/>
        <sz val="11"/>
        <color theme="1"/>
        <rFont val="Arial"/>
        <family val="2"/>
      </rPr>
      <t xml:space="preserve">Nota: </t>
    </r>
    <r>
      <rPr>
        <sz val="11"/>
        <color theme="1"/>
        <rFont val="Arial"/>
        <family val="2"/>
      </rPr>
      <t>San Andres y Providencia se exoneraron del IVA para los item enunciados en este aeropuesto por lo cual se discrimina en el formato el valor para este por tener un tratamiento tributario especial</t>
    </r>
  </si>
  <si>
    <t>4.1</t>
  </si>
  <si>
    <t>4.2</t>
  </si>
  <si>
    <t>4.3</t>
  </si>
  <si>
    <t>4.4</t>
  </si>
  <si>
    <t>4.5</t>
  </si>
  <si>
    <t>4.6</t>
  </si>
  <si>
    <t>4.7</t>
  </si>
  <si>
    <t>4.8</t>
  </si>
  <si>
    <t>4.9</t>
  </si>
  <si>
    <t>4.10</t>
  </si>
  <si>
    <t>4.11</t>
  </si>
  <si>
    <t>4.12</t>
  </si>
  <si>
    <t>4.13</t>
  </si>
  <si>
    <t>4.14</t>
  </si>
  <si>
    <t>4.15</t>
  </si>
  <si>
    <t>4.16</t>
  </si>
  <si>
    <t>4.17</t>
  </si>
  <si>
    <t>4.18</t>
  </si>
  <si>
    <t>TOTAL ACTIVIDADES AFECTADAS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</si>
</sst>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240A]\ #,##0"/>
    <numFmt numFmtId="165" formatCode="_(&quot;$&quot;\ * #,##0_);_(&quot;$&quot;\ * \(#,##0\);_(&quot;$&quot;\ * &quot;-&quot;??_);_(@_)"/>
  </numFmts>
  <fonts count="12" x14ac:knownFonts="1">
    <font>
      <sz val="11"/>
      <color theme="1"/>
      <name val="Calibri"/>
      <family val="2"/>
      <scheme val="minor"/>
    </font>
    <font>
      <b/>
      <sz val="11"/>
      <color theme="1"/>
      <name val="Calibri"/>
      <family val="2"/>
      <scheme val="minor"/>
    </font>
    <font>
      <sz val="8"/>
      <name val="Calibri"/>
      <family val="2"/>
      <scheme val="minor"/>
    </font>
    <font>
      <b/>
      <sz val="12"/>
      <name val="Arial"/>
      <family val="2"/>
    </font>
    <font>
      <sz val="11"/>
      <color theme="1"/>
      <name val="Calibri"/>
      <family val="2"/>
      <scheme val="minor"/>
    </font>
    <font>
      <sz val="10"/>
      <color indexed="8"/>
      <name val="Arial"/>
      <family val="2"/>
    </font>
    <font>
      <b/>
      <sz val="10"/>
      <color indexed="8"/>
      <name val="Arial"/>
      <family val="2"/>
    </font>
    <font>
      <b/>
      <sz val="10"/>
      <name val="Arial"/>
      <family val="2"/>
    </font>
    <font>
      <sz val="10"/>
      <name val="Arial"/>
      <family val="2"/>
    </font>
    <font>
      <sz val="8"/>
      <color theme="1"/>
      <name val="Arial"/>
      <family val="2"/>
    </font>
    <font>
      <sz val="11"/>
      <color theme="1"/>
      <name val="Arial"/>
      <family val="2"/>
    </font>
    <font>
      <b/>
      <sz val="11"/>
      <color theme="1"/>
      <name val="Arial"/>
      <family val="2"/>
    </font>
  </fonts>
  <fills count="6">
    <fill>
      <patternFill patternType="none"/>
    </fill>
    <fill>
      <patternFill patternType="gray125"/>
    </fill>
    <fill>
      <patternFill patternType="solid">
        <fgColor theme="0" tint="-0.14999847407452621"/>
        <bgColor indexed="64"/>
      </patternFill>
    </fill>
    <fill>
      <patternFill patternType="solid">
        <fgColor indexed="65"/>
        <bgColor indexed="64"/>
      </patternFill>
    </fill>
    <fill>
      <patternFill patternType="solid">
        <fgColor indexed="9"/>
        <bgColor indexed="64"/>
      </patternFill>
    </fill>
    <fill>
      <patternFill patternType="solid">
        <fgColor theme="0" tint="-0.249977111117893"/>
        <bgColor indexed="64"/>
      </patternFill>
    </fill>
  </fills>
  <borders count="2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auto="1"/>
      </left>
      <right style="thin">
        <color auto="1"/>
      </right>
      <top style="thin">
        <color auto="1"/>
      </top>
      <bottom style="thin">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right/>
      <top style="thin">
        <color auto="1"/>
      </top>
      <bottom/>
      <diagonal/>
    </border>
    <border>
      <left/>
      <right/>
      <top/>
      <bottom style="thin">
        <color auto="1"/>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bottom style="medium">
        <color indexed="64"/>
      </bottom>
      <diagonal/>
    </border>
  </borders>
  <cellStyleXfs count="2">
    <xf numFmtId="0" fontId="0" fillId="0" borderId="0"/>
    <xf numFmtId="44" fontId="4" fillId="0" borderId="0" applyFont="0" applyFill="0" applyBorder="0" applyAlignment="0" applyProtection="0"/>
  </cellStyleXfs>
  <cellXfs count="58">
    <xf numFmtId="0" fontId="0" fillId="0" borderId="0" xfId="0"/>
    <xf numFmtId="0" fontId="0" fillId="0" borderId="10" xfId="0" applyBorder="1" applyAlignment="1">
      <alignment horizontal="center" vertical="center"/>
    </xf>
    <xf numFmtId="0" fontId="0" fillId="0" borderId="11" xfId="0" applyBorder="1" applyAlignment="1">
      <alignment horizontal="justify" vertical="justify" wrapText="1"/>
    </xf>
    <xf numFmtId="0" fontId="0" fillId="0" borderId="11" xfId="0" applyBorder="1" applyAlignment="1">
      <alignment horizontal="center" vertical="center"/>
    </xf>
    <xf numFmtId="164" fontId="0" fillId="0" borderId="11" xfId="0" applyNumberFormat="1" applyBorder="1" applyAlignment="1">
      <alignment horizontal="center" vertical="center"/>
    </xf>
    <xf numFmtId="164" fontId="0" fillId="0" borderId="17" xfId="0" applyNumberFormat="1" applyBorder="1" applyAlignment="1">
      <alignment horizontal="center" vertical="center"/>
    </xf>
    <xf numFmtId="0" fontId="0" fillId="0" borderId="4" xfId="0" applyBorder="1" applyAlignment="1">
      <alignment horizontal="center" vertical="center"/>
    </xf>
    <xf numFmtId="164" fontId="0" fillId="0" borderId="4" xfId="0" applyNumberFormat="1" applyBorder="1" applyAlignment="1">
      <alignment horizontal="center" vertical="center"/>
    </xf>
    <xf numFmtId="0" fontId="0" fillId="0" borderId="4" xfId="0" applyBorder="1" applyAlignment="1">
      <alignment horizontal="justify" vertical="justify" wrapText="1"/>
    </xf>
    <xf numFmtId="0" fontId="0" fillId="0" borderId="13" xfId="0" applyBorder="1" applyAlignment="1">
      <alignment horizontal="justify" vertical="justify" wrapText="1"/>
    </xf>
    <xf numFmtId="0" fontId="0" fillId="0" borderId="13" xfId="0" applyBorder="1" applyAlignment="1">
      <alignment horizontal="center" vertical="center"/>
    </xf>
    <xf numFmtId="164" fontId="0" fillId="0" borderId="13" xfId="0" applyNumberFormat="1" applyBorder="1" applyAlignment="1">
      <alignment horizontal="center" vertical="center"/>
    </xf>
    <xf numFmtId="0" fontId="0" fillId="0" borderId="12" xfId="0" applyBorder="1" applyAlignment="1">
      <alignment horizontal="center" vertical="center"/>
    </xf>
    <xf numFmtId="164" fontId="0" fillId="0" borderId="12" xfId="0" applyNumberFormat="1" applyBorder="1" applyAlignment="1">
      <alignment horizontal="center" vertical="center"/>
    </xf>
    <xf numFmtId="164" fontId="0" fillId="0" borderId="18" xfId="0" applyNumberFormat="1" applyBorder="1" applyAlignment="1">
      <alignment horizontal="center" vertical="center"/>
    </xf>
    <xf numFmtId="0" fontId="0" fillId="0" borderId="12" xfId="0" applyBorder="1" applyAlignment="1">
      <alignment horizontal="justify" vertical="justify" wrapText="1"/>
    </xf>
    <xf numFmtId="0" fontId="1" fillId="2" borderId="14"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1" fillId="2" borderId="16" xfId="0" applyFont="1" applyFill="1" applyBorder="1" applyAlignment="1">
      <alignment horizontal="center" vertical="center" wrapText="1"/>
    </xf>
    <xf numFmtId="165" fontId="1" fillId="0" borderId="4" xfId="1" applyNumberFormat="1" applyFont="1" applyBorder="1"/>
    <xf numFmtId="3" fontId="0" fillId="0" borderId="0" xfId="0" applyNumberFormat="1"/>
    <xf numFmtId="165" fontId="7" fillId="0" borderId="4" xfId="1" applyNumberFormat="1" applyFont="1" applyBorder="1"/>
    <xf numFmtId="0" fontId="0" fillId="0" borderId="0" xfId="0" applyAlignment="1">
      <alignment horizontal="left"/>
    </xf>
    <xf numFmtId="0" fontId="10" fillId="0" borderId="0" xfId="0" applyFont="1"/>
    <xf numFmtId="0" fontId="10" fillId="0" borderId="0" xfId="0" applyFont="1" applyAlignment="1">
      <alignment horizontal="left"/>
    </xf>
    <xf numFmtId="165" fontId="10" fillId="0" borderId="0" xfId="0" applyNumberFormat="1" applyFont="1"/>
    <xf numFmtId="165" fontId="7" fillId="0" borderId="0" xfId="1" applyNumberFormat="1" applyFont="1" applyBorder="1"/>
    <xf numFmtId="0" fontId="1" fillId="2" borderId="27" xfId="0" applyFont="1" applyFill="1" applyBorder="1" applyAlignment="1">
      <alignment horizontal="center" vertical="center" wrapText="1"/>
    </xf>
    <xf numFmtId="0" fontId="0" fillId="0" borderId="21" xfId="0" applyBorder="1" applyAlignment="1">
      <alignment horizontal="center"/>
    </xf>
    <xf numFmtId="0" fontId="0" fillId="0" borderId="19" xfId="0" applyBorder="1" applyAlignment="1">
      <alignment horizontal="center"/>
    </xf>
    <xf numFmtId="0" fontId="0" fillId="0" borderId="22" xfId="0" applyBorder="1" applyAlignment="1">
      <alignment horizontal="center"/>
    </xf>
    <xf numFmtId="0" fontId="3" fillId="3" borderId="23" xfId="0" applyFont="1" applyFill="1" applyBorder="1" applyAlignment="1">
      <alignment horizontal="center" vertical="center"/>
    </xf>
    <xf numFmtId="0" fontId="3" fillId="3" borderId="0" xfId="0" applyFont="1" applyFill="1" applyAlignment="1">
      <alignment horizontal="center" vertical="center"/>
    </xf>
    <xf numFmtId="0" fontId="3" fillId="3" borderId="24" xfId="0" applyFont="1" applyFill="1" applyBorder="1" applyAlignment="1">
      <alignment horizontal="center" vertical="center"/>
    </xf>
    <xf numFmtId="0" fontId="5" fillId="4" borderId="23" xfId="0" applyFont="1" applyFill="1" applyBorder="1" applyAlignment="1">
      <alignment horizontal="center" vertical="center" wrapText="1"/>
    </xf>
    <xf numFmtId="0" fontId="5" fillId="4" borderId="0" xfId="0" applyFont="1" applyFill="1" applyAlignment="1">
      <alignment horizontal="center" vertical="center" wrapText="1"/>
    </xf>
    <xf numFmtId="0" fontId="5" fillId="4" borderId="24" xfId="0" applyFont="1" applyFill="1" applyBorder="1" applyAlignment="1">
      <alignment horizontal="center" vertical="center" wrapText="1"/>
    </xf>
    <xf numFmtId="0" fontId="0" fillId="0" borderId="23" xfId="0" applyBorder="1" applyAlignment="1">
      <alignment horizontal="center"/>
    </xf>
    <xf numFmtId="0" fontId="0" fillId="0" borderId="0" xfId="0" applyAlignment="1">
      <alignment horizontal="center"/>
    </xf>
    <xf numFmtId="0" fontId="0" fillId="0" borderId="24" xfId="0" applyBorder="1" applyAlignment="1">
      <alignment horizontal="center"/>
    </xf>
    <xf numFmtId="0" fontId="1" fillId="0" borderId="3" xfId="0" applyFont="1" applyBorder="1" applyAlignment="1">
      <alignment horizontal="center" vertical="center" wrapText="1"/>
    </xf>
    <xf numFmtId="0" fontId="1" fillId="0" borderId="7" xfId="0" applyFont="1" applyBorder="1" applyAlignment="1">
      <alignment horizontal="center" vertical="center" wrapText="1"/>
    </xf>
    <xf numFmtId="0" fontId="9" fillId="0" borderId="0" xfId="0" applyFont="1" applyAlignment="1">
      <alignment horizontal="left"/>
    </xf>
    <xf numFmtId="0" fontId="6" fillId="4" borderId="23" xfId="0" applyFont="1" applyFill="1" applyBorder="1" applyAlignment="1">
      <alignment horizontal="center" vertical="center" wrapText="1"/>
    </xf>
    <xf numFmtId="0" fontId="6" fillId="4" borderId="0" xfId="0" applyFont="1" applyFill="1" applyAlignment="1">
      <alignment horizontal="center" vertical="center" wrapText="1"/>
    </xf>
    <xf numFmtId="0" fontId="6" fillId="4" borderId="24" xfId="0" applyFont="1" applyFill="1" applyBorder="1" applyAlignment="1">
      <alignment horizontal="center" vertical="center" wrapText="1"/>
    </xf>
    <xf numFmtId="0" fontId="0" fillId="0" borderId="25" xfId="0" applyBorder="1" applyAlignment="1">
      <alignment horizontal="center"/>
    </xf>
    <xf numFmtId="0" fontId="0" fillId="0" borderId="20" xfId="0" applyBorder="1" applyAlignment="1">
      <alignment horizontal="center"/>
    </xf>
    <xf numFmtId="0" fontId="0" fillId="0" borderId="26" xfId="0" applyBorder="1" applyAlignment="1">
      <alignment horizontal="center"/>
    </xf>
    <xf numFmtId="0" fontId="8" fillId="5" borderId="4" xfId="0" applyFont="1" applyFill="1" applyBorder="1" applyAlignment="1">
      <alignment horizontal="right"/>
    </xf>
    <xf numFmtId="0" fontId="8" fillId="5" borderId="4" xfId="0" applyFont="1" applyFill="1" applyBorder="1" applyAlignment="1">
      <alignment horizontal="right" vertical="top" wrapText="1"/>
    </xf>
    <xf numFmtId="0" fontId="1" fillId="0" borderId="1" xfId="0" applyFont="1" applyBorder="1" applyAlignment="1">
      <alignment horizontal="center" vertical="center" wrapText="1"/>
    </xf>
    <xf numFmtId="0" fontId="1" fillId="0" borderId="5" xfId="0" applyFont="1" applyBorder="1" applyAlignment="1">
      <alignment horizontal="center" vertical="center" wrapText="1"/>
    </xf>
    <xf numFmtId="0" fontId="1" fillId="0" borderId="2" xfId="0" applyFont="1" applyBorder="1" applyAlignment="1">
      <alignment horizontal="center" vertical="center" wrapText="1"/>
    </xf>
    <xf numFmtId="0" fontId="1" fillId="0" borderId="6"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10" fillId="0" borderId="0" xfId="0" applyFont="1" applyAlignment="1">
      <alignment horizont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86BE64-14F6-4689-9E6A-4C37141AD76C}">
  <dimension ref="B1:I78"/>
  <sheetViews>
    <sheetView tabSelected="1" workbookViewId="0">
      <selection activeCell="H13" sqref="H13"/>
    </sheetView>
  </sheetViews>
  <sheetFormatPr baseColWidth="10" defaultRowHeight="15" x14ac:dyDescent="0.25"/>
  <cols>
    <col min="2" max="2" width="8.42578125" customWidth="1"/>
    <col min="3" max="3" width="67.28515625" customWidth="1"/>
    <col min="4" max="4" width="9" customWidth="1"/>
    <col min="5" max="5" width="19.140625" customWidth="1"/>
    <col min="6" max="6" width="19.28515625" customWidth="1"/>
  </cols>
  <sheetData>
    <row r="1" spans="2:6" x14ac:dyDescent="0.25">
      <c r="B1" s="28"/>
      <c r="C1" s="29"/>
      <c r="D1" s="29"/>
      <c r="E1" s="29"/>
      <c r="F1" s="30"/>
    </row>
    <row r="2" spans="2:6" ht="15.75" x14ac:dyDescent="0.25">
      <c r="B2" s="31" t="s">
        <v>86</v>
      </c>
      <c r="C2" s="32"/>
      <c r="D2" s="32"/>
      <c r="E2" s="32"/>
      <c r="F2" s="33"/>
    </row>
    <row r="3" spans="2:6" x14ac:dyDescent="0.25">
      <c r="B3" s="34" t="s">
        <v>87</v>
      </c>
      <c r="C3" s="35"/>
      <c r="D3" s="35"/>
      <c r="E3" s="35"/>
      <c r="F3" s="36"/>
    </row>
    <row r="4" spans="2:6" x14ac:dyDescent="0.25">
      <c r="B4" s="34" t="s">
        <v>90</v>
      </c>
      <c r="C4" s="35"/>
      <c r="D4" s="35"/>
      <c r="E4" s="35"/>
      <c r="F4" s="36"/>
    </row>
    <row r="5" spans="2:6" x14ac:dyDescent="0.25">
      <c r="B5" s="37"/>
      <c r="C5" s="38"/>
      <c r="D5" s="38"/>
      <c r="E5" s="38"/>
      <c r="F5" s="39"/>
    </row>
    <row r="6" spans="2:6" x14ac:dyDescent="0.25">
      <c r="B6" s="43" t="s">
        <v>88</v>
      </c>
      <c r="C6" s="44"/>
      <c r="D6" s="44"/>
      <c r="E6" s="44"/>
      <c r="F6" s="45"/>
    </row>
    <row r="7" spans="2:6" ht="24.75" customHeight="1" x14ac:dyDescent="0.25">
      <c r="B7" s="34" t="s">
        <v>89</v>
      </c>
      <c r="C7" s="35"/>
      <c r="D7" s="35"/>
      <c r="E7" s="35"/>
      <c r="F7" s="36"/>
    </row>
    <row r="8" spans="2:6" ht="12.75" customHeight="1" x14ac:dyDescent="0.25">
      <c r="B8" s="34"/>
      <c r="C8" s="35"/>
      <c r="D8" s="35"/>
      <c r="E8" s="35"/>
      <c r="F8" s="36"/>
    </row>
    <row r="9" spans="2:6" ht="12" customHeight="1" thickBot="1" x14ac:dyDescent="0.3">
      <c r="B9" s="46"/>
      <c r="C9" s="47"/>
      <c r="D9" s="47"/>
      <c r="E9" s="47"/>
      <c r="F9" s="48"/>
    </row>
    <row r="10" spans="2:6" ht="15" customHeight="1" x14ac:dyDescent="0.25">
      <c r="B10" s="51" t="s">
        <v>0</v>
      </c>
      <c r="C10" s="53" t="s">
        <v>1</v>
      </c>
      <c r="D10" s="55" t="s">
        <v>2</v>
      </c>
      <c r="E10" s="55" t="s">
        <v>3</v>
      </c>
      <c r="F10" s="40" t="s">
        <v>4</v>
      </c>
    </row>
    <row r="11" spans="2:6" ht="15.75" thickBot="1" x14ac:dyDescent="0.3">
      <c r="B11" s="52"/>
      <c r="C11" s="54"/>
      <c r="D11" s="56"/>
      <c r="E11" s="56"/>
      <c r="F11" s="41"/>
    </row>
    <row r="12" spans="2:6" ht="45.75" customHeight="1" thickBot="1" x14ac:dyDescent="0.3">
      <c r="B12" s="16">
        <v>1</v>
      </c>
      <c r="C12" s="17" t="s">
        <v>24</v>
      </c>
      <c r="D12" s="17"/>
      <c r="E12" s="17"/>
      <c r="F12" s="18"/>
    </row>
    <row r="13" spans="2:6" ht="105" x14ac:dyDescent="0.25">
      <c r="B13" s="1" t="s">
        <v>25</v>
      </c>
      <c r="C13" s="2" t="s">
        <v>5</v>
      </c>
      <c r="D13" s="3">
        <v>4</v>
      </c>
      <c r="E13" s="4"/>
      <c r="F13" s="5">
        <f>D13*E13</f>
        <v>0</v>
      </c>
    </row>
    <row r="14" spans="2:6" ht="60" x14ac:dyDescent="0.25">
      <c r="B14" s="1" t="s">
        <v>26</v>
      </c>
      <c r="C14" s="2" t="s">
        <v>6</v>
      </c>
      <c r="D14" s="6">
        <v>4</v>
      </c>
      <c r="E14" s="7"/>
      <c r="F14" s="5">
        <f t="shared" ref="F14:F69" si="0">D14*E14</f>
        <v>0</v>
      </c>
    </row>
    <row r="15" spans="2:6" ht="64.5" customHeight="1" x14ac:dyDescent="0.25">
      <c r="B15" s="1" t="s">
        <v>27</v>
      </c>
      <c r="C15" s="2" t="s">
        <v>7</v>
      </c>
      <c r="D15" s="6">
        <v>4</v>
      </c>
      <c r="E15" s="7"/>
      <c r="F15" s="5">
        <f t="shared" si="0"/>
        <v>0</v>
      </c>
    </row>
    <row r="16" spans="2:6" ht="45" x14ac:dyDescent="0.25">
      <c r="B16" s="1" t="s">
        <v>28</v>
      </c>
      <c r="C16" s="2" t="s">
        <v>8</v>
      </c>
      <c r="D16" s="6">
        <v>7</v>
      </c>
      <c r="E16" s="7"/>
      <c r="F16" s="5">
        <f t="shared" si="0"/>
        <v>0</v>
      </c>
    </row>
    <row r="17" spans="2:6" ht="60" x14ac:dyDescent="0.25">
      <c r="B17" s="1" t="s">
        <v>29</v>
      </c>
      <c r="C17" s="2" t="s">
        <v>9</v>
      </c>
      <c r="D17" s="6">
        <v>17</v>
      </c>
      <c r="E17" s="7"/>
      <c r="F17" s="5">
        <f t="shared" si="0"/>
        <v>0</v>
      </c>
    </row>
    <row r="18" spans="2:6" ht="30" x14ac:dyDescent="0.25">
      <c r="B18" s="1" t="s">
        <v>30</v>
      </c>
      <c r="C18" s="2" t="s">
        <v>10</v>
      </c>
      <c r="D18" s="6">
        <v>5</v>
      </c>
      <c r="E18" s="7"/>
      <c r="F18" s="5">
        <f t="shared" si="0"/>
        <v>0</v>
      </c>
    </row>
    <row r="19" spans="2:6" ht="63.75" customHeight="1" x14ac:dyDescent="0.25">
      <c r="B19" s="1" t="s">
        <v>31</v>
      </c>
      <c r="C19" s="2" t="s">
        <v>32</v>
      </c>
      <c r="D19" s="6">
        <v>8</v>
      </c>
      <c r="E19" s="7"/>
      <c r="F19" s="5">
        <f t="shared" si="0"/>
        <v>0</v>
      </c>
    </row>
    <row r="20" spans="2:6" ht="63.75" customHeight="1" x14ac:dyDescent="0.25">
      <c r="B20" s="1" t="s">
        <v>33</v>
      </c>
      <c r="C20" s="2" t="s">
        <v>11</v>
      </c>
      <c r="D20" s="6">
        <v>8</v>
      </c>
      <c r="E20" s="7"/>
      <c r="F20" s="5">
        <f t="shared" si="0"/>
        <v>0</v>
      </c>
    </row>
    <row r="21" spans="2:6" ht="78" customHeight="1" x14ac:dyDescent="0.25">
      <c r="B21" s="1" t="s">
        <v>34</v>
      </c>
      <c r="C21" s="2" t="s">
        <v>12</v>
      </c>
      <c r="D21" s="6">
        <v>6</v>
      </c>
      <c r="E21" s="7"/>
      <c r="F21" s="5">
        <f t="shared" si="0"/>
        <v>0</v>
      </c>
    </row>
    <row r="22" spans="2:6" ht="79.5" customHeight="1" x14ac:dyDescent="0.25">
      <c r="B22" s="1" t="s">
        <v>35</v>
      </c>
      <c r="C22" s="2" t="s">
        <v>13</v>
      </c>
      <c r="D22" s="6">
        <v>7</v>
      </c>
      <c r="E22" s="7"/>
      <c r="F22" s="5">
        <f t="shared" si="0"/>
        <v>0</v>
      </c>
    </row>
    <row r="23" spans="2:6" ht="68.25" customHeight="1" x14ac:dyDescent="0.25">
      <c r="B23" s="1" t="s">
        <v>36</v>
      </c>
      <c r="C23" s="2" t="s">
        <v>14</v>
      </c>
      <c r="D23" s="6">
        <v>7</v>
      </c>
      <c r="E23" s="7"/>
      <c r="F23" s="5">
        <f t="shared" si="0"/>
        <v>0</v>
      </c>
    </row>
    <row r="24" spans="2:6" ht="119.25" customHeight="1" x14ac:dyDescent="0.25">
      <c r="B24" s="1" t="s">
        <v>37</v>
      </c>
      <c r="C24" s="2" t="s">
        <v>15</v>
      </c>
      <c r="D24" s="6">
        <v>4</v>
      </c>
      <c r="E24" s="7"/>
      <c r="F24" s="5">
        <f t="shared" si="0"/>
        <v>0</v>
      </c>
    </row>
    <row r="25" spans="2:6" ht="97.5" customHeight="1" x14ac:dyDescent="0.25">
      <c r="B25" s="1" t="s">
        <v>38</v>
      </c>
      <c r="C25" s="2" t="s">
        <v>16</v>
      </c>
      <c r="D25" s="6">
        <v>4</v>
      </c>
      <c r="E25" s="7"/>
      <c r="F25" s="5">
        <f t="shared" si="0"/>
        <v>0</v>
      </c>
    </row>
    <row r="26" spans="2:6" ht="48.75" customHeight="1" x14ac:dyDescent="0.25">
      <c r="B26" s="1" t="s">
        <v>39</v>
      </c>
      <c r="C26" s="2" t="s">
        <v>17</v>
      </c>
      <c r="D26" s="6">
        <v>4</v>
      </c>
      <c r="E26" s="7"/>
      <c r="F26" s="5">
        <f t="shared" si="0"/>
        <v>0</v>
      </c>
    </row>
    <row r="27" spans="2:6" ht="78" customHeight="1" x14ac:dyDescent="0.25">
      <c r="B27" s="1" t="s">
        <v>40</v>
      </c>
      <c r="C27" s="2" t="s">
        <v>18</v>
      </c>
      <c r="D27" s="6">
        <v>4</v>
      </c>
      <c r="E27" s="7"/>
      <c r="F27" s="5">
        <f t="shared" si="0"/>
        <v>0</v>
      </c>
    </row>
    <row r="28" spans="2:6" ht="79.5" customHeight="1" x14ac:dyDescent="0.25">
      <c r="B28" s="1" t="s">
        <v>41</v>
      </c>
      <c r="C28" s="2" t="s">
        <v>23</v>
      </c>
      <c r="D28" s="6">
        <v>2</v>
      </c>
      <c r="E28" s="7"/>
      <c r="F28" s="5">
        <f t="shared" si="0"/>
        <v>0</v>
      </c>
    </row>
    <row r="29" spans="2:6" ht="48.75" customHeight="1" x14ac:dyDescent="0.25">
      <c r="B29" s="1" t="s">
        <v>42</v>
      </c>
      <c r="C29" s="2" t="s">
        <v>22</v>
      </c>
      <c r="D29" s="6">
        <v>4</v>
      </c>
      <c r="E29" s="7"/>
      <c r="F29" s="5">
        <f t="shared" si="0"/>
        <v>0</v>
      </c>
    </row>
    <row r="30" spans="2:6" ht="48.75" customHeight="1" x14ac:dyDescent="0.25">
      <c r="B30" s="1" t="s">
        <v>43</v>
      </c>
      <c r="C30" s="8" t="s">
        <v>20</v>
      </c>
      <c r="D30" s="6">
        <v>4</v>
      </c>
      <c r="E30" s="7"/>
      <c r="F30" s="5">
        <f t="shared" si="0"/>
        <v>0</v>
      </c>
    </row>
    <row r="31" spans="2:6" ht="48.75" customHeight="1" thickBot="1" x14ac:dyDescent="0.3">
      <c r="B31" s="1" t="s">
        <v>44</v>
      </c>
      <c r="C31" s="9" t="s">
        <v>97</v>
      </c>
      <c r="D31" s="10">
        <v>4</v>
      </c>
      <c r="E31" s="11"/>
      <c r="F31" s="5">
        <f t="shared" si="0"/>
        <v>0</v>
      </c>
    </row>
    <row r="32" spans="2:6" ht="48.75" customHeight="1" thickBot="1" x14ac:dyDescent="0.3">
      <c r="B32" s="16">
        <v>2</v>
      </c>
      <c r="C32" s="17" t="s">
        <v>45</v>
      </c>
      <c r="D32" s="17"/>
      <c r="E32" s="17"/>
      <c r="F32" s="18"/>
    </row>
    <row r="33" spans="2:6" ht="48.75" customHeight="1" x14ac:dyDescent="0.25">
      <c r="B33" s="1" t="s">
        <v>46</v>
      </c>
      <c r="C33" s="2" t="s">
        <v>5</v>
      </c>
      <c r="D33" s="3">
        <v>3</v>
      </c>
      <c r="E33" s="7"/>
      <c r="F33" s="5">
        <f t="shared" si="0"/>
        <v>0</v>
      </c>
    </row>
    <row r="34" spans="2:6" ht="48.75" customHeight="1" x14ac:dyDescent="0.25">
      <c r="B34" s="1" t="s">
        <v>47</v>
      </c>
      <c r="C34" s="2" t="s">
        <v>6</v>
      </c>
      <c r="D34" s="6">
        <v>3</v>
      </c>
      <c r="E34" s="7"/>
      <c r="F34" s="5">
        <f t="shared" si="0"/>
        <v>0</v>
      </c>
    </row>
    <row r="35" spans="2:6" ht="48.75" customHeight="1" x14ac:dyDescent="0.25">
      <c r="B35" s="1" t="s">
        <v>48</v>
      </c>
      <c r="C35" s="2" t="s">
        <v>7</v>
      </c>
      <c r="D35" s="6">
        <v>3</v>
      </c>
      <c r="E35" s="7"/>
      <c r="F35" s="5">
        <f t="shared" si="0"/>
        <v>0</v>
      </c>
    </row>
    <row r="36" spans="2:6" ht="48.75" customHeight="1" x14ac:dyDescent="0.25">
      <c r="B36" s="1" t="s">
        <v>49</v>
      </c>
      <c r="C36" s="2" t="s">
        <v>8</v>
      </c>
      <c r="D36" s="6">
        <v>4</v>
      </c>
      <c r="E36" s="7"/>
      <c r="F36" s="5">
        <f t="shared" si="0"/>
        <v>0</v>
      </c>
    </row>
    <row r="37" spans="2:6" ht="48.75" customHeight="1" x14ac:dyDescent="0.25">
      <c r="B37" s="1" t="s">
        <v>50</v>
      </c>
      <c r="C37" s="2" t="s">
        <v>9</v>
      </c>
      <c r="D37" s="6">
        <v>12</v>
      </c>
      <c r="E37" s="7"/>
      <c r="F37" s="5">
        <f t="shared" si="0"/>
        <v>0</v>
      </c>
    </row>
    <row r="38" spans="2:6" ht="48.75" customHeight="1" x14ac:dyDescent="0.25">
      <c r="B38" s="1" t="s">
        <v>51</v>
      </c>
      <c r="C38" s="2" t="s">
        <v>10</v>
      </c>
      <c r="D38" s="6">
        <v>4</v>
      </c>
      <c r="E38" s="7"/>
      <c r="F38" s="5">
        <f t="shared" si="0"/>
        <v>0</v>
      </c>
    </row>
    <row r="39" spans="2:6" ht="48.75" customHeight="1" x14ac:dyDescent="0.25">
      <c r="B39" s="1" t="s">
        <v>52</v>
      </c>
      <c r="C39" s="2" t="s">
        <v>32</v>
      </c>
      <c r="D39" s="6">
        <v>5</v>
      </c>
      <c r="E39" s="7"/>
      <c r="F39" s="5">
        <f t="shared" si="0"/>
        <v>0</v>
      </c>
    </row>
    <row r="40" spans="2:6" ht="48.75" customHeight="1" x14ac:dyDescent="0.25">
      <c r="B40" s="1" t="s">
        <v>53</v>
      </c>
      <c r="C40" s="2" t="s">
        <v>11</v>
      </c>
      <c r="D40" s="6">
        <v>3</v>
      </c>
      <c r="E40" s="7"/>
      <c r="F40" s="5">
        <f t="shared" si="0"/>
        <v>0</v>
      </c>
    </row>
    <row r="41" spans="2:6" ht="48.75" customHeight="1" x14ac:dyDescent="0.25">
      <c r="B41" s="1" t="s">
        <v>54</v>
      </c>
      <c r="C41" s="2" t="s">
        <v>12</v>
      </c>
      <c r="D41" s="6">
        <v>2</v>
      </c>
      <c r="E41" s="7"/>
      <c r="F41" s="5">
        <f t="shared" si="0"/>
        <v>0</v>
      </c>
    </row>
    <row r="42" spans="2:6" ht="48.75" customHeight="1" x14ac:dyDescent="0.25">
      <c r="B42" s="1" t="s">
        <v>55</v>
      </c>
      <c r="C42" s="2" t="s">
        <v>13</v>
      </c>
      <c r="D42" s="6">
        <v>8</v>
      </c>
      <c r="E42" s="7"/>
      <c r="F42" s="5">
        <f t="shared" si="0"/>
        <v>0</v>
      </c>
    </row>
    <row r="43" spans="2:6" ht="48.75" customHeight="1" x14ac:dyDescent="0.25">
      <c r="B43" s="1" t="s">
        <v>56</v>
      </c>
      <c r="C43" s="2" t="s">
        <v>14</v>
      </c>
      <c r="D43" s="6">
        <v>3</v>
      </c>
      <c r="E43" s="7"/>
      <c r="F43" s="5">
        <f t="shared" si="0"/>
        <v>0</v>
      </c>
    </row>
    <row r="44" spans="2:6" ht="48.75" customHeight="1" x14ac:dyDescent="0.25">
      <c r="B44" s="1" t="s">
        <v>57</v>
      </c>
      <c r="C44" s="2" t="s">
        <v>15</v>
      </c>
      <c r="D44" s="6">
        <v>3</v>
      </c>
      <c r="E44" s="7"/>
      <c r="F44" s="5">
        <f t="shared" si="0"/>
        <v>0</v>
      </c>
    </row>
    <row r="45" spans="2:6" ht="48.75" customHeight="1" x14ac:dyDescent="0.25">
      <c r="B45" s="1" t="s">
        <v>58</v>
      </c>
      <c r="C45" s="2" t="s">
        <v>16</v>
      </c>
      <c r="D45" s="6">
        <v>3</v>
      </c>
      <c r="E45" s="7"/>
      <c r="F45" s="5">
        <f t="shared" si="0"/>
        <v>0</v>
      </c>
    </row>
    <row r="46" spans="2:6" ht="48.75" customHeight="1" x14ac:dyDescent="0.25">
      <c r="B46" s="1" t="s">
        <v>59</v>
      </c>
      <c r="C46" s="2" t="s">
        <v>17</v>
      </c>
      <c r="D46" s="6">
        <v>3</v>
      </c>
      <c r="E46" s="7"/>
      <c r="F46" s="5">
        <f t="shared" si="0"/>
        <v>0</v>
      </c>
    </row>
    <row r="47" spans="2:6" ht="48.75" customHeight="1" x14ac:dyDescent="0.25">
      <c r="B47" s="1" t="s">
        <v>60</v>
      </c>
      <c r="C47" s="2" t="s">
        <v>18</v>
      </c>
      <c r="D47" s="6">
        <v>3</v>
      </c>
      <c r="E47" s="7"/>
      <c r="F47" s="5">
        <f t="shared" si="0"/>
        <v>0</v>
      </c>
    </row>
    <row r="48" spans="2:6" ht="48.75" customHeight="1" x14ac:dyDescent="0.25">
      <c r="B48" s="1" t="s">
        <v>61</v>
      </c>
      <c r="C48" s="2" t="s">
        <v>22</v>
      </c>
      <c r="D48" s="6">
        <v>3</v>
      </c>
      <c r="E48" s="7"/>
      <c r="F48" s="5">
        <f t="shared" si="0"/>
        <v>0</v>
      </c>
    </row>
    <row r="49" spans="2:6" ht="48.75" customHeight="1" x14ac:dyDescent="0.25">
      <c r="B49" s="1" t="s">
        <v>62</v>
      </c>
      <c r="C49" s="2" t="s">
        <v>20</v>
      </c>
      <c r="D49" s="6">
        <v>3</v>
      </c>
      <c r="E49" s="7"/>
      <c r="F49" s="5">
        <f t="shared" si="0"/>
        <v>0</v>
      </c>
    </row>
    <row r="50" spans="2:6" ht="48.75" customHeight="1" thickBot="1" x14ac:dyDescent="0.3">
      <c r="B50" s="1" t="s">
        <v>63</v>
      </c>
      <c r="C50" s="2" t="s">
        <v>97</v>
      </c>
      <c r="D50" s="6">
        <v>3</v>
      </c>
      <c r="E50" s="7"/>
      <c r="F50" s="5">
        <f t="shared" si="0"/>
        <v>0</v>
      </c>
    </row>
    <row r="51" spans="2:6" ht="48.75" customHeight="1" thickBot="1" x14ac:dyDescent="0.3">
      <c r="B51" s="16">
        <v>3</v>
      </c>
      <c r="C51" s="17" t="s">
        <v>64</v>
      </c>
      <c r="D51" s="17"/>
      <c r="E51" s="17"/>
      <c r="F51" s="18"/>
    </row>
    <row r="52" spans="2:6" ht="48.75" customHeight="1" x14ac:dyDescent="0.25">
      <c r="B52" s="1" t="s">
        <v>68</v>
      </c>
      <c r="C52" s="2" t="s">
        <v>5</v>
      </c>
      <c r="D52" s="3">
        <v>2</v>
      </c>
      <c r="E52" s="7"/>
      <c r="F52" s="5">
        <f t="shared" si="0"/>
        <v>0</v>
      </c>
    </row>
    <row r="53" spans="2:6" ht="48.75" customHeight="1" x14ac:dyDescent="0.25">
      <c r="B53" s="1" t="s">
        <v>69</v>
      </c>
      <c r="C53" s="2" t="s">
        <v>6</v>
      </c>
      <c r="D53" s="6">
        <v>2</v>
      </c>
      <c r="E53" s="7"/>
      <c r="F53" s="5">
        <f t="shared" si="0"/>
        <v>0</v>
      </c>
    </row>
    <row r="54" spans="2:6" ht="48.75" customHeight="1" x14ac:dyDescent="0.25">
      <c r="B54" s="1" t="s">
        <v>70</v>
      </c>
      <c r="C54" s="2" t="s">
        <v>7</v>
      </c>
      <c r="D54" s="6">
        <v>2</v>
      </c>
      <c r="E54" s="7"/>
      <c r="F54" s="5">
        <f t="shared" si="0"/>
        <v>0</v>
      </c>
    </row>
    <row r="55" spans="2:6" ht="48.75" customHeight="1" x14ac:dyDescent="0.25">
      <c r="B55" s="1" t="s">
        <v>71</v>
      </c>
      <c r="C55" s="2" t="s">
        <v>8</v>
      </c>
      <c r="D55" s="6">
        <v>2</v>
      </c>
      <c r="E55" s="7"/>
      <c r="F55" s="5">
        <f t="shared" si="0"/>
        <v>0</v>
      </c>
    </row>
    <row r="56" spans="2:6" ht="48.75" customHeight="1" x14ac:dyDescent="0.25">
      <c r="B56" s="1" t="s">
        <v>72</v>
      </c>
      <c r="C56" s="2" t="s">
        <v>9</v>
      </c>
      <c r="D56" s="6">
        <v>7</v>
      </c>
      <c r="E56" s="7"/>
      <c r="F56" s="5">
        <f t="shared" si="0"/>
        <v>0</v>
      </c>
    </row>
    <row r="57" spans="2:6" ht="48.75" customHeight="1" x14ac:dyDescent="0.25">
      <c r="B57" s="1" t="s">
        <v>73</v>
      </c>
      <c r="C57" s="2" t="s">
        <v>10</v>
      </c>
      <c r="D57" s="6">
        <v>2</v>
      </c>
      <c r="E57" s="7"/>
      <c r="F57" s="5">
        <f t="shared" si="0"/>
        <v>0</v>
      </c>
    </row>
    <row r="58" spans="2:6" ht="48.75" customHeight="1" x14ac:dyDescent="0.25">
      <c r="B58" s="1" t="s">
        <v>74</v>
      </c>
      <c r="C58" s="2" t="s">
        <v>32</v>
      </c>
      <c r="D58" s="6">
        <v>3</v>
      </c>
      <c r="E58" s="7"/>
      <c r="F58" s="5">
        <f t="shared" si="0"/>
        <v>0</v>
      </c>
    </row>
    <row r="59" spans="2:6" ht="48.75" customHeight="1" x14ac:dyDescent="0.25">
      <c r="B59" s="1" t="s">
        <v>75</v>
      </c>
      <c r="C59" s="2" t="s">
        <v>11</v>
      </c>
      <c r="D59" s="6">
        <v>5</v>
      </c>
      <c r="E59" s="7"/>
      <c r="F59" s="5">
        <f t="shared" si="0"/>
        <v>0</v>
      </c>
    </row>
    <row r="60" spans="2:6" ht="48.75" customHeight="1" x14ac:dyDescent="0.25">
      <c r="B60" s="1" t="s">
        <v>76</v>
      </c>
      <c r="C60" s="2" t="s">
        <v>12</v>
      </c>
      <c r="D60" s="6">
        <v>0</v>
      </c>
      <c r="E60" s="7"/>
      <c r="F60" s="5">
        <f t="shared" si="0"/>
        <v>0</v>
      </c>
    </row>
    <row r="61" spans="2:6" ht="48.75" customHeight="1" x14ac:dyDescent="0.25">
      <c r="B61" s="1" t="s">
        <v>77</v>
      </c>
      <c r="C61" s="2" t="s">
        <v>13</v>
      </c>
      <c r="D61" s="6">
        <v>4</v>
      </c>
      <c r="E61" s="7"/>
      <c r="F61" s="5">
        <f t="shared" si="0"/>
        <v>0</v>
      </c>
    </row>
    <row r="62" spans="2:6" ht="48.75" customHeight="1" x14ac:dyDescent="0.25">
      <c r="B62" s="1" t="s">
        <v>78</v>
      </c>
      <c r="C62" s="2" t="s">
        <v>14</v>
      </c>
      <c r="D62" s="6">
        <v>2</v>
      </c>
      <c r="E62" s="7"/>
      <c r="F62" s="5">
        <f t="shared" si="0"/>
        <v>0</v>
      </c>
    </row>
    <row r="63" spans="2:6" ht="48.75" customHeight="1" x14ac:dyDescent="0.25">
      <c r="B63" s="1" t="s">
        <v>79</v>
      </c>
      <c r="C63" s="2" t="s">
        <v>15</v>
      </c>
      <c r="D63" s="6">
        <v>2</v>
      </c>
      <c r="E63" s="7"/>
      <c r="F63" s="5">
        <f t="shared" si="0"/>
        <v>0</v>
      </c>
    </row>
    <row r="64" spans="2:6" ht="48.75" customHeight="1" x14ac:dyDescent="0.25">
      <c r="B64" s="1" t="s">
        <v>80</v>
      </c>
      <c r="C64" s="2" t="s">
        <v>16</v>
      </c>
      <c r="D64" s="6">
        <v>2</v>
      </c>
      <c r="E64" s="7"/>
      <c r="F64" s="5">
        <f t="shared" si="0"/>
        <v>0</v>
      </c>
    </row>
    <row r="65" spans="2:9" ht="48.75" customHeight="1" x14ac:dyDescent="0.25">
      <c r="B65" s="1" t="s">
        <v>81</v>
      </c>
      <c r="C65" s="2" t="s">
        <v>17</v>
      </c>
      <c r="D65" s="6">
        <v>2</v>
      </c>
      <c r="E65" s="7"/>
      <c r="F65" s="5">
        <f t="shared" si="0"/>
        <v>0</v>
      </c>
    </row>
    <row r="66" spans="2:9" ht="48.75" customHeight="1" x14ac:dyDescent="0.25">
      <c r="B66" s="1" t="s">
        <v>82</v>
      </c>
      <c r="C66" s="2" t="s">
        <v>18</v>
      </c>
      <c r="D66" s="6">
        <v>2</v>
      </c>
      <c r="E66" s="7"/>
      <c r="F66" s="5">
        <f t="shared" si="0"/>
        <v>0</v>
      </c>
    </row>
    <row r="67" spans="2:9" ht="48.75" customHeight="1" x14ac:dyDescent="0.25">
      <c r="B67" s="1" t="s">
        <v>83</v>
      </c>
      <c r="C67" s="8" t="s">
        <v>22</v>
      </c>
      <c r="D67" s="6">
        <v>2</v>
      </c>
      <c r="E67" s="7"/>
      <c r="F67" s="5">
        <f t="shared" si="0"/>
        <v>0</v>
      </c>
    </row>
    <row r="68" spans="2:9" ht="48.75" customHeight="1" x14ac:dyDescent="0.25">
      <c r="B68" s="1" t="s">
        <v>84</v>
      </c>
      <c r="C68" s="8" t="s">
        <v>20</v>
      </c>
      <c r="D68" s="6">
        <v>2</v>
      </c>
      <c r="E68" s="7"/>
      <c r="F68" s="5">
        <f t="shared" si="0"/>
        <v>0</v>
      </c>
    </row>
    <row r="69" spans="2:9" ht="48.75" customHeight="1" x14ac:dyDescent="0.25">
      <c r="B69" s="1" t="s">
        <v>85</v>
      </c>
      <c r="C69" s="8" t="s">
        <v>97</v>
      </c>
      <c r="D69" s="6">
        <v>2</v>
      </c>
      <c r="E69" s="7"/>
      <c r="F69" s="5">
        <f t="shared" si="0"/>
        <v>0</v>
      </c>
    </row>
    <row r="70" spans="2:9" x14ac:dyDescent="0.25">
      <c r="B70" s="49" t="s">
        <v>91</v>
      </c>
      <c r="C70" s="49"/>
      <c r="D70" s="49"/>
      <c r="E70" s="49"/>
      <c r="F70" s="19">
        <f>SUM(F15:F69)</f>
        <v>0</v>
      </c>
      <c r="G70" s="20"/>
      <c r="I70" s="20"/>
    </row>
    <row r="71" spans="2:9" x14ac:dyDescent="0.25">
      <c r="B71" s="50" t="s">
        <v>21</v>
      </c>
      <c r="C71" s="50"/>
      <c r="D71" s="50"/>
      <c r="E71" s="50"/>
      <c r="F71" s="19">
        <f>F70*19%</f>
        <v>0</v>
      </c>
      <c r="G71" s="20"/>
      <c r="I71" s="20"/>
    </row>
    <row r="72" spans="2:9" ht="15.75" customHeight="1" x14ac:dyDescent="0.25">
      <c r="B72" s="50" t="s">
        <v>92</v>
      </c>
      <c r="C72" s="50"/>
      <c r="D72" s="50"/>
      <c r="E72" s="50"/>
      <c r="F72" s="21">
        <f>F70+F71</f>
        <v>0</v>
      </c>
      <c r="G72" s="20"/>
      <c r="H72" s="20"/>
      <c r="I72" s="20"/>
    </row>
    <row r="73" spans="2:9" x14ac:dyDescent="0.25">
      <c r="C73" s="22"/>
    </row>
    <row r="74" spans="2:9" x14ac:dyDescent="0.25">
      <c r="B74" s="42" t="s">
        <v>93</v>
      </c>
      <c r="C74" s="42"/>
      <c r="D74" s="42"/>
      <c r="E74" s="42"/>
      <c r="F74" s="42"/>
      <c r="G74" s="20"/>
    </row>
    <row r="75" spans="2:9" x14ac:dyDescent="0.25">
      <c r="B75" s="23"/>
      <c r="C75" s="24"/>
      <c r="D75" s="23"/>
      <c r="E75" s="25"/>
      <c r="F75" s="26"/>
    </row>
    <row r="76" spans="2:9" x14ac:dyDescent="0.25">
      <c r="B76" s="23" t="s">
        <v>94</v>
      </c>
      <c r="C76" s="24"/>
      <c r="D76" s="23"/>
      <c r="E76" s="23"/>
      <c r="F76" s="23"/>
    </row>
    <row r="77" spans="2:9" x14ac:dyDescent="0.25">
      <c r="B77" s="23" t="s">
        <v>95</v>
      </c>
      <c r="C77" s="24"/>
      <c r="D77" s="23"/>
      <c r="E77" s="23"/>
      <c r="F77" s="23"/>
    </row>
    <row r="78" spans="2:9" x14ac:dyDescent="0.25">
      <c r="B78" s="23" t="s">
        <v>96</v>
      </c>
      <c r="C78" s="24"/>
      <c r="D78" s="23"/>
      <c r="E78" s="23"/>
      <c r="F78" s="23"/>
    </row>
  </sheetData>
  <mergeCells count="17">
    <mergeCell ref="F10:F11"/>
    <mergeCell ref="B74:F74"/>
    <mergeCell ref="B6:F6"/>
    <mergeCell ref="B7:F8"/>
    <mergeCell ref="B9:F9"/>
    <mergeCell ref="B70:E70"/>
    <mergeCell ref="B71:E71"/>
    <mergeCell ref="B72:E72"/>
    <mergeCell ref="B10:B11"/>
    <mergeCell ref="C10:C11"/>
    <mergeCell ref="D10:D11"/>
    <mergeCell ref="E10:E11"/>
    <mergeCell ref="B1:F1"/>
    <mergeCell ref="B2:F2"/>
    <mergeCell ref="B3:F3"/>
    <mergeCell ref="B4:F4"/>
    <mergeCell ref="B5:F5"/>
  </mergeCells>
  <phoneticPr fontId="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EA75FD-9AA9-4028-819A-AD175E53EA5B}">
  <dimension ref="B2:I99"/>
  <sheetViews>
    <sheetView topLeftCell="A69" workbookViewId="0">
      <selection activeCell="B72" sqref="B72"/>
    </sheetView>
  </sheetViews>
  <sheetFormatPr baseColWidth="10" defaultRowHeight="15" x14ac:dyDescent="0.25"/>
  <cols>
    <col min="2" max="2" width="8.42578125" customWidth="1"/>
    <col min="3" max="3" width="48" customWidth="1"/>
    <col min="4" max="4" width="9" customWidth="1"/>
    <col min="5" max="5" width="19.140625" customWidth="1"/>
    <col min="6" max="6" width="19.28515625" customWidth="1"/>
  </cols>
  <sheetData>
    <row r="2" spans="2:6" x14ac:dyDescent="0.25">
      <c r="B2" s="28"/>
      <c r="C2" s="29"/>
      <c r="D2" s="29"/>
      <c r="E2" s="29"/>
      <c r="F2" s="30"/>
    </row>
    <row r="3" spans="2:6" ht="15.75" x14ac:dyDescent="0.25">
      <c r="B3" s="31" t="s">
        <v>86</v>
      </c>
      <c r="C3" s="32"/>
      <c r="D3" s="32"/>
      <c r="E3" s="32"/>
      <c r="F3" s="33"/>
    </row>
    <row r="4" spans="2:6" x14ac:dyDescent="0.25">
      <c r="B4" s="34" t="s">
        <v>87</v>
      </c>
      <c r="C4" s="35"/>
      <c r="D4" s="35"/>
      <c r="E4" s="35"/>
      <c r="F4" s="36"/>
    </row>
    <row r="5" spans="2:6" x14ac:dyDescent="0.25">
      <c r="B5" s="34" t="s">
        <v>90</v>
      </c>
      <c r="C5" s="35"/>
      <c r="D5" s="35"/>
      <c r="E5" s="35"/>
      <c r="F5" s="36"/>
    </row>
    <row r="6" spans="2:6" x14ac:dyDescent="0.25">
      <c r="B6" s="37"/>
      <c r="C6" s="38"/>
      <c r="D6" s="38"/>
      <c r="E6" s="38"/>
      <c r="F6" s="39"/>
    </row>
    <row r="7" spans="2:6" x14ac:dyDescent="0.25">
      <c r="B7" s="43" t="s">
        <v>88</v>
      </c>
      <c r="C7" s="44"/>
      <c r="D7" s="44"/>
      <c r="E7" s="44"/>
      <c r="F7" s="45"/>
    </row>
    <row r="8" spans="2:6" ht="24.75" customHeight="1" x14ac:dyDescent="0.25">
      <c r="B8" s="34" t="s">
        <v>89</v>
      </c>
      <c r="C8" s="35"/>
      <c r="D8" s="35"/>
      <c r="E8" s="35"/>
      <c r="F8" s="36"/>
    </row>
    <row r="9" spans="2:6" ht="12.75" customHeight="1" x14ac:dyDescent="0.25">
      <c r="B9" s="34"/>
      <c r="C9" s="35"/>
      <c r="D9" s="35"/>
      <c r="E9" s="35"/>
      <c r="F9" s="36"/>
    </row>
    <row r="10" spans="2:6" ht="12" customHeight="1" thickBot="1" x14ac:dyDescent="0.3">
      <c r="B10" s="46"/>
      <c r="C10" s="47"/>
      <c r="D10" s="47"/>
      <c r="E10" s="47"/>
      <c r="F10" s="48"/>
    </row>
    <row r="11" spans="2:6" ht="15" customHeight="1" x14ac:dyDescent="0.25">
      <c r="B11" s="51" t="s">
        <v>0</v>
      </c>
      <c r="C11" s="53" t="s">
        <v>1</v>
      </c>
      <c r="D11" s="55" t="s">
        <v>2</v>
      </c>
      <c r="E11" s="55" t="s">
        <v>3</v>
      </c>
      <c r="F11" s="40" t="s">
        <v>4</v>
      </c>
    </row>
    <row r="12" spans="2:6" ht="15.75" thickBot="1" x14ac:dyDescent="0.3">
      <c r="B12" s="52"/>
      <c r="C12" s="54"/>
      <c r="D12" s="56"/>
      <c r="E12" s="56"/>
      <c r="F12" s="41"/>
    </row>
    <row r="13" spans="2:6" ht="45.75" customHeight="1" thickBot="1" x14ac:dyDescent="0.3">
      <c r="B13" s="16">
        <v>1</v>
      </c>
      <c r="C13" s="17" t="s">
        <v>65</v>
      </c>
      <c r="D13" s="17"/>
      <c r="E13" s="17"/>
      <c r="F13" s="18"/>
    </row>
    <row r="14" spans="2:6" ht="165.75" customHeight="1" x14ac:dyDescent="0.25">
      <c r="B14" s="1" t="s">
        <v>25</v>
      </c>
      <c r="C14" s="2" t="s">
        <v>5</v>
      </c>
      <c r="D14" s="3">
        <v>4</v>
      </c>
      <c r="E14" s="4"/>
      <c r="F14" s="5">
        <f>D14*E14</f>
        <v>0</v>
      </c>
    </row>
    <row r="15" spans="2:6" ht="90" customHeight="1" x14ac:dyDescent="0.25">
      <c r="B15" s="1" t="s">
        <v>26</v>
      </c>
      <c r="C15" s="2" t="s">
        <v>6</v>
      </c>
      <c r="D15" s="6">
        <v>4</v>
      </c>
      <c r="E15" s="6"/>
      <c r="F15" s="5">
        <f t="shared" ref="F15:F67" si="0">D15*E15</f>
        <v>0</v>
      </c>
    </row>
    <row r="16" spans="2:6" ht="64.5" customHeight="1" x14ac:dyDescent="0.25">
      <c r="B16" s="1" t="s">
        <v>27</v>
      </c>
      <c r="C16" s="2" t="s">
        <v>7</v>
      </c>
      <c r="D16" s="6">
        <v>4</v>
      </c>
      <c r="E16" s="7"/>
      <c r="F16" s="5">
        <f t="shared" si="0"/>
        <v>0</v>
      </c>
    </row>
    <row r="17" spans="2:6" ht="45" x14ac:dyDescent="0.25">
      <c r="B17" s="1" t="s">
        <v>28</v>
      </c>
      <c r="C17" s="2" t="s">
        <v>8</v>
      </c>
      <c r="D17" s="6">
        <v>4</v>
      </c>
      <c r="E17" s="7"/>
      <c r="F17" s="5">
        <f t="shared" si="0"/>
        <v>0</v>
      </c>
    </row>
    <row r="18" spans="2:6" ht="60" x14ac:dyDescent="0.25">
      <c r="B18" s="1" t="s">
        <v>29</v>
      </c>
      <c r="C18" s="2" t="s">
        <v>9</v>
      </c>
      <c r="D18" s="6">
        <v>12</v>
      </c>
      <c r="E18" s="7"/>
      <c r="F18" s="5">
        <f t="shared" si="0"/>
        <v>0</v>
      </c>
    </row>
    <row r="19" spans="2:6" ht="45" x14ac:dyDescent="0.25">
      <c r="B19" s="1" t="s">
        <v>30</v>
      </c>
      <c r="C19" s="2" t="s">
        <v>10</v>
      </c>
      <c r="D19" s="6">
        <v>4</v>
      </c>
      <c r="E19" s="7"/>
      <c r="F19" s="5">
        <f t="shared" si="0"/>
        <v>0</v>
      </c>
    </row>
    <row r="20" spans="2:6" ht="63.75" customHeight="1" x14ac:dyDescent="0.25">
      <c r="B20" s="1" t="s">
        <v>31</v>
      </c>
      <c r="C20" s="2" t="s">
        <v>32</v>
      </c>
      <c r="D20" s="6">
        <v>8</v>
      </c>
      <c r="E20" s="7"/>
      <c r="F20" s="5">
        <f t="shared" si="0"/>
        <v>0</v>
      </c>
    </row>
    <row r="21" spans="2:6" ht="63.75" customHeight="1" x14ac:dyDescent="0.25">
      <c r="B21" s="1" t="s">
        <v>33</v>
      </c>
      <c r="C21" s="2" t="s">
        <v>11</v>
      </c>
      <c r="D21" s="6">
        <v>8</v>
      </c>
      <c r="E21" s="7"/>
      <c r="F21" s="5">
        <f t="shared" si="0"/>
        <v>0</v>
      </c>
    </row>
    <row r="22" spans="2:6" ht="78" customHeight="1" x14ac:dyDescent="0.25">
      <c r="B22" s="1" t="s">
        <v>34</v>
      </c>
      <c r="C22" s="2" t="s">
        <v>12</v>
      </c>
      <c r="D22" s="6">
        <v>3</v>
      </c>
      <c r="E22" s="7"/>
      <c r="F22" s="5">
        <f t="shared" si="0"/>
        <v>0</v>
      </c>
    </row>
    <row r="23" spans="2:6" ht="79.5" customHeight="1" x14ac:dyDescent="0.25">
      <c r="B23" s="1" t="s">
        <v>35</v>
      </c>
      <c r="C23" s="2" t="s">
        <v>13</v>
      </c>
      <c r="D23" s="6">
        <v>6</v>
      </c>
      <c r="E23" s="7"/>
      <c r="F23" s="5">
        <f t="shared" si="0"/>
        <v>0</v>
      </c>
    </row>
    <row r="24" spans="2:6" ht="68.25" customHeight="1" x14ac:dyDescent="0.25">
      <c r="B24" s="1" t="s">
        <v>36</v>
      </c>
      <c r="C24" s="2" t="s">
        <v>14</v>
      </c>
      <c r="D24" s="6">
        <v>4</v>
      </c>
      <c r="E24" s="7"/>
      <c r="F24" s="5">
        <f t="shared" si="0"/>
        <v>0</v>
      </c>
    </row>
    <row r="25" spans="2:6" ht="119.25" customHeight="1" x14ac:dyDescent="0.25">
      <c r="B25" s="1" t="s">
        <v>37</v>
      </c>
      <c r="C25" s="2" t="s">
        <v>15</v>
      </c>
      <c r="D25" s="6">
        <v>4</v>
      </c>
      <c r="E25" s="7"/>
      <c r="F25" s="5">
        <f t="shared" si="0"/>
        <v>0</v>
      </c>
    </row>
    <row r="26" spans="2:6" ht="97.5" customHeight="1" x14ac:dyDescent="0.25">
      <c r="B26" s="1" t="s">
        <v>38</v>
      </c>
      <c r="C26" s="2" t="s">
        <v>16</v>
      </c>
      <c r="D26" s="6">
        <v>4</v>
      </c>
      <c r="E26" s="7"/>
      <c r="F26" s="5">
        <f t="shared" si="0"/>
        <v>0</v>
      </c>
    </row>
    <row r="27" spans="2:6" ht="48.75" customHeight="1" x14ac:dyDescent="0.25">
      <c r="B27" s="1" t="s">
        <v>39</v>
      </c>
      <c r="C27" s="2" t="s">
        <v>17</v>
      </c>
      <c r="D27" s="6">
        <v>4</v>
      </c>
      <c r="E27" s="7"/>
      <c r="F27" s="5">
        <f t="shared" si="0"/>
        <v>0</v>
      </c>
    </row>
    <row r="28" spans="2:6" ht="78" customHeight="1" x14ac:dyDescent="0.25">
      <c r="B28" s="1" t="s">
        <v>40</v>
      </c>
      <c r="C28" s="2" t="s">
        <v>18</v>
      </c>
      <c r="D28" s="6">
        <v>4</v>
      </c>
      <c r="E28" s="7"/>
      <c r="F28" s="5">
        <f t="shared" si="0"/>
        <v>0</v>
      </c>
    </row>
    <row r="29" spans="2:6" ht="79.5" customHeight="1" x14ac:dyDescent="0.25">
      <c r="B29" s="1" t="s">
        <v>41</v>
      </c>
      <c r="C29" s="2" t="s">
        <v>19</v>
      </c>
      <c r="D29" s="6">
        <v>4</v>
      </c>
      <c r="E29" s="7"/>
      <c r="F29" s="5">
        <f t="shared" si="0"/>
        <v>0</v>
      </c>
    </row>
    <row r="30" spans="2:6" ht="48.75" customHeight="1" x14ac:dyDescent="0.25">
      <c r="B30" s="1" t="s">
        <v>42</v>
      </c>
      <c r="C30" s="2" t="s">
        <v>66</v>
      </c>
      <c r="D30" s="6">
        <v>4</v>
      </c>
      <c r="E30" s="7"/>
      <c r="F30" s="5">
        <f t="shared" si="0"/>
        <v>0</v>
      </c>
    </row>
    <row r="31" spans="2:6" ht="48.75" customHeight="1" thickBot="1" x14ac:dyDescent="0.3">
      <c r="B31" s="1" t="s">
        <v>43</v>
      </c>
      <c r="C31" s="15" t="s">
        <v>97</v>
      </c>
      <c r="D31" s="12">
        <v>4</v>
      </c>
      <c r="E31" s="13"/>
      <c r="F31" s="14">
        <f t="shared" si="0"/>
        <v>0</v>
      </c>
    </row>
    <row r="32" spans="2:6" ht="48.75" customHeight="1" thickBot="1" x14ac:dyDescent="0.3">
      <c r="B32" s="16">
        <v>2</v>
      </c>
      <c r="C32" s="17" t="s">
        <v>98</v>
      </c>
      <c r="D32" s="17"/>
      <c r="E32" s="17"/>
      <c r="F32" s="18"/>
    </row>
    <row r="33" spans="2:6" ht="48.75" customHeight="1" x14ac:dyDescent="0.25">
      <c r="B33" s="1" t="s">
        <v>46</v>
      </c>
      <c r="C33" s="2" t="s">
        <v>5</v>
      </c>
      <c r="D33" s="3">
        <v>3</v>
      </c>
      <c r="E33" s="4"/>
      <c r="F33" s="5">
        <f t="shared" si="0"/>
        <v>0</v>
      </c>
    </row>
    <row r="34" spans="2:6" ht="48.75" customHeight="1" x14ac:dyDescent="0.25">
      <c r="B34" s="1" t="s">
        <v>47</v>
      </c>
      <c r="C34" s="2" t="s">
        <v>6</v>
      </c>
      <c r="D34" s="6">
        <v>3</v>
      </c>
      <c r="E34" s="7"/>
      <c r="F34" s="5">
        <f t="shared" si="0"/>
        <v>0</v>
      </c>
    </row>
    <row r="35" spans="2:6" ht="48.75" customHeight="1" x14ac:dyDescent="0.25">
      <c r="B35" s="1" t="s">
        <v>48</v>
      </c>
      <c r="C35" s="2" t="s">
        <v>7</v>
      </c>
      <c r="D35" s="6">
        <v>3</v>
      </c>
      <c r="E35" s="7"/>
      <c r="F35" s="5">
        <f t="shared" si="0"/>
        <v>0</v>
      </c>
    </row>
    <row r="36" spans="2:6" ht="48.75" customHeight="1" x14ac:dyDescent="0.25">
      <c r="B36" s="1" t="s">
        <v>49</v>
      </c>
      <c r="C36" s="2" t="s">
        <v>8</v>
      </c>
      <c r="D36" s="6">
        <v>3</v>
      </c>
      <c r="E36" s="7"/>
      <c r="F36" s="5">
        <f t="shared" si="0"/>
        <v>0</v>
      </c>
    </row>
    <row r="37" spans="2:6" ht="48.75" customHeight="1" x14ac:dyDescent="0.25">
      <c r="B37" s="1" t="s">
        <v>50</v>
      </c>
      <c r="C37" s="2" t="s">
        <v>9</v>
      </c>
      <c r="D37" s="6">
        <v>9</v>
      </c>
      <c r="E37" s="7"/>
      <c r="F37" s="5">
        <f t="shared" si="0"/>
        <v>0</v>
      </c>
    </row>
    <row r="38" spans="2:6" ht="48.75" customHeight="1" x14ac:dyDescent="0.25">
      <c r="B38" s="1" t="s">
        <v>51</v>
      </c>
      <c r="C38" s="2" t="s">
        <v>10</v>
      </c>
      <c r="D38" s="6">
        <v>3</v>
      </c>
      <c r="E38" s="7"/>
      <c r="F38" s="5">
        <f t="shared" si="0"/>
        <v>0</v>
      </c>
    </row>
    <row r="39" spans="2:6" ht="48.75" customHeight="1" x14ac:dyDescent="0.25">
      <c r="B39" s="1" t="s">
        <v>52</v>
      </c>
      <c r="C39" s="2" t="s">
        <v>32</v>
      </c>
      <c r="D39" s="6">
        <v>6</v>
      </c>
      <c r="E39" s="7"/>
      <c r="F39" s="5">
        <f t="shared" si="0"/>
        <v>0</v>
      </c>
    </row>
    <row r="40" spans="2:6" ht="48.75" customHeight="1" x14ac:dyDescent="0.25">
      <c r="B40" s="1" t="s">
        <v>53</v>
      </c>
      <c r="C40" s="2" t="s">
        <v>11</v>
      </c>
      <c r="D40" s="6">
        <v>6</v>
      </c>
      <c r="E40" s="7"/>
      <c r="F40" s="5">
        <f t="shared" si="0"/>
        <v>0</v>
      </c>
    </row>
    <row r="41" spans="2:6" ht="48.75" customHeight="1" x14ac:dyDescent="0.25">
      <c r="B41" s="1" t="s">
        <v>54</v>
      </c>
      <c r="C41" s="2" t="s">
        <v>12</v>
      </c>
      <c r="D41" s="6">
        <v>0</v>
      </c>
      <c r="E41" s="7"/>
      <c r="F41" s="5">
        <f t="shared" si="0"/>
        <v>0</v>
      </c>
    </row>
    <row r="42" spans="2:6" ht="48.75" customHeight="1" x14ac:dyDescent="0.25">
      <c r="B42" s="1" t="s">
        <v>55</v>
      </c>
      <c r="C42" s="2" t="s">
        <v>13</v>
      </c>
      <c r="D42" s="6">
        <v>9</v>
      </c>
      <c r="E42" s="7"/>
      <c r="F42" s="5">
        <f t="shared" si="0"/>
        <v>0</v>
      </c>
    </row>
    <row r="43" spans="2:6" ht="48.75" customHeight="1" x14ac:dyDescent="0.25">
      <c r="B43" s="1" t="s">
        <v>56</v>
      </c>
      <c r="C43" s="2" t="s">
        <v>14</v>
      </c>
      <c r="D43" s="6">
        <v>3</v>
      </c>
      <c r="E43" s="7"/>
      <c r="F43" s="5">
        <f t="shared" si="0"/>
        <v>0</v>
      </c>
    </row>
    <row r="44" spans="2:6" ht="48.75" customHeight="1" x14ac:dyDescent="0.25">
      <c r="B44" s="1" t="s">
        <v>57</v>
      </c>
      <c r="C44" s="2" t="s">
        <v>15</v>
      </c>
      <c r="D44" s="6">
        <v>3</v>
      </c>
      <c r="E44" s="7"/>
      <c r="F44" s="5">
        <f t="shared" si="0"/>
        <v>0</v>
      </c>
    </row>
    <row r="45" spans="2:6" ht="48.75" customHeight="1" x14ac:dyDescent="0.25">
      <c r="B45" s="1" t="s">
        <v>58</v>
      </c>
      <c r="C45" s="2" t="s">
        <v>16</v>
      </c>
      <c r="D45" s="6">
        <v>3</v>
      </c>
      <c r="E45" s="7"/>
      <c r="F45" s="5">
        <f t="shared" si="0"/>
        <v>0</v>
      </c>
    </row>
    <row r="46" spans="2:6" ht="36" customHeight="1" x14ac:dyDescent="0.25">
      <c r="B46" s="1" t="s">
        <v>59</v>
      </c>
      <c r="C46" s="2" t="s">
        <v>17</v>
      </c>
      <c r="D46" s="6">
        <v>3</v>
      </c>
      <c r="E46" s="7"/>
      <c r="F46" s="5">
        <f t="shared" si="0"/>
        <v>0</v>
      </c>
    </row>
    <row r="47" spans="2:6" ht="48.75" customHeight="1" x14ac:dyDescent="0.25">
      <c r="B47" s="1" t="s">
        <v>60</v>
      </c>
      <c r="C47" s="2" t="s">
        <v>18</v>
      </c>
      <c r="D47" s="6">
        <v>3</v>
      </c>
      <c r="E47" s="7"/>
      <c r="F47" s="5">
        <f t="shared" si="0"/>
        <v>0</v>
      </c>
    </row>
    <row r="48" spans="2:6" ht="48.75" customHeight="1" x14ac:dyDescent="0.25">
      <c r="B48" s="1" t="s">
        <v>61</v>
      </c>
      <c r="C48" s="2" t="s">
        <v>22</v>
      </c>
      <c r="D48" s="6">
        <v>3</v>
      </c>
      <c r="E48" s="7"/>
      <c r="F48" s="5">
        <f t="shared" si="0"/>
        <v>0</v>
      </c>
    </row>
    <row r="49" spans="2:6" ht="48.75" customHeight="1" x14ac:dyDescent="0.25">
      <c r="B49" s="1" t="s">
        <v>62</v>
      </c>
      <c r="C49" s="2" t="s">
        <v>20</v>
      </c>
      <c r="D49" s="6">
        <v>3</v>
      </c>
      <c r="E49" s="7"/>
      <c r="F49" s="5">
        <f t="shared" si="0"/>
        <v>0</v>
      </c>
    </row>
    <row r="50" spans="2:6" ht="48.75" customHeight="1" thickBot="1" x14ac:dyDescent="0.3">
      <c r="B50" s="1" t="s">
        <v>63</v>
      </c>
      <c r="C50" s="9" t="s">
        <v>97</v>
      </c>
      <c r="D50" s="12">
        <v>3</v>
      </c>
      <c r="E50" s="13"/>
      <c r="F50" s="14">
        <f t="shared" si="0"/>
        <v>0</v>
      </c>
    </row>
    <row r="51" spans="2:6" ht="48.75" customHeight="1" thickBot="1" x14ac:dyDescent="0.3">
      <c r="B51" s="16">
        <v>3</v>
      </c>
      <c r="C51" s="17" t="s">
        <v>67</v>
      </c>
      <c r="D51" s="17"/>
      <c r="E51" s="17"/>
      <c r="F51" s="18"/>
    </row>
    <row r="52" spans="2:6" ht="48.75" customHeight="1" x14ac:dyDescent="0.25">
      <c r="B52" s="1" t="s">
        <v>68</v>
      </c>
      <c r="C52" s="2" t="s">
        <v>5</v>
      </c>
      <c r="D52" s="3">
        <v>4</v>
      </c>
      <c r="E52" s="4"/>
      <c r="F52" s="5">
        <f t="shared" si="0"/>
        <v>0</v>
      </c>
    </row>
    <row r="53" spans="2:6" ht="48.75" customHeight="1" x14ac:dyDescent="0.25">
      <c r="B53" s="1" t="s">
        <v>69</v>
      </c>
      <c r="C53" s="2" t="s">
        <v>6</v>
      </c>
      <c r="D53" s="6">
        <v>4</v>
      </c>
      <c r="E53" s="7"/>
      <c r="F53" s="5">
        <f t="shared" si="0"/>
        <v>0</v>
      </c>
    </row>
    <row r="54" spans="2:6" ht="48.75" customHeight="1" x14ac:dyDescent="0.25">
      <c r="B54" s="1" t="s">
        <v>70</v>
      </c>
      <c r="C54" s="2" t="s">
        <v>7</v>
      </c>
      <c r="D54" s="6">
        <v>4</v>
      </c>
      <c r="E54" s="7"/>
      <c r="F54" s="5">
        <f t="shared" si="0"/>
        <v>0</v>
      </c>
    </row>
    <row r="55" spans="2:6" ht="48.75" customHeight="1" x14ac:dyDescent="0.25">
      <c r="B55" s="1" t="s">
        <v>71</v>
      </c>
      <c r="C55" s="2" t="s">
        <v>8</v>
      </c>
      <c r="D55" s="6">
        <v>4</v>
      </c>
      <c r="E55" s="7"/>
      <c r="F55" s="5">
        <f t="shared" si="0"/>
        <v>0</v>
      </c>
    </row>
    <row r="56" spans="2:6" ht="48.75" customHeight="1" x14ac:dyDescent="0.25">
      <c r="B56" s="1" t="s">
        <v>72</v>
      </c>
      <c r="C56" s="2" t="s">
        <v>9</v>
      </c>
      <c r="D56" s="6">
        <v>12</v>
      </c>
      <c r="E56" s="7"/>
      <c r="F56" s="5">
        <f t="shared" si="0"/>
        <v>0</v>
      </c>
    </row>
    <row r="57" spans="2:6" ht="48.75" customHeight="1" x14ac:dyDescent="0.25">
      <c r="B57" s="1" t="s">
        <v>73</v>
      </c>
      <c r="C57" s="2" t="s">
        <v>10</v>
      </c>
      <c r="D57" s="6">
        <v>4</v>
      </c>
      <c r="E57" s="7"/>
      <c r="F57" s="5">
        <f t="shared" si="0"/>
        <v>0</v>
      </c>
    </row>
    <row r="58" spans="2:6" ht="48.75" customHeight="1" x14ac:dyDescent="0.25">
      <c r="B58" s="1" t="s">
        <v>74</v>
      </c>
      <c r="C58" s="2" t="s">
        <v>32</v>
      </c>
      <c r="D58" s="6">
        <v>8</v>
      </c>
      <c r="E58" s="7"/>
      <c r="F58" s="5">
        <f t="shared" si="0"/>
        <v>0</v>
      </c>
    </row>
    <row r="59" spans="2:6" ht="48.75" customHeight="1" x14ac:dyDescent="0.25">
      <c r="B59" s="1" t="s">
        <v>75</v>
      </c>
      <c r="C59" s="2" t="s">
        <v>11</v>
      </c>
      <c r="D59" s="6">
        <v>8</v>
      </c>
      <c r="E59" s="7"/>
      <c r="F59" s="5">
        <f t="shared" si="0"/>
        <v>0</v>
      </c>
    </row>
    <row r="60" spans="2:6" ht="48.75" customHeight="1" x14ac:dyDescent="0.25">
      <c r="B60" s="1" t="s">
        <v>76</v>
      </c>
      <c r="C60" s="2" t="s">
        <v>13</v>
      </c>
      <c r="D60" s="6">
        <v>10</v>
      </c>
      <c r="E60" s="7"/>
      <c r="F60" s="5">
        <f t="shared" si="0"/>
        <v>0</v>
      </c>
    </row>
    <row r="61" spans="2:6" ht="48.75" customHeight="1" x14ac:dyDescent="0.25">
      <c r="B61" s="1" t="s">
        <v>77</v>
      </c>
      <c r="C61" s="2" t="s">
        <v>14</v>
      </c>
      <c r="D61" s="6">
        <v>4</v>
      </c>
      <c r="E61" s="7"/>
      <c r="F61" s="5">
        <f t="shared" si="0"/>
        <v>0</v>
      </c>
    </row>
    <row r="62" spans="2:6" ht="48.75" customHeight="1" x14ac:dyDescent="0.25">
      <c r="B62" s="1" t="s">
        <v>78</v>
      </c>
      <c r="C62" s="2" t="s">
        <v>15</v>
      </c>
      <c r="D62" s="6">
        <v>4</v>
      </c>
      <c r="E62" s="7"/>
      <c r="F62" s="5">
        <f t="shared" si="0"/>
        <v>0</v>
      </c>
    </row>
    <row r="63" spans="2:6" ht="48.75" customHeight="1" x14ac:dyDescent="0.25">
      <c r="B63" s="1" t="s">
        <v>79</v>
      </c>
      <c r="C63" s="2" t="s">
        <v>16</v>
      </c>
      <c r="D63" s="6">
        <v>4</v>
      </c>
      <c r="E63" s="7"/>
      <c r="F63" s="5">
        <f t="shared" si="0"/>
        <v>0</v>
      </c>
    </row>
    <row r="64" spans="2:6" ht="35.25" customHeight="1" x14ac:dyDescent="0.25">
      <c r="B64" s="1" t="s">
        <v>80</v>
      </c>
      <c r="C64" s="2" t="s">
        <v>17</v>
      </c>
      <c r="D64" s="6">
        <v>4</v>
      </c>
      <c r="E64" s="7"/>
      <c r="F64" s="5">
        <f t="shared" si="0"/>
        <v>0</v>
      </c>
    </row>
    <row r="65" spans="2:9" ht="48.75" customHeight="1" x14ac:dyDescent="0.25">
      <c r="B65" s="1" t="s">
        <v>81</v>
      </c>
      <c r="C65" s="2" t="s">
        <v>18</v>
      </c>
      <c r="D65" s="6">
        <v>4</v>
      </c>
      <c r="E65" s="7"/>
      <c r="F65" s="5">
        <f t="shared" si="0"/>
        <v>0</v>
      </c>
    </row>
    <row r="66" spans="2:9" ht="48.75" customHeight="1" x14ac:dyDescent="0.25">
      <c r="B66" s="1" t="s">
        <v>82</v>
      </c>
      <c r="C66" s="2" t="s">
        <v>19</v>
      </c>
      <c r="D66" s="6">
        <v>4</v>
      </c>
      <c r="E66" s="7"/>
      <c r="F66" s="5">
        <f t="shared" si="0"/>
        <v>0</v>
      </c>
    </row>
    <row r="67" spans="2:9" ht="30.75" customHeight="1" x14ac:dyDescent="0.25">
      <c r="B67" s="1" t="s">
        <v>83</v>
      </c>
      <c r="C67" s="2" t="s">
        <v>20</v>
      </c>
      <c r="D67" s="6">
        <v>4</v>
      </c>
      <c r="E67" s="7"/>
      <c r="F67" s="5">
        <f t="shared" si="0"/>
        <v>0</v>
      </c>
    </row>
    <row r="68" spans="2:9" ht="47.25" customHeight="1" x14ac:dyDescent="0.25">
      <c r="B68" s="1" t="s">
        <v>84</v>
      </c>
      <c r="C68" s="2" t="s">
        <v>97</v>
      </c>
      <c r="D68" s="6">
        <v>4</v>
      </c>
      <c r="E68" s="7"/>
      <c r="F68" s="5">
        <f>D68*E68</f>
        <v>0</v>
      </c>
    </row>
    <row r="69" spans="2:9" x14ac:dyDescent="0.25">
      <c r="B69" s="49" t="s">
        <v>91</v>
      </c>
      <c r="C69" s="49"/>
      <c r="D69" s="49"/>
      <c r="E69" s="49"/>
      <c r="F69" s="19">
        <f>SUM(F14:F68)</f>
        <v>0</v>
      </c>
      <c r="G69" s="20"/>
      <c r="I69" s="20"/>
    </row>
    <row r="70" spans="2:9" x14ac:dyDescent="0.25">
      <c r="B70" s="50" t="s">
        <v>21</v>
      </c>
      <c r="C70" s="50"/>
      <c r="D70" s="50"/>
      <c r="E70" s="50"/>
      <c r="F70" s="19">
        <f>F69*19%</f>
        <v>0</v>
      </c>
      <c r="G70" s="20"/>
      <c r="I70" s="20"/>
    </row>
    <row r="71" spans="2:9" ht="15.75" thickBot="1" x14ac:dyDescent="0.3">
      <c r="B71" s="49" t="s">
        <v>121</v>
      </c>
      <c r="C71" s="49"/>
      <c r="D71" s="49"/>
      <c r="E71" s="49"/>
      <c r="F71" s="19">
        <f>SUM(F69:F70)</f>
        <v>0</v>
      </c>
      <c r="G71" s="20"/>
      <c r="I71" s="20"/>
    </row>
    <row r="72" spans="2:9" ht="48.75" customHeight="1" thickBot="1" x14ac:dyDescent="0.3">
      <c r="B72" s="16">
        <v>4</v>
      </c>
      <c r="C72" s="17" t="s">
        <v>99</v>
      </c>
      <c r="D72" s="17"/>
      <c r="E72" s="17"/>
      <c r="F72" s="27"/>
    </row>
    <row r="73" spans="2:9" ht="48.75" customHeight="1" x14ac:dyDescent="0.25">
      <c r="B73" s="1" t="s">
        <v>103</v>
      </c>
      <c r="C73" s="2" t="s">
        <v>5</v>
      </c>
      <c r="D73" s="3">
        <v>1</v>
      </c>
      <c r="E73" s="4"/>
      <c r="F73" s="5">
        <f t="shared" ref="F73:F90" si="1">D73*E73</f>
        <v>0</v>
      </c>
    </row>
    <row r="74" spans="2:9" ht="48.75" customHeight="1" x14ac:dyDescent="0.25">
      <c r="B74" s="1" t="s">
        <v>104</v>
      </c>
      <c r="C74" s="2" t="s">
        <v>6</v>
      </c>
      <c r="D74" s="6">
        <v>1</v>
      </c>
      <c r="E74" s="7"/>
      <c r="F74" s="5">
        <f t="shared" si="1"/>
        <v>0</v>
      </c>
    </row>
    <row r="75" spans="2:9" ht="48.75" customHeight="1" x14ac:dyDescent="0.25">
      <c r="B75" s="1" t="s">
        <v>105</v>
      </c>
      <c r="C75" s="2" t="s">
        <v>7</v>
      </c>
      <c r="D75" s="6">
        <v>1</v>
      </c>
      <c r="E75" s="7"/>
      <c r="F75" s="5">
        <f t="shared" si="1"/>
        <v>0</v>
      </c>
    </row>
    <row r="76" spans="2:9" ht="48.75" customHeight="1" x14ac:dyDescent="0.25">
      <c r="B76" s="1" t="s">
        <v>106</v>
      </c>
      <c r="C76" s="2" t="s">
        <v>8</v>
      </c>
      <c r="D76" s="6">
        <v>1</v>
      </c>
      <c r="E76" s="7"/>
      <c r="F76" s="5">
        <f t="shared" si="1"/>
        <v>0</v>
      </c>
    </row>
    <row r="77" spans="2:9" ht="48.75" customHeight="1" x14ac:dyDescent="0.25">
      <c r="B77" s="1" t="s">
        <v>107</v>
      </c>
      <c r="C77" s="2" t="s">
        <v>9</v>
      </c>
      <c r="D77" s="6">
        <v>3</v>
      </c>
      <c r="E77" s="7"/>
      <c r="F77" s="5">
        <f t="shared" si="1"/>
        <v>0</v>
      </c>
    </row>
    <row r="78" spans="2:9" ht="48.75" customHeight="1" x14ac:dyDescent="0.25">
      <c r="B78" s="1" t="s">
        <v>108</v>
      </c>
      <c r="C78" s="2" t="s">
        <v>10</v>
      </c>
      <c r="D78" s="6">
        <v>1</v>
      </c>
      <c r="E78" s="7"/>
      <c r="F78" s="5">
        <f t="shared" si="1"/>
        <v>0</v>
      </c>
    </row>
    <row r="79" spans="2:9" ht="48.75" customHeight="1" x14ac:dyDescent="0.25">
      <c r="B79" s="1" t="s">
        <v>109</v>
      </c>
      <c r="C79" s="2" t="s">
        <v>32</v>
      </c>
      <c r="D79" s="6">
        <v>2</v>
      </c>
      <c r="E79" s="7"/>
      <c r="F79" s="5">
        <f t="shared" si="1"/>
        <v>0</v>
      </c>
    </row>
    <row r="80" spans="2:9" ht="48.75" customHeight="1" x14ac:dyDescent="0.25">
      <c r="B80" s="1" t="s">
        <v>110</v>
      </c>
      <c r="C80" s="2" t="s">
        <v>11</v>
      </c>
      <c r="D80" s="6">
        <v>2</v>
      </c>
      <c r="E80" s="7"/>
      <c r="F80" s="5">
        <f t="shared" si="1"/>
        <v>0</v>
      </c>
    </row>
    <row r="81" spans="2:9" ht="48.75" customHeight="1" x14ac:dyDescent="0.25">
      <c r="B81" s="1" t="s">
        <v>111</v>
      </c>
      <c r="C81" s="2" t="s">
        <v>12</v>
      </c>
      <c r="D81" s="6">
        <v>1</v>
      </c>
      <c r="E81" s="7"/>
      <c r="F81" s="5">
        <f t="shared" si="1"/>
        <v>0</v>
      </c>
    </row>
    <row r="82" spans="2:9" ht="48.75" customHeight="1" x14ac:dyDescent="0.25">
      <c r="B82" s="1" t="s">
        <v>112</v>
      </c>
      <c r="C82" s="2" t="s">
        <v>13</v>
      </c>
      <c r="D82" s="6">
        <v>2</v>
      </c>
      <c r="E82" s="7"/>
      <c r="F82" s="5">
        <f t="shared" si="1"/>
        <v>0</v>
      </c>
    </row>
    <row r="83" spans="2:9" ht="48.75" customHeight="1" x14ac:dyDescent="0.25">
      <c r="B83" s="1" t="s">
        <v>113</v>
      </c>
      <c r="C83" s="2" t="s">
        <v>14</v>
      </c>
      <c r="D83" s="6">
        <v>1</v>
      </c>
      <c r="E83" s="7"/>
      <c r="F83" s="5">
        <f t="shared" si="1"/>
        <v>0</v>
      </c>
    </row>
    <row r="84" spans="2:9" ht="48.75" customHeight="1" x14ac:dyDescent="0.25">
      <c r="B84" s="1" t="s">
        <v>114</v>
      </c>
      <c r="C84" s="2" t="s">
        <v>15</v>
      </c>
      <c r="D84" s="6">
        <v>1</v>
      </c>
      <c r="E84" s="7"/>
      <c r="F84" s="5">
        <f t="shared" si="1"/>
        <v>0</v>
      </c>
    </row>
    <row r="85" spans="2:9" ht="48.75" customHeight="1" x14ac:dyDescent="0.25">
      <c r="B85" s="1" t="s">
        <v>115</v>
      </c>
      <c r="C85" s="2" t="s">
        <v>16</v>
      </c>
      <c r="D85" s="6">
        <v>1</v>
      </c>
      <c r="E85" s="7"/>
      <c r="F85" s="5">
        <f t="shared" si="1"/>
        <v>0</v>
      </c>
    </row>
    <row r="86" spans="2:9" ht="48.75" customHeight="1" x14ac:dyDescent="0.25">
      <c r="B86" s="1" t="s">
        <v>116</v>
      </c>
      <c r="C86" s="2" t="s">
        <v>17</v>
      </c>
      <c r="D86" s="6">
        <v>1</v>
      </c>
      <c r="E86" s="7"/>
      <c r="F86" s="5">
        <f t="shared" si="1"/>
        <v>0</v>
      </c>
    </row>
    <row r="87" spans="2:9" ht="48.75" customHeight="1" x14ac:dyDescent="0.25">
      <c r="B87" s="1" t="s">
        <v>117</v>
      </c>
      <c r="C87" s="2" t="s">
        <v>18</v>
      </c>
      <c r="D87" s="6">
        <v>1</v>
      </c>
      <c r="E87" s="7"/>
      <c r="F87" s="5">
        <f t="shared" si="1"/>
        <v>0</v>
      </c>
    </row>
    <row r="88" spans="2:9" ht="48.75" customHeight="1" x14ac:dyDescent="0.25">
      <c r="B88" s="1" t="s">
        <v>118</v>
      </c>
      <c r="C88" s="2" t="s">
        <v>22</v>
      </c>
      <c r="D88" s="6">
        <v>1</v>
      </c>
      <c r="E88" s="7"/>
      <c r="F88" s="5">
        <f t="shared" si="1"/>
        <v>0</v>
      </c>
    </row>
    <row r="89" spans="2:9" ht="48.75" customHeight="1" x14ac:dyDescent="0.25">
      <c r="B89" s="1" t="s">
        <v>119</v>
      </c>
      <c r="C89" s="2" t="s">
        <v>20</v>
      </c>
      <c r="D89" s="6">
        <v>1</v>
      </c>
      <c r="E89" s="7"/>
      <c r="F89" s="5">
        <f t="shared" si="1"/>
        <v>0</v>
      </c>
    </row>
    <row r="90" spans="2:9" ht="48.75" customHeight="1" x14ac:dyDescent="0.25">
      <c r="B90" s="1" t="s">
        <v>120</v>
      </c>
      <c r="C90" s="9" t="s">
        <v>97</v>
      </c>
      <c r="D90" s="12">
        <v>1</v>
      </c>
      <c r="E90" s="13"/>
      <c r="F90" s="14">
        <f t="shared" si="1"/>
        <v>0</v>
      </c>
    </row>
    <row r="91" spans="2:9" x14ac:dyDescent="0.25">
      <c r="B91" s="49" t="s">
        <v>100</v>
      </c>
      <c r="C91" s="49"/>
      <c r="D91" s="49"/>
      <c r="E91" s="49"/>
      <c r="F91" s="19">
        <f>SUM(F73:F90)</f>
        <v>0</v>
      </c>
      <c r="G91" s="20"/>
      <c r="I91" s="20"/>
    </row>
    <row r="92" spans="2:9" x14ac:dyDescent="0.25">
      <c r="B92" s="49" t="s">
        <v>101</v>
      </c>
      <c r="C92" s="49"/>
      <c r="D92" s="49"/>
      <c r="E92" s="49"/>
      <c r="F92" s="19">
        <f>F71+F91</f>
        <v>0</v>
      </c>
      <c r="G92" s="20"/>
      <c r="I92" s="20"/>
    </row>
    <row r="93" spans="2:9" x14ac:dyDescent="0.25">
      <c r="C93" s="22"/>
    </row>
    <row r="94" spans="2:9" x14ac:dyDescent="0.25">
      <c r="B94" s="42" t="s">
        <v>93</v>
      </c>
      <c r="C94" s="42"/>
      <c r="D94" s="42"/>
      <c r="E94" s="42"/>
      <c r="F94" s="42"/>
      <c r="G94" s="20"/>
    </row>
    <row r="95" spans="2:9" ht="34.5" customHeight="1" x14ac:dyDescent="0.25">
      <c r="B95" s="57" t="s">
        <v>102</v>
      </c>
      <c r="C95" s="57"/>
      <c r="D95" s="57"/>
      <c r="E95" s="57"/>
      <c r="F95" s="57"/>
    </row>
    <row r="96" spans="2:9" x14ac:dyDescent="0.25">
      <c r="B96" s="23"/>
      <c r="C96" s="24"/>
      <c r="D96" s="23"/>
      <c r="E96" s="25"/>
      <c r="F96" s="26"/>
    </row>
    <row r="97" spans="2:6" x14ac:dyDescent="0.25">
      <c r="B97" s="23" t="s">
        <v>94</v>
      </c>
      <c r="C97" s="24"/>
      <c r="D97" s="23"/>
      <c r="E97" s="23"/>
      <c r="F97" s="23"/>
    </row>
    <row r="98" spans="2:6" x14ac:dyDescent="0.25">
      <c r="B98" s="23" t="s">
        <v>95</v>
      </c>
      <c r="C98" s="24"/>
      <c r="D98" s="23"/>
      <c r="E98" s="23"/>
      <c r="F98" s="23"/>
    </row>
    <row r="99" spans="2:6" x14ac:dyDescent="0.25">
      <c r="B99" s="23" t="s">
        <v>96</v>
      </c>
      <c r="C99" s="24"/>
      <c r="D99" s="23"/>
      <c r="E99" s="23"/>
      <c r="F99" s="23"/>
    </row>
  </sheetData>
  <mergeCells count="20">
    <mergeCell ref="B2:F2"/>
    <mergeCell ref="B3:F3"/>
    <mergeCell ref="B4:F4"/>
    <mergeCell ref="B5:F5"/>
    <mergeCell ref="B69:E69"/>
    <mergeCell ref="B11:B12"/>
    <mergeCell ref="C11:C12"/>
    <mergeCell ref="D11:D12"/>
    <mergeCell ref="E11:E12"/>
    <mergeCell ref="F11:F12"/>
    <mergeCell ref="B6:F6"/>
    <mergeCell ref="B7:F7"/>
    <mergeCell ref="B8:F9"/>
    <mergeCell ref="B10:F10"/>
    <mergeCell ref="B70:E70"/>
    <mergeCell ref="B92:E92"/>
    <mergeCell ref="B71:E71"/>
    <mergeCell ref="B91:E91"/>
    <mergeCell ref="B95:F95"/>
    <mergeCell ref="B94:F9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FORMATO 7 LOTE 1</vt:lpstr>
      <vt:lpstr>FORMATO 7 LOTE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aministrator</dc:creator>
  <cp:lastModifiedBy>casa</cp:lastModifiedBy>
  <dcterms:created xsi:type="dcterms:W3CDTF">2020-06-26T15:14:37Z</dcterms:created>
  <dcterms:modified xsi:type="dcterms:W3CDTF">2020-10-08T23:54:36Z</dcterms:modified>
</cp:coreProperties>
</file>