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12. BOTIQUINES\JESSICA\PUBLICAR 15 SEP\"/>
    </mc:Choice>
  </mc:AlternateContent>
  <xr:revisionPtr revIDLastSave="0" documentId="13_ncr:1_{DD5ED54A-E355-4806-A2E9-176E6FC934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MERCADO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2" i="4" l="1"/>
</calcChain>
</file>

<file path=xl/sharedStrings.xml><?xml version="1.0" encoding="utf-8"?>
<sst xmlns="http://schemas.openxmlformats.org/spreadsheetml/2006/main" count="53" uniqueCount="50">
  <si>
    <t>ITEM</t>
  </si>
  <si>
    <t>DESCRIPCION</t>
  </si>
  <si>
    <t>CANTIDADES</t>
  </si>
  <si>
    <t>COTIZACION 01 
(CENTRO ESPECIALIZADO 
EN TAREAS DE ALTO 
RIESGO S.A.S.)</t>
  </si>
  <si>
    <t>COTIZACION 02 
(SUMINISTROS J.W. 
VILLEGAS)</t>
  </si>
  <si>
    <t>COTIZACION 03 
(SECURITY FIRE)</t>
  </si>
  <si>
    <t>VALOR MÁXIMO A PAGAR POR ÍTEM</t>
  </si>
  <si>
    <t>ELEMENTOS ATENCION DE EMERGENCIAS</t>
  </si>
  <si>
    <t>VALOR TOTAL
IVA INCLUIDO</t>
  </si>
  <si>
    <t>linternas luz LED de mano recargables con indicador, tipo militar, en alumino, bateria integrada 1800 mAh, resistente al agua.</t>
  </si>
  <si>
    <t>linterna minero, luz LED 95 Im, recargable, iluminacion alto y bajo, bateria ion litio duracion 7 a 8 horas.</t>
  </si>
  <si>
    <t xml:space="preserve">conos de seguridad color naranja reflectivos, 70 cm de alto, peos 1.8 KG, en PVC flexible, proteccion UV, resistentes, apilables, base 35 x 35 cm. </t>
  </si>
  <si>
    <t>cinta de peligro, rollo por 400 metros, ancho 13 cm.</t>
  </si>
  <si>
    <t>Simulador RCP Maniquí Torso Capacidad Pulmonar: El maniquí adulto acepta una respiración de 700-1000 ml.</t>
  </si>
  <si>
    <t>luces de emergencia en policarbonato, colores surtidos(rojo, naranja, azul), con intensidad luminica de 40 a 80 candelas.</t>
  </si>
  <si>
    <t>bolso tipo botiquin color rojo, en lona, resistente a agua, fuego, forrado en su interior en poliester, de 35 cm x 45 cm x 21 cm, tres bolsillos.</t>
  </si>
  <si>
    <t>manillas de seguridad, de colores (verde, naranja, rojo, negro,) en TYVEK, resistente a agua, fuego, de 1,9 a 2,5 cm ancho, largo 24,8 a 27 cm.</t>
  </si>
  <si>
    <t>silla de ruedas basica; en acero inoxidable, asiento de 45 cm-ancho 46 cm-profundidad) , altura asiento 50 cm, espaldar altura 44.5 cm, peso 16.9kg, para usuario peso 100 kg.</t>
  </si>
  <si>
    <t>INSUMOS BOTIQUINES</t>
  </si>
  <si>
    <t xml:space="preserve">alcohol anticeptico de 275 ml, al 70% a 95%, ph 5.0 a 7.0. </t>
  </si>
  <si>
    <t>solución salina x 100 cc</t>
  </si>
  <si>
    <t>jabón quirurgico liquido x 120 ml</t>
  </si>
  <si>
    <t>paquete gasa cortada 10 x 10 cm, esterilizada x 2 und</t>
  </si>
  <si>
    <t>venda elastica 3 x 5 yardas, suave, color blanco, poliester 150/48/1, caucho en filamentos  40x40 latex natural.</t>
  </si>
  <si>
    <t>venda elastica 5 x 5 yardas, suave, color blanco, poliester 150/48/1, caucho en filamentos  40x40 latex natural.</t>
  </si>
  <si>
    <t xml:space="preserve">venda algodon 100%, 3x5 yardas, de 7,6 cm x 4.5 cm, inolora, absorbente, sin impuresas, ventilacion. </t>
  </si>
  <si>
    <t xml:space="preserve">venda algodon 100%, 4x5 yardas, de 10 cm x 4.57 cm, inolora, absorbente, sin impuresas, ventilacion. </t>
  </si>
  <si>
    <t>paquete aplicadores asepticos x 10 und , entre 14.5 a 15 cm, mango de madera, punta algodon.</t>
  </si>
  <si>
    <t>Caja Curitas adhesivas x 30 Und</t>
  </si>
  <si>
    <t>rollo espadadrapo de tela 2,5"-transpirable, adaptable, alta porosidad.</t>
  </si>
  <si>
    <t>rollo micropore 1x3 yardas, microporoso, hipoalergenico acrilato.</t>
  </si>
  <si>
    <t>paquete baja lenguas madera x 10 unidades, de 15 cm largo x 18mm ancho x 1,6 grosor, lisa.</t>
  </si>
  <si>
    <t xml:space="preserve">caja x 50 unidades de tapabocas desechable, en capaz de polipropileno, termosellado, con elastico para oido y soporte nasal ajustable. </t>
  </si>
  <si>
    <t>linterna dinamo manual y auto recargable por manija, LED alta calidad, ecologina.</t>
  </si>
  <si>
    <t>DOTACION DE BRIGADISTAS</t>
  </si>
  <si>
    <t>gafas de seguridad lente oscuro sin aumento, proteccion lateral; en policarbonato, anti impactos y rayaduras, UVA y UVB, nivel L3 o superior.</t>
  </si>
  <si>
    <t>gafas de seguridad lente claro sin aumento, proteccion lateral; en policarbonato, anti impactos y rayaduras, UVA y UVB, nivel L3 o superior.</t>
  </si>
  <si>
    <t>par de guantes de seguridad para manejo de cuerda; en nylon/nitrilo palma de la mano, color gris, tejido punto de algodón, resistente a cortes, abracion, perforación.</t>
  </si>
  <si>
    <t>piernera tactica nylon/polimero, tipo morral,ajustable, para elementos de seguridad.</t>
  </si>
  <si>
    <t>kit de rodilleras y coderas airsoft, para rescate, materiales; polietileno/polipropileno, acolchonado goma EVA o espuma de intensidad alta, poliester 600D, durables, no abrasivas, ajustables.</t>
  </si>
  <si>
    <t>pasamontaña balaclava licrada, cuello multiuso, compuesta 95% algodon y 5% spandex.</t>
  </si>
  <si>
    <t>silbato metalico para emergencias ergonomico, color plateado brillante.</t>
  </si>
  <si>
    <t>Kit ratchet y Reata en poliester de amarre de 2 a 3 pulgadas por 8 metros eslinga cincha carga de acuerdo a la NTC 5878.</t>
  </si>
  <si>
    <t>polea pequeña rotor en aluminio, placas laterales, para cuerda no mayor a 12mm, resistencia 20 KN, peso 90 grs.</t>
  </si>
  <si>
    <t>polea doble rotor en aluminio, placas laterales, para cuerda no mayor a 13mm, resistencia 30 KN, peso 400 a 500 grs.</t>
  </si>
  <si>
    <t>mosqueton ovalado en aluminio, triple seguro, resistencia 20KN,longitudinal 20-35 KN, Lateral 6-10 KN, gatillo abierto 6-11, cierre manual con rosca, peso entre 70 y 100 grs, de acuerdo a norma EN 362.</t>
  </si>
  <si>
    <t>Cuerda dinamica cubierta para carga por metro, de acuerdo a norma EN 892, estirable en 5% y 10 % bajo carga, diametro 9,8 mm a 11mm, entre 60 y 77 gramos x metro.</t>
  </si>
  <si>
    <t>110 metros</t>
  </si>
  <si>
    <t>VALOR TOTAL PRESUPUESTADO CON IVA INCLUIDO</t>
  </si>
  <si>
    <t>SUMINISTRO DE APARATOS Y ELEMENTOS DE ANTENCION DE EMERGENCIAS, DOTACION BRIGADISTAS, INSUMOS PARA BOTIQUINES 
DE LA DIRECCION SECCIONAL DE ADMINISTRACION JUDICIAL DE CUCUTA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</si>
</sst>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0"/>
      <color theme="1"/>
      <name val="Verdana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6A6A6A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u/>
      <sz val="12"/>
      <color theme="1"/>
      <name val="Arial"/>
      <family val="2"/>
    </font>
    <font>
      <b/>
      <u/>
      <sz val="13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49" fontId="1" fillId="0" borderId="0" applyFill="0" applyBorder="0" applyProtection="0">
      <alignment horizontal="left" vertical="center"/>
    </xf>
  </cellStyleXfs>
  <cellXfs count="72">
    <xf numFmtId="0" fontId="0" fillId="0" borderId="0" xfId="0"/>
    <xf numFmtId="0" fontId="2" fillId="0" borderId="4" xfId="0" applyFont="1" applyBorder="1" applyAlignment="1">
      <alignment wrapText="1"/>
    </xf>
    <xf numFmtId="0" fontId="4" fillId="0" borderId="0" xfId="0" applyFont="1"/>
    <xf numFmtId="0" fontId="4" fillId="0" borderId="4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164" fontId="4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44" fontId="3" fillId="4" borderId="9" xfId="0" applyNumberFormat="1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44" fontId="3" fillId="6" borderId="13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7" borderId="5" xfId="0" applyFont="1" applyFill="1" applyBorder="1" applyAlignment="1">
      <alignment vertical="center"/>
    </xf>
    <xf numFmtId="0" fontId="4" fillId="7" borderId="7" xfId="0" applyFont="1" applyFill="1" applyBorder="1"/>
    <xf numFmtId="164" fontId="6" fillId="7" borderId="6" xfId="0" applyNumberFormat="1" applyFont="1" applyFill="1" applyBorder="1" applyAlignment="1">
      <alignment horizontal="center" vertical="center"/>
    </xf>
    <xf numFmtId="0" fontId="3" fillId="7" borderId="5" xfId="0" applyFont="1" applyFill="1" applyBorder="1" applyAlignment="1">
      <alignment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3" fillId="7" borderId="7" xfId="0" applyNumberFormat="1" applyFont="1" applyFill="1" applyBorder="1" applyAlignment="1">
      <alignment vertical="center"/>
    </xf>
    <xf numFmtId="164" fontId="4" fillId="7" borderId="7" xfId="0" applyNumberFormat="1" applyFont="1" applyFill="1" applyBorder="1" applyAlignment="1">
      <alignment horizontal="center" vertical="center"/>
    </xf>
    <xf numFmtId="164" fontId="4" fillId="7" borderId="7" xfId="0" applyNumberFormat="1" applyFont="1" applyFill="1" applyBorder="1"/>
    <xf numFmtId="0" fontId="8" fillId="3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164" fontId="4" fillId="9" borderId="8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164" fontId="4" fillId="9" borderId="1" xfId="0" applyNumberFormat="1" applyFont="1" applyFill="1" applyBorder="1" applyAlignment="1">
      <alignment horizontal="center" vertical="center"/>
    </xf>
    <xf numFmtId="164" fontId="4" fillId="9" borderId="2" xfId="0" applyNumberFormat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horizontal="center" vertical="center"/>
    </xf>
    <xf numFmtId="164" fontId="4" fillId="8" borderId="8" xfId="0" applyNumberFormat="1" applyFont="1" applyFill="1" applyBorder="1" applyAlignment="1">
      <alignment horizontal="center" vertical="center"/>
    </xf>
    <xf numFmtId="164" fontId="4" fillId="8" borderId="11" xfId="0" applyNumberFormat="1" applyFont="1" applyFill="1" applyBorder="1" applyAlignment="1">
      <alignment horizontal="center" vertical="center"/>
    </xf>
    <xf numFmtId="164" fontId="4" fillId="9" borderId="3" xfId="0" applyNumberFormat="1" applyFont="1" applyFill="1" applyBorder="1" applyAlignment="1">
      <alignment horizontal="center" vertical="center"/>
    </xf>
    <xf numFmtId="164" fontId="4" fillId="9" borderId="10" xfId="0" applyNumberFormat="1" applyFont="1" applyFill="1" applyBorder="1" applyAlignment="1">
      <alignment horizontal="center" vertical="center"/>
    </xf>
    <xf numFmtId="164" fontId="4" fillId="9" borderId="11" xfId="0" applyNumberFormat="1" applyFont="1" applyFill="1" applyBorder="1" applyAlignment="1">
      <alignment horizontal="center" vertical="center"/>
    </xf>
    <xf numFmtId="164" fontId="4" fillId="8" borderId="2" xfId="0" applyNumberFormat="1" applyFont="1" applyFill="1" applyBorder="1" applyAlignment="1">
      <alignment horizontal="center" vertical="center"/>
    </xf>
    <xf numFmtId="164" fontId="4" fillId="8" borderId="4" xfId="0" applyNumberFormat="1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164" fontId="4" fillId="5" borderId="8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164" fontId="4" fillId="5" borderId="10" xfId="0" applyNumberFormat="1" applyFont="1" applyFill="1" applyBorder="1" applyAlignment="1">
      <alignment horizontal="center" vertical="center"/>
    </xf>
    <xf numFmtId="164" fontId="4" fillId="5" borderId="11" xfId="0" applyNumberFormat="1" applyFont="1" applyFill="1" applyBorder="1" applyAlignment="1">
      <alignment horizontal="center" vertical="center"/>
    </xf>
    <xf numFmtId="3" fontId="4" fillId="0" borderId="0" xfId="0" applyNumberFormat="1" applyFont="1"/>
    <xf numFmtId="0" fontId="3" fillId="5" borderId="5" xfId="0" applyFont="1" applyFill="1" applyBorder="1" applyAlignment="1">
      <alignment horizontal="right" vertical="center"/>
    </xf>
    <xf numFmtId="0" fontId="3" fillId="5" borderId="7" xfId="0" applyFont="1" applyFill="1" applyBorder="1" applyAlignment="1">
      <alignment horizontal="right" vertical="center"/>
    </xf>
    <xf numFmtId="0" fontId="3" fillId="5" borderId="6" xfId="0" applyFont="1" applyFill="1" applyBorder="1" applyAlignment="1">
      <alignment horizontal="right" vertical="center"/>
    </xf>
    <xf numFmtId="0" fontId="6" fillId="8" borderId="4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</cellXfs>
  <cellStyles count="2">
    <cellStyle name="BodyStyle" xfId="1" xr:uid="{FD200C3C-4426-40E7-8937-E7A62A1F7968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A0DE6-51F4-495B-8674-6EDB1EE254A8}">
  <sheetPr>
    <pageSetUpPr fitToPage="1"/>
  </sheetPr>
  <dimension ref="A1:H42"/>
  <sheetViews>
    <sheetView tabSelected="1" topLeftCell="A5" zoomScale="70" zoomScaleNormal="70" workbookViewId="0">
      <selection activeCell="K5" sqref="K5"/>
    </sheetView>
  </sheetViews>
  <sheetFormatPr baseColWidth="10" defaultColWidth="9.140625" defaultRowHeight="16.5" x14ac:dyDescent="0.2"/>
  <cols>
    <col min="1" max="1" width="9.140625" style="11"/>
    <col min="2" max="2" width="36.5703125" style="2" bestFit="1" customWidth="1"/>
    <col min="3" max="3" width="15.85546875" style="2" customWidth="1"/>
    <col min="4" max="4" width="31.28515625" style="8" bestFit="1" customWidth="1"/>
    <col min="5" max="5" width="28.7109375" style="9" customWidth="1"/>
    <col min="6" max="6" width="27.42578125" style="9" customWidth="1"/>
    <col min="7" max="7" width="21" style="24" customWidth="1"/>
    <col min="8" max="8" width="35" style="2" customWidth="1"/>
    <col min="9" max="16384" width="9.140625" style="2"/>
  </cols>
  <sheetData>
    <row r="1" spans="1:8" ht="57.75" customHeight="1" x14ac:dyDescent="0.2">
      <c r="A1" s="64" t="s">
        <v>49</v>
      </c>
      <c r="B1" s="64"/>
      <c r="C1" s="64"/>
      <c r="D1" s="64"/>
      <c r="E1" s="65"/>
      <c r="F1" s="66"/>
      <c r="G1" s="67"/>
    </row>
    <row r="2" spans="1:8" ht="66.75" customHeight="1" x14ac:dyDescent="0.2">
      <c r="A2" s="10" t="s">
        <v>0</v>
      </c>
      <c r="B2" s="10" t="s">
        <v>1</v>
      </c>
      <c r="C2" s="70" t="s">
        <v>2</v>
      </c>
      <c r="D2" s="18" t="s">
        <v>3</v>
      </c>
      <c r="E2" s="17" t="s">
        <v>4</v>
      </c>
      <c r="F2" s="19" t="s">
        <v>5</v>
      </c>
      <c r="G2" s="22" t="s">
        <v>6</v>
      </c>
    </row>
    <row r="3" spans="1:8" ht="33.75" customHeight="1" x14ac:dyDescent="0.2">
      <c r="A3" s="68" t="s">
        <v>7</v>
      </c>
      <c r="B3" s="69"/>
      <c r="C3" s="71"/>
      <c r="D3" s="35" t="s">
        <v>8</v>
      </c>
      <c r="E3" s="36" t="s">
        <v>8</v>
      </c>
      <c r="F3" s="37" t="s">
        <v>8</v>
      </c>
      <c r="G3" s="38" t="s">
        <v>8</v>
      </c>
    </row>
    <row r="4" spans="1:8" ht="75" x14ac:dyDescent="0.2">
      <c r="A4" s="10">
        <v>1</v>
      </c>
      <c r="B4" s="5" t="s">
        <v>9</v>
      </c>
      <c r="C4" s="14">
        <v>50</v>
      </c>
      <c r="D4" s="48">
        <v>1585675</v>
      </c>
      <c r="E4" s="29">
        <v>2925000</v>
      </c>
      <c r="F4" s="16">
        <v>2713000</v>
      </c>
      <c r="G4" s="59">
        <v>1585675</v>
      </c>
    </row>
    <row r="5" spans="1:8" ht="60" x14ac:dyDescent="0.2">
      <c r="A5" s="10">
        <v>2</v>
      </c>
      <c r="B5" s="5" t="s">
        <v>10</v>
      </c>
      <c r="C5" s="4">
        <v>50</v>
      </c>
      <c r="D5" s="40">
        <v>1956955</v>
      </c>
      <c r="E5" s="30">
        <v>2925000</v>
      </c>
      <c r="F5" s="7">
        <v>2290000</v>
      </c>
      <c r="G5" s="55">
        <v>1956955</v>
      </c>
    </row>
    <row r="6" spans="1:8" ht="75" x14ac:dyDescent="0.2">
      <c r="A6" s="10">
        <v>3</v>
      </c>
      <c r="B6" s="5" t="s">
        <v>11</v>
      </c>
      <c r="C6" s="4">
        <v>4</v>
      </c>
      <c r="D6" s="6">
        <v>256802</v>
      </c>
      <c r="E6" s="30">
        <v>532000</v>
      </c>
      <c r="F6" s="41">
        <v>117440</v>
      </c>
      <c r="G6" s="53">
        <v>117440</v>
      </c>
    </row>
    <row r="7" spans="1:8" ht="30" x14ac:dyDescent="0.2">
      <c r="A7" s="10">
        <v>4</v>
      </c>
      <c r="B7" s="5" t="s">
        <v>12</v>
      </c>
      <c r="C7" s="4">
        <v>2</v>
      </c>
      <c r="D7" s="6">
        <v>60333</v>
      </c>
      <c r="E7" s="49">
        <v>234000</v>
      </c>
      <c r="F7" s="41">
        <v>37000</v>
      </c>
      <c r="G7" s="53">
        <v>37000</v>
      </c>
    </row>
    <row r="8" spans="1:8" ht="60" x14ac:dyDescent="0.2">
      <c r="A8" s="10">
        <v>5</v>
      </c>
      <c r="B8" s="1" t="s">
        <v>13</v>
      </c>
      <c r="C8" s="4">
        <v>2</v>
      </c>
      <c r="D8" s="40">
        <v>1465975</v>
      </c>
      <c r="E8" s="30">
        <v>4000000</v>
      </c>
      <c r="F8" s="43">
        <v>14630000</v>
      </c>
      <c r="G8" s="55">
        <v>1465975</v>
      </c>
    </row>
    <row r="9" spans="1:8" ht="75" x14ac:dyDescent="0.2">
      <c r="A9" s="10">
        <v>6</v>
      </c>
      <c r="B9" s="5" t="s">
        <v>14</v>
      </c>
      <c r="C9" s="4">
        <v>50</v>
      </c>
      <c r="D9" s="6">
        <v>9988860</v>
      </c>
      <c r="E9" s="30">
        <v>6700000</v>
      </c>
      <c r="F9" s="41">
        <v>6075000</v>
      </c>
      <c r="G9" s="53">
        <v>6075000</v>
      </c>
    </row>
    <row r="10" spans="1:8" ht="75" x14ac:dyDescent="0.2">
      <c r="A10" s="10">
        <v>7</v>
      </c>
      <c r="B10" s="5" t="s">
        <v>15</v>
      </c>
      <c r="C10" s="4">
        <v>12</v>
      </c>
      <c r="D10" s="40">
        <v>889743</v>
      </c>
      <c r="E10" s="30">
        <v>1608000</v>
      </c>
      <c r="F10" s="7">
        <v>1500000</v>
      </c>
      <c r="G10" s="55">
        <v>889743</v>
      </c>
    </row>
    <row r="11" spans="1:8" ht="75" x14ac:dyDescent="0.2">
      <c r="A11" s="10">
        <v>8</v>
      </c>
      <c r="B11" s="5" t="s">
        <v>16</v>
      </c>
      <c r="C11" s="4">
        <v>1000</v>
      </c>
      <c r="D11" s="40">
        <v>224588</v>
      </c>
      <c r="E11" s="30">
        <v>334000</v>
      </c>
      <c r="F11" s="7">
        <v>480000</v>
      </c>
      <c r="G11" s="55">
        <v>224588</v>
      </c>
    </row>
    <row r="12" spans="1:8" ht="90" x14ac:dyDescent="0.2">
      <c r="A12" s="10">
        <v>9</v>
      </c>
      <c r="B12" s="5" t="s">
        <v>17</v>
      </c>
      <c r="C12" s="12">
        <v>4</v>
      </c>
      <c r="D12" s="44">
        <v>7908202</v>
      </c>
      <c r="E12" s="31">
        <v>2800000</v>
      </c>
      <c r="F12" s="47">
        <v>2620800</v>
      </c>
      <c r="G12" s="58">
        <v>2620800</v>
      </c>
      <c r="H12" s="60"/>
    </row>
    <row r="13" spans="1:8" ht="33.75" customHeight="1" x14ac:dyDescent="0.2">
      <c r="A13" s="68" t="s">
        <v>18</v>
      </c>
      <c r="B13" s="69"/>
      <c r="C13" s="28"/>
      <c r="D13" s="32"/>
      <c r="E13" s="32"/>
      <c r="F13" s="33"/>
      <c r="G13" s="27"/>
    </row>
    <row r="14" spans="1:8" ht="30" x14ac:dyDescent="0.2">
      <c r="A14" s="10">
        <v>10</v>
      </c>
      <c r="B14" s="5" t="s">
        <v>19</v>
      </c>
      <c r="C14" s="14">
        <v>30</v>
      </c>
      <c r="D14" s="15">
        <v>345754</v>
      </c>
      <c r="E14" s="29">
        <v>510000</v>
      </c>
      <c r="F14" s="46">
        <v>108000</v>
      </c>
      <c r="G14" s="52">
        <v>108000</v>
      </c>
    </row>
    <row r="15" spans="1:8" ht="15.75" x14ac:dyDescent="0.2">
      <c r="A15" s="10">
        <v>11</v>
      </c>
      <c r="B15" s="3" t="s">
        <v>20</v>
      </c>
      <c r="C15" s="4">
        <v>30</v>
      </c>
      <c r="D15" s="6">
        <v>166540</v>
      </c>
      <c r="E15" s="30">
        <v>330000</v>
      </c>
      <c r="F15" s="41">
        <v>135000</v>
      </c>
      <c r="G15" s="53">
        <v>135000</v>
      </c>
    </row>
    <row r="16" spans="1:8" ht="15.75" x14ac:dyDescent="0.2">
      <c r="A16" s="10">
        <v>12</v>
      </c>
      <c r="B16" s="3" t="s">
        <v>21</v>
      </c>
      <c r="C16" s="4">
        <v>30</v>
      </c>
      <c r="D16" s="6">
        <v>396805</v>
      </c>
      <c r="E16" s="30">
        <v>600000</v>
      </c>
      <c r="F16" s="41">
        <v>225000</v>
      </c>
      <c r="G16" s="53">
        <v>225000</v>
      </c>
    </row>
    <row r="17" spans="1:7" ht="30" x14ac:dyDescent="0.2">
      <c r="A17" s="10">
        <v>13</v>
      </c>
      <c r="B17" s="5" t="s">
        <v>22</v>
      </c>
      <c r="C17" s="4">
        <v>60</v>
      </c>
      <c r="D17" s="50">
        <v>923559</v>
      </c>
      <c r="E17" s="30">
        <v>102000</v>
      </c>
      <c r="F17" s="41">
        <v>59100</v>
      </c>
      <c r="G17" s="53">
        <v>59100</v>
      </c>
    </row>
    <row r="18" spans="1:7" ht="60" x14ac:dyDescent="0.2">
      <c r="A18" s="10">
        <v>14</v>
      </c>
      <c r="B18" s="5" t="s">
        <v>23</v>
      </c>
      <c r="C18" s="4">
        <v>30</v>
      </c>
      <c r="D18" s="6">
        <v>106743</v>
      </c>
      <c r="E18" s="30">
        <v>840000</v>
      </c>
      <c r="F18" s="51">
        <v>78000</v>
      </c>
      <c r="G18" s="57">
        <v>78000</v>
      </c>
    </row>
    <row r="19" spans="1:7" ht="60" x14ac:dyDescent="0.2">
      <c r="A19" s="10">
        <v>15</v>
      </c>
      <c r="B19" s="5" t="s">
        <v>24</v>
      </c>
      <c r="C19" s="4">
        <v>30</v>
      </c>
      <c r="D19" s="6">
        <v>180999</v>
      </c>
      <c r="E19" s="30">
        <v>255000</v>
      </c>
      <c r="F19" s="51">
        <v>85500</v>
      </c>
      <c r="G19" s="57">
        <v>85500</v>
      </c>
    </row>
    <row r="20" spans="1:7" ht="60" x14ac:dyDescent="0.2">
      <c r="A20" s="10">
        <v>16</v>
      </c>
      <c r="B20" s="5" t="s">
        <v>25</v>
      </c>
      <c r="C20" s="4">
        <v>30</v>
      </c>
      <c r="D20" s="6">
        <v>111384</v>
      </c>
      <c r="E20" s="30">
        <v>255000</v>
      </c>
      <c r="F20" s="51">
        <v>54000</v>
      </c>
      <c r="G20" s="57">
        <v>54000</v>
      </c>
    </row>
    <row r="21" spans="1:7" ht="60" x14ac:dyDescent="0.2">
      <c r="A21" s="10">
        <v>17</v>
      </c>
      <c r="B21" s="5" t="s">
        <v>26</v>
      </c>
      <c r="C21" s="4">
        <v>30</v>
      </c>
      <c r="D21" s="6">
        <v>194922</v>
      </c>
      <c r="E21" s="30">
        <v>255000</v>
      </c>
      <c r="F21" s="51">
        <v>59400</v>
      </c>
      <c r="G21" s="57">
        <v>59400</v>
      </c>
    </row>
    <row r="22" spans="1:7" ht="45" x14ac:dyDescent="0.2">
      <c r="A22" s="10">
        <v>18</v>
      </c>
      <c r="B22" s="5" t="s">
        <v>27</v>
      </c>
      <c r="C22" s="4">
        <v>30</v>
      </c>
      <c r="D22" s="6">
        <v>92820</v>
      </c>
      <c r="E22" s="30">
        <v>201000</v>
      </c>
      <c r="F22" s="41">
        <v>36000</v>
      </c>
      <c r="G22" s="53">
        <v>36000</v>
      </c>
    </row>
    <row r="23" spans="1:7" ht="24" customHeight="1" x14ac:dyDescent="0.2">
      <c r="A23" s="10">
        <v>19</v>
      </c>
      <c r="B23" s="3" t="s">
        <v>28</v>
      </c>
      <c r="C23" s="4">
        <v>10</v>
      </c>
      <c r="D23" s="6">
        <v>244426</v>
      </c>
      <c r="E23" s="30">
        <v>280000</v>
      </c>
      <c r="F23" s="41">
        <v>20000</v>
      </c>
      <c r="G23" s="53">
        <v>20000</v>
      </c>
    </row>
    <row r="24" spans="1:7" ht="44.25" customHeight="1" x14ac:dyDescent="0.2">
      <c r="A24" s="10">
        <v>20</v>
      </c>
      <c r="B24" s="5" t="s">
        <v>29</v>
      </c>
      <c r="C24" s="4">
        <v>30</v>
      </c>
      <c r="D24" s="6">
        <v>264537</v>
      </c>
      <c r="E24" s="30">
        <v>495000</v>
      </c>
      <c r="F24" s="41">
        <v>225000</v>
      </c>
      <c r="G24" s="53">
        <v>225000</v>
      </c>
    </row>
    <row r="25" spans="1:7" ht="45" x14ac:dyDescent="0.2">
      <c r="A25" s="10">
        <v>21</v>
      </c>
      <c r="B25" s="5" t="s">
        <v>30</v>
      </c>
      <c r="C25" s="4">
        <v>30</v>
      </c>
      <c r="D25" s="6">
        <v>478023</v>
      </c>
      <c r="E25" s="30">
        <v>225000</v>
      </c>
      <c r="F25" s="41">
        <v>105000</v>
      </c>
      <c r="G25" s="53">
        <v>105000</v>
      </c>
    </row>
    <row r="26" spans="1:7" ht="45" x14ac:dyDescent="0.2">
      <c r="A26" s="10">
        <v>22</v>
      </c>
      <c r="B26" s="5" t="s">
        <v>31</v>
      </c>
      <c r="C26" s="4">
        <v>30</v>
      </c>
      <c r="D26" s="6">
        <v>102102</v>
      </c>
      <c r="E26" s="30">
        <v>105000</v>
      </c>
      <c r="F26" s="41">
        <v>46500</v>
      </c>
      <c r="G26" s="53">
        <v>46500</v>
      </c>
    </row>
    <row r="27" spans="1:7" ht="75" x14ac:dyDescent="0.2">
      <c r="A27" s="10">
        <v>23</v>
      </c>
      <c r="B27" s="5" t="s">
        <v>32</v>
      </c>
      <c r="C27" s="4">
        <v>10</v>
      </c>
      <c r="D27" s="50">
        <v>1144780</v>
      </c>
      <c r="E27" s="30">
        <v>170000</v>
      </c>
      <c r="F27" s="41">
        <v>89000</v>
      </c>
      <c r="G27" s="53">
        <v>89000</v>
      </c>
    </row>
    <row r="28" spans="1:7" ht="45" x14ac:dyDescent="0.2">
      <c r="A28" s="10">
        <v>24</v>
      </c>
      <c r="B28" s="5" t="s">
        <v>33</v>
      </c>
      <c r="C28" s="12">
        <v>30</v>
      </c>
      <c r="D28" s="44">
        <v>718105</v>
      </c>
      <c r="E28" s="31">
        <v>1995000</v>
      </c>
      <c r="F28" s="47">
        <v>195000</v>
      </c>
      <c r="G28" s="58">
        <v>195000</v>
      </c>
    </row>
    <row r="29" spans="1:7" ht="30" customHeight="1" x14ac:dyDescent="0.2">
      <c r="A29" s="68" t="s">
        <v>34</v>
      </c>
      <c r="B29" s="69"/>
      <c r="C29" s="25"/>
      <c r="D29" s="26"/>
      <c r="E29" s="34"/>
      <c r="F29" s="33"/>
      <c r="G29" s="27"/>
    </row>
    <row r="30" spans="1:7" ht="75" x14ac:dyDescent="0.2">
      <c r="A30" s="10">
        <v>25</v>
      </c>
      <c r="B30" s="5" t="s">
        <v>35</v>
      </c>
      <c r="C30" s="14">
        <v>50</v>
      </c>
      <c r="D30" s="45">
        <v>743750</v>
      </c>
      <c r="E30" s="29">
        <v>1700000</v>
      </c>
      <c r="F30" s="46">
        <v>184000</v>
      </c>
      <c r="G30" s="52">
        <v>184000</v>
      </c>
    </row>
    <row r="31" spans="1:7" ht="75" x14ac:dyDescent="0.2">
      <c r="A31" s="10">
        <v>26</v>
      </c>
      <c r="B31" s="5" t="s">
        <v>36</v>
      </c>
      <c r="C31" s="4">
        <v>50</v>
      </c>
      <c r="D31" s="6">
        <v>743750</v>
      </c>
      <c r="E31" s="30">
        <v>425000</v>
      </c>
      <c r="F31" s="41">
        <v>196000</v>
      </c>
      <c r="G31" s="53">
        <v>196000</v>
      </c>
    </row>
    <row r="32" spans="1:7" ht="75" x14ac:dyDescent="0.2">
      <c r="A32" s="10">
        <v>27</v>
      </c>
      <c r="B32" s="5" t="s">
        <v>37</v>
      </c>
      <c r="C32" s="4">
        <v>50</v>
      </c>
      <c r="D32" s="6">
        <v>922250</v>
      </c>
      <c r="E32" s="42">
        <v>790000</v>
      </c>
      <c r="F32" s="43">
        <v>2250000</v>
      </c>
      <c r="G32" s="54">
        <v>790000</v>
      </c>
    </row>
    <row r="33" spans="1:7" ht="45" x14ac:dyDescent="0.2">
      <c r="A33" s="10">
        <v>28</v>
      </c>
      <c r="B33" s="5" t="s">
        <v>38</v>
      </c>
      <c r="C33" s="4">
        <v>50</v>
      </c>
      <c r="D33" s="6">
        <v>6097393</v>
      </c>
      <c r="E33" s="30">
        <v>6250000</v>
      </c>
      <c r="F33" s="41">
        <v>4750000</v>
      </c>
      <c r="G33" s="53">
        <v>4750000</v>
      </c>
    </row>
    <row r="34" spans="1:7" ht="90.75" customHeight="1" x14ac:dyDescent="0.2">
      <c r="A34" s="10">
        <v>29</v>
      </c>
      <c r="B34" s="5" t="s">
        <v>39</v>
      </c>
      <c r="C34" s="4">
        <v>50</v>
      </c>
      <c r="D34" s="6">
        <v>9921744</v>
      </c>
      <c r="E34" s="30">
        <v>7350000</v>
      </c>
      <c r="F34" s="41">
        <v>6750000</v>
      </c>
      <c r="G34" s="53">
        <v>6750000</v>
      </c>
    </row>
    <row r="35" spans="1:7" ht="45" x14ac:dyDescent="0.2">
      <c r="A35" s="10">
        <v>30</v>
      </c>
      <c r="B35" s="5" t="s">
        <v>40</v>
      </c>
      <c r="C35" s="4">
        <v>50</v>
      </c>
      <c r="D35" s="6">
        <v>1400050</v>
      </c>
      <c r="E35" s="49">
        <v>3325000</v>
      </c>
      <c r="F35" s="41">
        <v>925000</v>
      </c>
      <c r="G35" s="53">
        <v>925000</v>
      </c>
    </row>
    <row r="36" spans="1:7" ht="45" x14ac:dyDescent="0.2">
      <c r="A36" s="10">
        <v>31</v>
      </c>
      <c r="B36" s="5" t="s">
        <v>41</v>
      </c>
      <c r="C36" s="4">
        <v>50</v>
      </c>
      <c r="D36" s="40">
        <v>340340</v>
      </c>
      <c r="E36" s="49">
        <v>1250000</v>
      </c>
      <c r="F36" s="7">
        <v>341000</v>
      </c>
      <c r="G36" s="55">
        <v>340340</v>
      </c>
    </row>
    <row r="37" spans="1:7" ht="60" x14ac:dyDescent="0.2">
      <c r="A37" s="10">
        <v>32</v>
      </c>
      <c r="B37" s="1" t="s">
        <v>42</v>
      </c>
      <c r="C37" s="4">
        <v>2</v>
      </c>
      <c r="D37" s="6">
        <v>818182</v>
      </c>
      <c r="E37" s="30">
        <v>750000</v>
      </c>
      <c r="F37" s="41">
        <v>57400</v>
      </c>
      <c r="G37" s="53">
        <v>57400</v>
      </c>
    </row>
    <row r="38" spans="1:7" ht="60" x14ac:dyDescent="0.2">
      <c r="A38" s="10">
        <v>33</v>
      </c>
      <c r="B38" s="5" t="s">
        <v>43</v>
      </c>
      <c r="C38" s="4">
        <v>1</v>
      </c>
      <c r="D38" s="40">
        <v>122978</v>
      </c>
      <c r="E38" s="30">
        <v>200000</v>
      </c>
      <c r="F38" s="43">
        <v>125000</v>
      </c>
      <c r="G38" s="55">
        <v>122978</v>
      </c>
    </row>
    <row r="39" spans="1:7" ht="60" x14ac:dyDescent="0.2">
      <c r="A39" s="10">
        <v>34</v>
      </c>
      <c r="B39" s="5" t="s">
        <v>44</v>
      </c>
      <c r="C39" s="4">
        <v>1</v>
      </c>
      <c r="D39" s="6">
        <v>250662</v>
      </c>
      <c r="E39" s="49">
        <v>750000</v>
      </c>
      <c r="F39" s="41">
        <v>160000</v>
      </c>
      <c r="G39" s="53">
        <v>160000</v>
      </c>
    </row>
    <row r="40" spans="1:7" ht="105" x14ac:dyDescent="0.2">
      <c r="A40" s="10">
        <v>35</v>
      </c>
      <c r="B40" s="5" t="s">
        <v>45</v>
      </c>
      <c r="C40" s="4">
        <v>4</v>
      </c>
      <c r="D40" s="6">
        <v>642838</v>
      </c>
      <c r="E40" s="42">
        <v>634000</v>
      </c>
      <c r="F40" s="7">
        <v>792000</v>
      </c>
      <c r="G40" s="54">
        <v>634000</v>
      </c>
    </row>
    <row r="41" spans="1:7" ht="90" x14ac:dyDescent="0.2">
      <c r="A41" s="10">
        <v>36</v>
      </c>
      <c r="B41" s="20" t="s">
        <v>46</v>
      </c>
      <c r="C41" s="21" t="s">
        <v>47</v>
      </c>
      <c r="D41" s="39">
        <v>2287010</v>
      </c>
      <c r="E41" s="31">
        <v>5500000</v>
      </c>
      <c r="F41" s="13">
        <v>4235000</v>
      </c>
      <c r="G41" s="56">
        <v>2287010</v>
      </c>
    </row>
    <row r="42" spans="1:7" ht="27.75" customHeight="1" x14ac:dyDescent="0.2">
      <c r="A42" s="61" t="s">
        <v>48</v>
      </c>
      <c r="B42" s="62"/>
      <c r="C42" s="62"/>
      <c r="D42" s="62"/>
      <c r="E42" s="62"/>
      <c r="F42" s="63"/>
      <c r="G42" s="23">
        <f>SUM(G4:G41)</f>
        <v>33690404</v>
      </c>
    </row>
  </sheetData>
  <sheetProtection algorithmName="SHA-512" hashValue="mx7I16YaCNYB+hCk9PSY0aY9aqILLJeaGuRGgPb3epsxNWKTuhDIV5tnZdYiOThv8w6vPe9K3U3Y9/a9/X6CJQ==" saltValue="SoVDrMEc2jLW59Aj54WArg==" spinCount="100000" sheet="1" objects="1" scenarios="1" selectLockedCells="1" selectUnlockedCells="1"/>
  <mergeCells count="6">
    <mergeCell ref="A42:F42"/>
    <mergeCell ref="A1:G1"/>
    <mergeCell ref="A3:B3"/>
    <mergeCell ref="A13:B13"/>
    <mergeCell ref="A29:B29"/>
    <mergeCell ref="C2:C3"/>
  </mergeCells>
  <pageMargins left="0.70866141732283472" right="0.70866141732283472" top="0.74803149606299213" bottom="0.74803149606299213" header="0.31496062992125984" footer="0.31496062992125984"/>
  <pageSetup paperSize="14" scale="8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José Bladimir Camargo Villamizar</dc:creator>
  <cp:keywords/>
  <dc:description/>
  <cp:lastModifiedBy>Jessica Paola Garcia Cardenas</cp:lastModifiedBy>
  <cp:revision/>
  <dcterms:created xsi:type="dcterms:W3CDTF">2025-07-26T21:12:48Z</dcterms:created>
  <dcterms:modified xsi:type="dcterms:W3CDTF">2025-09-15T20:36:54Z</dcterms:modified>
  <cp:category/>
  <cp:contentStatus/>
</cp:coreProperties>
</file>