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esktop\2025\COMPRAS\2. SASI-BYC-CIAS-0002-2025 MATERIALES DE FORMACION OLIMPIADAS CAMPESENA\FICHAS TECNCIAS - ESTUDIOS DE MERCADO\"/>
    </mc:Choice>
  </mc:AlternateContent>
  <xr:revisionPtr revIDLastSave="0" documentId="13_ncr:1_{73394914-6B19-4089-A4F4-4EA117D49F2C}" xr6:coauthVersionLast="47" xr6:coauthVersionMax="47" xr10:uidLastSave="{00000000-0000-0000-0000-000000000000}"/>
  <bookViews>
    <workbookView xWindow="-120" yWindow="-120" windowWidth="20730" windowHeight="11040" xr2:uid="{90A09386-4C46-451C-807A-9AA0082F1902}"/>
  </bookViews>
  <sheets>
    <sheet name="MATERIALES ACUICOLA" sheetId="1" r:id="rId1"/>
  </sheets>
  <definedNames>
    <definedName name="_xlnm._FilterDatabase" localSheetId="0" hidden="1">'MATERIALES ACUICOLA'!$A$5:$L$83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1" l="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6" i="1"/>
  <c r="K83" i="1"/>
  <c r="K82" i="1" l="1"/>
  <c r="I82" i="1"/>
  <c r="K81" i="1"/>
  <c r="I81" i="1"/>
  <c r="K80" i="1"/>
  <c r="I80" i="1"/>
  <c r="K79" i="1"/>
  <c r="I79" i="1"/>
  <c r="K78" i="1"/>
  <c r="I78" i="1"/>
  <c r="K77" i="1"/>
  <c r="I77" i="1"/>
  <c r="K76" i="1"/>
  <c r="I76" i="1"/>
  <c r="K75" i="1"/>
  <c r="I75" i="1"/>
  <c r="K74" i="1"/>
  <c r="I74" i="1"/>
  <c r="K73" i="1"/>
  <c r="I73" i="1"/>
  <c r="K72" i="1"/>
  <c r="I72" i="1"/>
  <c r="K71" i="1"/>
  <c r="I71" i="1"/>
  <c r="K70" i="1"/>
  <c r="I70" i="1"/>
  <c r="K69" i="1"/>
  <c r="I69" i="1"/>
  <c r="K68" i="1"/>
  <c r="I68" i="1"/>
  <c r="K67" i="1"/>
  <c r="I67" i="1"/>
  <c r="K66" i="1"/>
  <c r="I66" i="1"/>
  <c r="K65" i="1"/>
  <c r="I65" i="1"/>
  <c r="K64" i="1"/>
  <c r="I64" i="1"/>
  <c r="K63" i="1"/>
  <c r="I63" i="1"/>
  <c r="K62" i="1"/>
  <c r="I62" i="1"/>
  <c r="K61" i="1"/>
  <c r="I61" i="1"/>
  <c r="K60" i="1"/>
  <c r="I60" i="1"/>
  <c r="K59" i="1"/>
  <c r="I59" i="1"/>
  <c r="K58" i="1"/>
  <c r="I58" i="1"/>
  <c r="K57" i="1"/>
  <c r="I57" i="1"/>
  <c r="K56" i="1"/>
  <c r="I56" i="1"/>
  <c r="K55" i="1"/>
  <c r="I55" i="1"/>
  <c r="K54" i="1"/>
  <c r="I54" i="1"/>
  <c r="K53" i="1"/>
  <c r="I53" i="1"/>
  <c r="K52" i="1"/>
  <c r="I52" i="1"/>
  <c r="K51" i="1"/>
  <c r="I51" i="1"/>
  <c r="K50" i="1"/>
  <c r="I50" i="1"/>
  <c r="K49" i="1"/>
  <c r="I49" i="1"/>
  <c r="K48" i="1"/>
  <c r="I48" i="1"/>
  <c r="K47" i="1"/>
  <c r="I47" i="1"/>
  <c r="K46" i="1"/>
  <c r="I46" i="1"/>
  <c r="K45" i="1"/>
  <c r="I45" i="1"/>
  <c r="K44" i="1"/>
  <c r="I44" i="1"/>
  <c r="K43" i="1"/>
  <c r="I43" i="1"/>
  <c r="K42" i="1"/>
  <c r="I42" i="1"/>
  <c r="K41" i="1"/>
  <c r="I41" i="1"/>
  <c r="K40" i="1"/>
  <c r="I40" i="1"/>
  <c r="K39" i="1"/>
  <c r="I39" i="1"/>
  <c r="K38" i="1"/>
  <c r="I38" i="1"/>
  <c r="K37" i="1"/>
  <c r="I37" i="1"/>
  <c r="K36" i="1"/>
  <c r="I36" i="1"/>
  <c r="K35" i="1"/>
  <c r="I35" i="1"/>
  <c r="K34" i="1"/>
  <c r="I34" i="1"/>
  <c r="K33" i="1"/>
  <c r="I33" i="1"/>
  <c r="K32" i="1"/>
  <c r="I32" i="1"/>
  <c r="K31" i="1"/>
  <c r="I31" i="1"/>
  <c r="K30" i="1"/>
  <c r="I30" i="1"/>
  <c r="K29" i="1"/>
  <c r="I29" i="1"/>
  <c r="K28" i="1"/>
  <c r="I28" i="1"/>
  <c r="K27" i="1"/>
  <c r="I27" i="1"/>
  <c r="K26" i="1"/>
  <c r="I26" i="1"/>
  <c r="K25" i="1"/>
  <c r="I25" i="1"/>
  <c r="K24" i="1"/>
  <c r="I24" i="1"/>
  <c r="K23" i="1"/>
  <c r="I23" i="1"/>
  <c r="K22" i="1"/>
  <c r="I22" i="1"/>
  <c r="K21" i="1"/>
  <c r="I21" i="1"/>
  <c r="K20" i="1"/>
  <c r="I20" i="1"/>
  <c r="K19" i="1"/>
  <c r="I19" i="1"/>
  <c r="K18" i="1"/>
  <c r="I18" i="1"/>
  <c r="K17" i="1"/>
  <c r="I17" i="1"/>
  <c r="K16" i="1"/>
  <c r="I16" i="1"/>
  <c r="K15" i="1"/>
  <c r="I15" i="1"/>
  <c r="K14" i="1"/>
  <c r="I14" i="1"/>
  <c r="K13" i="1"/>
  <c r="I13" i="1"/>
  <c r="K12" i="1"/>
  <c r="I12" i="1"/>
  <c r="K11" i="1"/>
  <c r="I11" i="1"/>
  <c r="K10" i="1"/>
  <c r="I10" i="1"/>
  <c r="K9" i="1"/>
  <c r="I9" i="1"/>
  <c r="K8" i="1"/>
  <c r="I8" i="1"/>
  <c r="K7" i="1"/>
  <c r="I7" i="1"/>
  <c r="K6" i="1"/>
  <c r="I6" i="1"/>
  <c r="L8" i="1" l="1"/>
  <c r="L12" i="1"/>
  <c r="L14" i="1"/>
  <c r="L16" i="1"/>
  <c r="L28" i="1"/>
  <c r="L30" i="1"/>
  <c r="L32" i="1"/>
  <c r="L36" i="1"/>
  <c r="L38" i="1"/>
  <c r="L40" i="1"/>
  <c r="L44" i="1"/>
  <c r="L46" i="1"/>
  <c r="L60" i="1"/>
  <c r="L62" i="1"/>
  <c r="L64" i="1"/>
  <c r="L48" i="1"/>
  <c r="L68" i="1"/>
  <c r="L70" i="1"/>
  <c r="L72" i="1"/>
  <c r="L76" i="1"/>
  <c r="L78" i="1"/>
  <c r="L9" i="1"/>
  <c r="L11" i="1"/>
  <c r="L49" i="1"/>
  <c r="L51" i="1"/>
  <c r="L57" i="1"/>
  <c r="L73" i="1"/>
  <c r="L75" i="1"/>
  <c r="L82" i="1"/>
  <c r="L31" i="1"/>
  <c r="L39" i="1"/>
  <c r="L63" i="1"/>
  <c r="L71" i="1"/>
  <c r="L24" i="1"/>
  <c r="L7" i="1"/>
  <c r="L17" i="1"/>
  <c r="L19" i="1"/>
  <c r="L25" i="1"/>
  <c r="L41" i="1"/>
  <c r="L43" i="1"/>
  <c r="L56" i="1"/>
  <c r="L47" i="1"/>
  <c r="L23" i="1"/>
  <c r="L27" i="1"/>
  <c r="L55" i="1"/>
  <c r="L59" i="1"/>
  <c r="L80" i="1"/>
  <c r="L15" i="1"/>
  <c r="L79" i="1"/>
  <c r="L20" i="1"/>
  <c r="L22" i="1"/>
  <c r="L33" i="1"/>
  <c r="L35" i="1"/>
  <c r="L52" i="1"/>
  <c r="L54" i="1"/>
  <c r="L65" i="1"/>
  <c r="L67" i="1"/>
  <c r="L81" i="1"/>
  <c r="L10" i="1"/>
  <c r="L13" i="1"/>
  <c r="L18" i="1"/>
  <c r="L21" i="1"/>
  <c r="L26" i="1"/>
  <c r="L29" i="1"/>
  <c r="L34" i="1"/>
  <c r="L37" i="1"/>
  <c r="L42" i="1"/>
  <c r="L45" i="1"/>
  <c r="L50" i="1"/>
  <c r="L53" i="1"/>
  <c r="L58" i="1"/>
  <c r="L61" i="1"/>
  <c r="L66" i="1"/>
  <c r="L69" i="1"/>
  <c r="L74" i="1"/>
  <c r="L77" i="1"/>
  <c r="L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<sst xmlns="http://schemas.openxmlformats.org/spreadsheetml/2006/main" count="253" uniqueCount="190">
  <si>
    <t>FORMATO FICHA TÉCNICA PARA LA ADQUISICIÓN DE BIENES O SERVICOS 
CENTRO DE LA INNOVACIÓN AGROINDUSTRIAL Y DE SERVICIOS 
PUERTO BOYACÁ - BOYACÁ</t>
  </si>
  <si>
    <t>La adquisicion de los materiales esta orientada a  garantizar el normal desarrollo y ejecucion  de las actividades propuestas  en el marco de las competencias diseñadas para el evento nacional OLIMPIADAS CAMPESENA en el centro de la innovacion agroindustrial y de servicios, evento que busca fortalecer los saberes practicos, ademas de fortalecer la trasnferencia de conocimientos y fomentar la participacion de toda la comunidad SENA. Es importante mencionar que se debe garantizar  la produccion de animales  antes, durante y posterior a la realizacion de las competencias. Ademas de tener presente que la piscicultura es una de las lineas priorizadas por su impacto en la seguridad alimentaria y generacion de ingresos adicionales en las comunidades rurales.</t>
  </si>
  <si>
    <t>ITEM</t>
  </si>
  <si>
    <t>CODIGO UNSPSC</t>
  </si>
  <si>
    <t>NOMBRE DEL ELEMENTO</t>
  </si>
  <si>
    <t>DESCRIPCIÓN DEL BIEN O SERVICIO SOLICTADO</t>
  </si>
  <si>
    <t xml:space="preserve">FOTO DEL ELEMENTO </t>
  </si>
  <si>
    <t>UNIDAD DE MEDIDA /PRESENTACIÓN</t>
  </si>
  <si>
    <t>CANTIDAD</t>
  </si>
  <si>
    <t>SERVICIOS Y MANTENIMIENTO AV</t>
  </si>
  <si>
    <t>SERVICONSTRUCTOR</t>
  </si>
  <si>
    <t xml:space="preserve">Promedio de cotización  </t>
  </si>
  <si>
    <t>valor cotización con iva  Unitaria</t>
  </si>
  <si>
    <t>Valor cotizacion 2 TOTAL</t>
  </si>
  <si>
    <t>Valor cotizacion 3 TOTAL</t>
  </si>
  <si>
    <t>Kit de análisis API MASTER</t>
  </si>
  <si>
    <t xml:space="preserve">1 bandeja de retención
1 estante para tubos de ensayo
1 tarjeta de color laminada calibrada por computadora.
4 tubos de ensayo en los que realizan las pruebas.
4 tapas para cubrir los tubos de ensayo.
7 botellas individuales de varios fluidos.
1 tabla de resultados.
pH (alto rango)
pH (rango normal)
Amoníaco (NH₃/NH₄⁺)
Nitrito (NO₂⁻)
Nitrato (NO₃⁻)
</t>
  </si>
  <si>
    <t>unidad</t>
  </si>
  <si>
    <t>Atarraya</t>
  </si>
  <si>
    <t>Atarraya para pesca de 18 crecidos con seno y plomada ojo de malla de 1/2"</t>
  </si>
  <si>
    <t>Unidad</t>
  </si>
  <si>
    <t>Tanques de almacenamiento de 80 litros</t>
  </si>
  <si>
    <t>Tanque para almacenamiento de líquidos y sólidos, con dos manijas integradas al cuerpo para su desplazamiento. Útil para el manejo de residuos, para contener agua o para almacenar en el hogar. Además, tiene una práctica tapa para acceder al contenido o protegerlo. Su peso es muy liviano, haciéndolo fácil de transportar y a la vez resistente a golpes y situaciones de manejo.</t>
  </si>
  <si>
    <t>Mesas en acero inoxidable</t>
  </si>
  <si>
    <t xml:space="preserve">Mesas en acero inoxidable de 90x100x50 cm sin entrepaño.
Color GRIS METAL
Tipo Mesones en acero inoxidable
Características
Medidas aproximadas según el plano o imagen de referencias publicadas, soporta hasta 100kg debidamente instalada a pared, Bases o patas en acero inoxidable redondo de 1\1/2, superficie elaborada en acero inoxidable 304 certificado calibre 18 con refuerzo para lograr mayor estabilidad y rigidez, Entrepaño fijo inferior elaborado en acero inoxidable 304 certificado calibre 18 con refuerzo para lograr mayor estabilidad y rigidez, 2 soportes en platina fijos con el fin de anclar la mesa a la pared para lograr mayor estabilidad.
Largo 100 cm, ancho 50 cm y alto 90 cm
Incluye 4 niveladores una para cada pata, Incluye tornillería, Incluye chazos plásticos
</t>
  </si>
  <si>
    <t xml:space="preserve">unidad </t>
  </si>
  <si>
    <t>Becker de 600 ml</t>
  </si>
  <si>
    <t>VASO DE PRECIPITADO EN VIDRIO, GRADUADO DE 600ML Forma baja normal
En vidrio borosilicato 3.3
Especiales para preparar, disolver o calentar sustancias y obtener precipitados.</t>
  </si>
  <si>
    <t>Taza medidora</t>
  </si>
  <si>
    <t>Taza Medidora X 250ml Transparente Probetas</t>
  </si>
  <si>
    <t>Valde de 12 litros</t>
  </si>
  <si>
    <t>Balde plástico Fuller Ref: 116 12 Litros</t>
  </si>
  <si>
    <t xml:space="preserve">Cinta métrica de 50 metros </t>
  </si>
  <si>
    <t>Cinta métrica 50mt Forte de Lto 193.27 mm Ancho 215.11 mm Largo 27.18 mm   su material te brinda gran resistencia y duración ya que su fabricación es en plástico altamente resistente, trae un diseño anatómico para mejor agarre y mayor manipulación, además que te es muy útil para tus trabajos de construcción ya que te da la oportunidad de tener controladas las medidas exactas de los espacios o elementos que manejes.</t>
  </si>
  <si>
    <t xml:space="preserve">Nasa Red Malla Nylon Acuario Pecera
Atrapar Peces
</t>
  </si>
  <si>
    <t xml:space="preserve">Tamaño 25 CMs 
COLOR: Verde
CARACTERÍSTICAS:
- La red de malla fina es perfecta para transferir de forma segura peces delicados y eliminar pequeños desechos del agua.
- La fina malla de nailon es suave al tacto, segura para todos los peces y reducía la probabilidad de lesiones. 
- La envoltura de plástico sobre la cola del mango de metal hace que sea cómodo en su mano y conveniente para colgarlo cuando haya terminado.
- La red de pesca está hecha de metal de alta calidad, resistente, duradera y liviana. La red de nailon tejida está bien y no dañará a los peces.
</t>
  </si>
  <si>
    <t>Cal hidratada</t>
  </si>
  <si>
    <t>Hidróxido de calcio en bolsas de 25 Kg
Tipo Cal hidratada</t>
  </si>
  <si>
    <t>BULTO</t>
  </si>
  <si>
    <t xml:space="preserve"> Ecopro Probiótico
</t>
  </si>
  <si>
    <t>Probiótico ecopro  constituido por bacterias acido lácticas y levaduras para el manejo de estanques acuícolas en empaque de 1 Kg
COMPOSICIÓN: Bacillus subtilis (ECO75)
Bacillus subtilis (ECO76)
Bacillus subtilis (ECO77)
Bacillus licheniformis (ECO36)
Bacillus licheniformis (ECO44)
Bacillus megaterium (ECO93)
Saccharomyces cerevisiae
Biorremediador formulado especialmente para uso en sistemas acuáticos
•Degrada la materia orgánica
•Aumenta el oxígeno disponible
•Asegura un sistema acuático más limpio
•Disminuye cianofíceas tóxicas en el sistema
•Absorbe el amonio y no acumula nitritos ni nitratos
•Reduce bacterias patógenas
•Disminuye los lodos en los fondos</t>
  </si>
  <si>
    <t>Paquete</t>
  </si>
  <si>
    <t>Levadura de cerveza</t>
  </si>
  <si>
    <t>Levadura de cerveza 250 g Es el producto derivado de la fermentación de cereales como la cebada o el trigo, gracias a un microorganismo llamado «Saccharomyces cerevisiae». La levadura de cerveza es una fuente importante de proteínas de alto valor biológico, vitaminas del grupo B, selenio, cromo y fibra.</t>
  </si>
  <si>
    <t>paquete</t>
  </si>
  <si>
    <t>Papel secante</t>
  </si>
  <si>
    <t xml:space="preserve">.
Contenido por paquete: 64 Hojas;
Tamaño: paño de 21 x 22 cm; color: blanco.
</t>
  </si>
  <si>
    <t>rollo</t>
  </si>
  <si>
    <t xml:space="preserve">Bicarbonato de sodio </t>
  </si>
  <si>
    <t>El bicarbonato de sodio (NaHCO3) es una sal química sólida granular de color blanco, completamente soluble en agua, prácticamente insoluble en alcohol. Cuando se calienta en seco o en solución, cambia gradualmente a carbonato de sodio. Se obtiene a partir de la reacción entre el carbonato de sodio (Na2CO3) y el dióxido de carbono (CO2). por 50 kg</t>
  </si>
  <si>
    <t xml:space="preserve">Contador Manual </t>
  </si>
  <si>
    <t xml:space="preserve">Material: Plástico y metal.
 Tamaño Aprox.: 4 x 5 cm
 Peso Aprox.: 28 g.
 Los números blancos son fáciles de ver sobre fondo negro del tablero.
 Registro de 4 cifras.
 Los rangos de registro van desde 0000 a 9999
</t>
  </si>
  <si>
    <t>Motor para Acuario</t>
  </si>
  <si>
    <t xml:space="preserve">Motor De Aire Air4000 
Diseño de la forma del coche en el color gris plata Tanto para uso interior como exteriorFlujo de aire ajustable para los modelos más grandesRecomendado para acuarios y un pequeño jardín de agua
</t>
  </si>
  <si>
    <t xml:space="preserve">Maguera de nivel </t>
  </si>
  <si>
    <t xml:space="preserve">Diámetro: 5/16'' (7.9mm)
Empaque: Rollo
Espesor de pared: 1 mm
Longitud: 100 m
Peso por metro: 35 g
Temperatura de trabajo: 20 - 30 °C
Fabricada en PVC transparente
</t>
  </si>
  <si>
    <t xml:space="preserve">Piedra Difusor
</t>
  </si>
  <si>
    <t xml:space="preserve"> Piedra Difusora Acuario Oxigenación Peces Cilíndrica 
 compatible con manguera de 4mm de diámetro 
AS-206 
 INCLUYE 
 Piedras Difusoras 5 cm alto x 2 cm diámetro
</t>
  </si>
  <si>
    <t xml:space="preserve">Alevinos </t>
  </si>
  <si>
    <t>Alevinos de tilapia nilótica chitralada de 1”</t>
  </si>
  <si>
    <t xml:space="preserve">Alimento </t>
  </si>
  <si>
    <t>Alimento para peces con 45% de proteína
PROTEÍNA (MIN)
45.0%
GRASA(MIN)
6.0%
HUMEDAD (MÁX)
13.0%
FIBRA (MÁX)
4.0%
CENIZA (MÁX)
10.0%</t>
  </si>
  <si>
    <t>bultos</t>
  </si>
  <si>
    <t>Alimento</t>
  </si>
  <si>
    <t>Alimento proteina 38 x 40 Kg
Alimento para peces con 38% de proteína
-PROTEÍNA (MIN) 38.0%
-GRASA(MIN) 6.0%
-HUMEDAD (MÁX) 12.0%
-FIBRA (MÁX) 4.0%
-CENIZA (MÁX) 10.0%
REGISTRO ICA: 11356 AL</t>
  </si>
  <si>
    <t>Alimento para peces con 34% de proteína
PROTEÍNA (MIN)
34.0%
GRASA(MIN)
6.0%
HUMEDAD (MÁX)
12.0%
FIBRA (MÁX)
6.0%
CENIZA (MÁX)
12.0%</t>
  </si>
  <si>
    <t xml:space="preserve">Salvado de Arroz </t>
  </si>
  <si>
    <t xml:space="preserve">Harina de Arroz
Bulto 50 Kg.
</t>
  </si>
  <si>
    <t>Bultos</t>
  </si>
  <si>
    <t xml:space="preserve">Urea </t>
  </si>
  <si>
    <t>Fertilizante Granulado Para Plantas Follaje X 50kg
Componentes Nitrógeno</t>
  </si>
  <si>
    <t xml:space="preserve">Manguera </t>
  </si>
  <si>
    <t>Manguera Tipo Swan Por 100 Mts Jardin - Vehiculo - Riego</t>
  </si>
  <si>
    <t>rollo x 100</t>
  </si>
  <si>
    <t>Tubos de pvc  de 1 1/2" 200 psi</t>
  </si>
  <si>
    <t xml:space="preserve">•Tipo: Tubo 1 1/2"
•Normas de Fabricación: Resolucion 0105 NTC 382, NTC 1339 Accesorios de (Poli Cloruro de Vinilo) (PVC) Schedule 40
•Presión de agua : 200 psi
•Lote y fecha de fabricación : Visible en la etiqueta o rotulo que se entrega con el producto.
•Uso : La tubería PVC presión está diseñada para transportar agua para consumo humano a presión y es fabricada para ser unida con cemento solvente. Los tubos vienen de extremo liso y los accesorios con campana.
</t>
  </si>
  <si>
    <t>Tee 2” pvc Presión 200 psi</t>
  </si>
  <si>
    <t xml:space="preserve">•Tipo: Tee 2"
•Normas de Fabricación: Resolucion 0105 NTC 382, NTC 1339 Accesorios de (Poli Cloruro de Vinilo) (PVC) Schedule 40
•Uso: La tubería PVC presión  está diseñada para transportar agua para consumo humano a presión y es fabricada para ser unida con cemento solvente. Los tubos vienen de extremo liso y los accesorios con campana.
•Lote y fecha de fabricación: Visible en la etiqueta o rotulo que se entrega con el producto.
</t>
  </si>
  <si>
    <t>Codos 2” pvc 200 psi</t>
  </si>
  <si>
    <t xml:space="preserve">•Tipo: Codo 90
•Normas de Fabricación: Resolucion 0105 NTC 382, NTC 1339 Accesorios de (Poli Cloruro de Vinilo) (PVC) Schedule 40
•Uso: La tubería PVC presión está diseñada para transportar agua para consumo humano a presión y es fabricada para ser unida con cemento solvente. Los tubos vienen de extremo liso y los accesorios con campana.
•Lote y fecha de fabricación: Visible en la etiqueta o rotulo que se entrega con el producto.
</t>
  </si>
  <si>
    <t>Llaves de paso</t>
  </si>
  <si>
    <t xml:space="preserve">•Tipo: Válvula PVC 2"
•Lote y fecha de fabricación: Visible en la etiqueta o rotulo que se entrega con el producto.
•Normas de Fabricación: ISO9001
•Referencia del Producto en el Certificado/Empaque: BD001E
•Uso: Accesorio encargado de controlar el paso de un fluido a través de una tubería por medio del giro de la manija; es un accesorio muy usado en instalaciones domésticas, comerciales, industriales, instalación de tanques, albercas, baños y mucho más. suele ser usado como punto de corte de paso del fluido al momento de requerir realizar un mantenimiento o reparación.
</t>
  </si>
  <si>
    <t xml:space="preserve">Unión lisa </t>
  </si>
  <si>
    <t xml:space="preserve">•Tipo: Unión 2"
•Normas de Fabricación: Resolucion 0105 NTC 382, NTC 1339 Accesorios de (Poli Cloruro de Vinilo) (PVC) Schedule 40
•Uso: La tubería PVC presión está diseñada para transportar agua para consumo humano a presión y es fabricada para ser unida con cemento solvente. Los tubos vienen de extremo liso y los accesorios con campana.
•Lote y fecha de fabricación: Visible en la etiqueta o rotulo que se entrega con el producto.
</t>
  </si>
  <si>
    <t xml:space="preserve">Codos de 3” </t>
  </si>
  <si>
    <t xml:space="preserve">Tipo: Codo 90
•Normas de Fabricación: Resolucion 0105 NTC 382, NTC 1339 Accesorios de (Poli Cloruro de Vinilo) (PVC) Schedule 40
•Uso: La tubería PVC presión está diseñada para transportar agua para consumo humano a presión y es fabricada para ser unida con cemento solvente. Los tubos vienen de extremo liso y los accesorios con campana.
•Lote y fecha de fabricación: Visible en la etiqueta o rotulo que se entrega con el producto.
</t>
  </si>
  <si>
    <t xml:space="preserve">Cajas de petri </t>
  </si>
  <si>
    <t>Caja O Placa De Petri En Vidrio De 100x15 Mm
VIDRIO SODA
MEDIDAS 100X15MM
CON TAPA</t>
  </si>
  <si>
    <t>cajas</t>
  </si>
  <si>
    <t>pipeta de pasteur</t>
  </si>
  <si>
    <t>Gotero Plastico 3ml Graduado (pipeta Pasteur) Pqt X 50 Und.</t>
  </si>
  <si>
    <t>Rueda para conteo de zooplancton</t>
  </si>
  <si>
    <t>Rueda para Conteo de Zooplankton de 5 a 10 ml. (181080) [ Pieza]</t>
  </si>
  <si>
    <t>Coladores pequeños</t>
  </si>
  <si>
    <t>Colador pequeño con malla plástica. 7 cms diámetro x 9.8 cms largo mango. elaborado en polipropileno</t>
  </si>
  <si>
    <t>Manguera minera</t>
  </si>
  <si>
    <t>Manguera Rollos De 1 1/2″ Calibre 40 X 100 Metros</t>
  </si>
  <si>
    <t>Guardamotor</t>
  </si>
  <si>
    <t>GUARDAMOTOR GV2ME20 13-18AMP PP</t>
  </si>
  <si>
    <t>Contactor</t>
  </si>
  <si>
    <t xml:space="preserve">
Modelo NC1-18	
Voltaje 220	
Otros
Potencia	4 kW
Tipo de producto	Contactor
Categorías de utilización	AC1-50A---AC3-18A
Material de contacto	Cobre
Tipo de montaje	RIEL DIN OMEGA y ATORNILLABLE
</t>
  </si>
  <si>
    <t>Tee 3” pvc</t>
  </si>
  <si>
    <t>Tee 3” pvc de 120 psi</t>
  </si>
  <si>
    <t>Llaves de paso pvc 3”</t>
  </si>
  <si>
    <t>Llaves de paso de 3” de 120 psi</t>
  </si>
  <si>
    <t>Tubos pvc 3” de 120 psi</t>
  </si>
  <si>
    <t>Tubo De Pvc Presión De 3 PuLG X 100cm De Largo - Celta</t>
  </si>
  <si>
    <t xml:space="preserve">Pegante </t>
  </si>
  <si>
    <t>Pegante de pvc Pegante Pvc En Humedo 1/8 Galón
Tipo: Pegante pvc
Rendimiento: 1/2 pulgadas rinde aprox 150 unds,3/4 pulgadas rinde aprox 125 unds,1 pulgadas rinde aprox 108 unds,1-1/14 pulgadas rinde aprox 100 unds,1-1/2 pulgadas rinde aprox 88 unds,2 pulgadas rinde aprox 75 unds,2-1/2 pulgadas rinde aprox 50 unds,3 pulgadas rinde aprox 30 unds, 4 pulgadas rinde aprox 20 unds,6 pulgadas rinde aprox 13 unds
País de Origen: Costa Rica
Alto: 7 cm
Ancho: 3 cm</t>
  </si>
  <si>
    <t>galon</t>
  </si>
  <si>
    <t xml:space="preserve">Teflón </t>
  </si>
  <si>
    <t>Teflón industrial</t>
  </si>
  <si>
    <t>Break DE 20A</t>
  </si>
  <si>
    <t xml:space="preserve">Corriente: 20 A
No. de polos: 2
Capacidad de Ruptura: 6KA
Voltaje: 230/400V
Curva de Disparo: Tipo C
Standard: IEC / EN60898-1
Montaje: Riel DIN
</t>
  </si>
  <si>
    <t>Botón abierto (NA).</t>
  </si>
  <si>
    <t xml:space="preserve">• Instalación sencilla y eliminación de bloques de contacto mediante placas.
• Instala hasta 3 bloques de contacto con un solo interruptor.
• Compatible con terminales tipo O y tipo Y (patente*)
• Protección IP65 resistente a aceite
• El mecanismo de apertura directa permite la interrupción del flujo del circuito para prevenir errores como la soldadura por contacto
• Varios accesorios disponibles
: Anillo de seguridad para proteger el interruptor de la operación accidental por parte de los usuarios (SEM-S2)
: Placas de identificación de Ø60/Ø90
: Soporte radial
</t>
  </si>
  <si>
    <t xml:space="preserve">Botón de parada (rojo) Normalmente cerrado (NC)
Indicador Verde, ROJO, AMARILLO
</t>
  </si>
  <si>
    <t>Botón pulsador momentáneo normalmente cerrado. Diámetro 22mm Características: Tipo: pulsador momentáneo Normalmente cerrado Tensión máxima: 600V</t>
  </si>
  <si>
    <t>Schneider Electric Imagen del producto ATS01N209LU</t>
  </si>
  <si>
    <t>Arrancador suave para motores asíncronos - ATS01 - 9A - 200.240V – 1,5 kW</t>
  </si>
  <si>
    <t>Schneider Electric Arrancador suave para motores asíncronos - ATS01 - 9A - 200.240V – 1,5 kW</t>
  </si>
  <si>
    <t>Schneider Electric ATS01N222LU ATS01 Altistart 01 Arranque suave para motores asíncronos para equipos y maquinaria industrial y comercial, montaje en carril DIN, 22A, 200 a 240V, 4 a 5.5kW</t>
  </si>
  <si>
    <t>Caja Gabinete de 60x60</t>
  </si>
  <si>
    <t xml:space="preserve">Altura Externa 600 mm.
Ancho 600 mm.
Profundidad Externa 250 mm.
Grado de Protección IP
IP-54 Protección en el que la entrada de polvo no puede evitarse, pero al mismo tiempo no debe entrar en una cantidad tal que interfiera con el correcto funcionamiento del equipamiento. Está protegido contra chorros de agua. 
Grado de Protección IK
Grado de Protección IK-10Protección en el que la entrada de polvo no puede evitarse, pero al mismo tiempo no debe entrar en una cantidad tal que interfiera con el correcto funcionamiento del equipamiento. Está protegido contra chorros de agua. 
Protección Eléctrica
Cable equipotencial en las superficies metálicas expuestas que transportan corriente
Accesos de Cables
Agujeros tipo eko con diámetro de 28 mm
Certificaciones
RETIE 1250
Estándares
IEC 62262
Material Estructura
Acero Laminado en frío Calibre 18 tratado con procesos desengrasantes y fosfatizantes y acabados en Pintura electrostática horneada y fijada por medio de paneles infrarrojos. Cuentan con prueba salina de 400 Horas
Puerta Frontal
Cuenta con empaque en Poliuretano que brinda un sellado hermético a la unida, protegiendo los equipos de la entrada de agua.
</t>
  </si>
  <si>
    <t xml:space="preserve">Cable encauchetado </t>
  </si>
  <si>
    <t xml:space="preserve">4x10 AWG
capacidad de Corriente Nominal 40 A
Sección 
Calibre 10 AWG
Diámetro Exterior Aprox. 12.6 mm
Peso Total Aprox. 308 kg/km
Temperatura Máxima de Operación Nominal: 90°C
Cortocircuito: 150°C
Resistencia Eléctrica DC a 20°C
3.34 Ohm/km
</t>
  </si>
  <si>
    <t>metro</t>
  </si>
  <si>
    <t xml:space="preserve">Polisombra </t>
  </si>
  <si>
    <t>Polisombra de 90% de filtro uv 4m x 100m</t>
  </si>
  <si>
    <t>Malla anti pájaro</t>
  </si>
  <si>
    <t>Malla Anti pájaro Plástica Negra * 50mts Largo</t>
  </si>
  <si>
    <t>Rollo</t>
  </si>
  <si>
    <t>Bebedero Bajito .</t>
  </si>
  <si>
    <t xml:space="preserve">Bebedero Bajito  2.000 Litros Con Flotador
Alto 74 cm
Ancho 212 cm
Especificaciones
Tipo bebedero
Incluye Válvula flotadora
Diámetro 212 cm
Largo 212 cm
Material Polietileno 100% virgen con aditivo U.V
</t>
  </si>
  <si>
    <t>Bomba de aire de diafragma</t>
  </si>
  <si>
    <t xml:space="preserve">Bomba de aire de diafragma para funcionamiento continuo y uso exterior. Carcasa de aluminio de alta resistencia. Interruptores de seguridad de reinicio. Listado por UL y aprobado por CE. Voltaje 115V, 190 Watts de arranque, 8.8 CFM a 1 PSI. Salida de 3/4". Incluye adecuaciones eléctricas, base para montaje, instalación y puesta en operación. Ref.  SL190
</t>
  </si>
  <si>
    <t xml:space="preserve">Phmetro </t>
  </si>
  <si>
    <t>pHmetro digital impermeable, que mide simultáneamente temperatura y conductividad. Electrodo de pH reemplazable. Apagado automático, y alertas de batería sistema de prevención de error. Ref. Hl98130</t>
  </si>
  <si>
    <t>Medidor de Oxígeno Disuelto</t>
  </si>
  <si>
    <t xml:space="preserve">HI9146: polarográfico, 10 m de cable; más preciso, calibración automática (aire/agua sin DO), compensación para temperatura, altitud y salinidad
Rango: 0–20 mg/L y 0–200 % saturación; temperatura compensada (auto‑ATC)
</t>
  </si>
  <si>
    <t xml:space="preserve">Bolsas </t>
  </si>
  <si>
    <t>Bolsas platica trasparente de 14*25” calibre 3mm</t>
  </si>
  <si>
    <t xml:space="preserve">Bandas de Caucho </t>
  </si>
  <si>
    <t xml:space="preserve"> Bandas Elásticas Cauchos
-NUMERO 22
</t>
  </si>
  <si>
    <t>caja</t>
  </si>
  <si>
    <t xml:space="preserve">Bala de Oxigeno </t>
  </si>
  <si>
    <t>Cilindro Oxígeno 10M3 cargado y nuevo, es un cilindro de acero que se utiliza para procesos industriales de corte, oxicorte y soldaduras. A diferencia del oxígeno medicinal, el oxígeno industrial tiene la misma pureza, pero un grado menos de filtración.</t>
  </si>
  <si>
    <t xml:space="preserve">Regulador </t>
  </si>
  <si>
    <t xml:space="preserve">Regulador de Oxigeno 125 PSI es un regulador para utilizar en cilindros de oxigeno que tengan la conexión DIN 477 N°6.
Cuenta con dos relojes, uno para regular la presión de salida (máximo 125 PSI) y el otro para marcar la presión a la que está cargado el cilindro.
</t>
  </si>
  <si>
    <t xml:space="preserve">Piedras difusoras </t>
  </si>
  <si>
    <t xml:space="preserve">Piedra Difusora Acuario Oxigenación Peces  
  Tamaño 3.5cm X 15cm
</t>
  </si>
  <si>
    <t xml:space="preserve">Estantería Metálica </t>
  </si>
  <si>
    <t xml:space="preserve">Mueble organizador multiuso para guardar herramientas, productos de limpieza, cajas de archivo, libros, revistas, etc. Ideal para usar en el hogar y oficinas, también para instalar en bodegas, talleres, escritorio, dormitorio o lugar de trabajo. Estantería Metal Con Tornillos 180x90x30 cm 5 Niveles Blanco
</t>
  </si>
  <si>
    <t xml:space="preserve">Estantería antiderrame </t>
  </si>
  <si>
    <t xml:space="preserve">ESTANTERIA PARA PRODUCTOS QUÍMICOS CORROSIVOS 400IN1000-C
REF.: SFRL400R51000
Modelo: 400IN1000-C
</t>
  </si>
  <si>
    <t xml:space="preserve">Porta objeto </t>
  </si>
  <si>
    <t>láminas portaobjetos de vidrio sódico-cálcico de la tercera clase hidrolítica con un espesor de aprox. 1 mm. Este vidrio cumple todas propriedades ópticas relevantes para la microscopia de la luz visible.
Laminas Portaobjetos X 50 + Laminillas Cubreobjetos X 100 ® Color Transparente N A</t>
  </si>
  <si>
    <t>caja x 50</t>
  </si>
  <si>
    <t xml:space="preserve">Cubre Objeto </t>
  </si>
  <si>
    <t>cubreobjetos es una fina hoja de material transparente de planta cuadrada (normalmente 20 mm x 20 mm) o rectangular (de 20 mm x 40 mm habitualmente).</t>
  </si>
  <si>
    <t>Silla Escalera 3 Peldaños Tuv</t>
  </si>
  <si>
    <t>•Tipo : Domestica
•Modelo : CV
•Ancho : 45 cm
•Alto : 108 cm
•Tipo de escalera : De tijera</t>
  </si>
  <si>
    <t xml:space="preserve">Zapatos de agua para hombre y mujer	</t>
  </si>
  <si>
    <t>De secado rápido para buceo, natación, surf, caminar en el agua, playa, yoga.
(tallas por definir)
tallas variadas</t>
  </si>
  <si>
    <t xml:space="preserve">Botas de Caucho 	</t>
  </si>
  <si>
    <t>COLOR: Caña negra con suela negra y distintivos rojos.
FORRO INTERNO: 100% algodón.
SUELA: Resistente a la abrasión en caucho/calandrado
Color: Negro
PLANTILLA CONFORT: Fabricada en poliuretano (PU) extraíble con surcos de ventilación que ayudan a mantener el pie fresco. 
Puntera: Suave
tallas variadas</t>
  </si>
  <si>
    <t xml:space="preserve">Are- . Conjunto De Traje De Baño, Buceo, Natación, Surf	</t>
  </si>
  <si>
    <t>Conjunto De Traje De Baño, Buceo, Natación, Surf licrado.
tallas variadas</t>
  </si>
  <si>
    <t xml:space="preserve">Mameluco	</t>
  </si>
  <si>
    <t>Overol Enterizo Dril 100% algodón Azul.
Elaborado en dril algodón
Silueta confort de corte recto.
Unisex.
Cuello alto tipo piloto.
Manga larga.
Puño liso.
ota corte recto.
Resorte en la cintura para mejor ajuste.
Sistema de cierre: Cremallera en nylon central.
2 bolsillos con cremallera en el pecho.
4 bolsillos inferiores sobre la cintura.
Confeccionado con putada de seguridad 3 costuras.
tallas variadas
logo sena</t>
  </si>
  <si>
    <t>Lentes de seguridad claros</t>
  </si>
  <si>
    <t xml:space="preserve">a. Material Lente: Policarbonato virgen
b. Recubrimiento antiempañante: 
c. Lente de curva base: 9.5
d. Protección UVA: 99,9 %
e. Protección UVB: hasta 385 Nm
f. Diseño elegante y ligero
g. Óptica avanzada
h. Comodidad envolvente
</t>
  </si>
  <si>
    <t>Chaleco Salvavida</t>
  </si>
  <si>
    <t xml:space="preserve">Cuenta con dos reflectivos
Incluye silbato
Alta calidad y durable.
No dañará la piel.
La hebilla es ajustable, más segura y más cómoda de usar.
Material no tóxico y ambiental, bueno a la salud
Chaleco salvavidas con los lados abiertos para la restricción mínima del movimiento.
3 correas ajustables permiten que el chaleco se adapte a la forma de su cuerpo.
3 hebillas de liberación rápida para el vestido rápido y la eliminación.
</t>
  </si>
  <si>
    <t>Guantes de poliuretano</t>
  </si>
  <si>
    <t xml:space="preserve">Los guantes anticorte son un elemento de protección
personal (EPP)
a. Composición CG004PU 52% fibra HPPE, 28% nylon, 5% revestimiento en fibra de vidrio, y 15% recubrimiento en poliuretano.
b. Composición CG004L: 38 % HPPE, 14 % nylon, 5 %
cubierta en fibra de vidrio, 43 % recubrimiento en látex.
c. Tallas: 8 a 11
d. Recubrimientos: Poliuretano
</t>
  </si>
  <si>
    <t>Guantes quirúrgicos de latex</t>
  </si>
  <si>
    <t>Guantes desechables para examen Fabricados Latex Natural (en látex natural. AQL 1.5.), color blanco. no estériles.   - Sin Talco. Mayor resistencia y ergonomia.   - Ambidextros, cómodos y de fácil postura.   - Con Orillo.   - Alta resistencia a la erogación.   - Tallas XS, S, M, L.    - Manufacturas de acuerdo con el sistema de calidad ISO 9002.    - Registro INVIMA</t>
  </si>
  <si>
    <t xml:space="preserve">Bata de laboratorio </t>
  </si>
  <si>
    <t>bata de laboratorio blanco manga larga con logo bordado sena</t>
  </si>
  <si>
    <t>Lampara Led Solar A/p 120w Control Y Sensor</t>
  </si>
  <si>
    <t xml:space="preserve">ULámpara solar de 120w (potencia eléctrica 40w)
Panel solar 15w
Color de la luz: LUZ BLANCA 6500K
*RECUERDA QUE LA LÁMPARA PUESE IR DESCARGADA PONER A CARGAR MÍNIMO 5 HORAS Y DESPUÉS ENCENDERLA
TE DARTAS CUENTA QUE ESTA CARGANDO YA QUE PARPADEARÁ UN LED EN COLOR ROJO*
TIENE MODO SENSOR DE MOVIMIENTO Y MODO LUZ CONTINUA
El paquete incluye:
- 1 Luminaria Solar de 120w
- 1 Brazo soporte de 43 cm.
- incluye Control
- MODO SENSOR (10 a 12 horas) MODO LUZ CONTINUA </t>
  </si>
  <si>
    <t>Tubo Cerramiento Galvanizado 3' X 1.9Mm X 6M Z180</t>
  </si>
  <si>
    <t>•Tipo : Galvanizada
•Largo : 600 cm
•Espesor : 1.9 mm
•Garantía : 1 año</t>
  </si>
  <si>
    <t>FIRMA DE QUIEN ELABORO:</t>
  </si>
  <si>
    <t>NOMBRE</t>
  </si>
  <si>
    <t>ROSA MARIA GONZALEZ ALARCON</t>
  </si>
  <si>
    <t>CARGO</t>
  </si>
  <si>
    <t>INSTRUCTOR TECNICO PISCICOLA - CIAS</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</si>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</sst>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Red]&quot;$&quot;\ #,##0"/>
    <numFmt numFmtId="165" formatCode="_-&quot;$&quot;\ * #,##0_-;\-&quot;$&quot;\ * #,##0_-;_-&quot;$&quot;\ * &quot;-&quot;??_-;_-@_-"/>
    <numFmt numFmtId="166" formatCode="_([$$-409]* #,##0_);_([$$-409]* \(#,##0\);_([$$-409]* &quot;-&quot;??_);_(@_)"/>
  </numFmts>
  <fonts count="15">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9"/>
      <color theme="1"/>
      <name val="Calibri"/>
      <family val="2"/>
      <scheme val="minor"/>
    </font>
    <font>
      <sz val="9"/>
      <color theme="1"/>
      <name val="Calibri"/>
      <family val="2"/>
      <scheme val="minor"/>
    </font>
    <font>
      <sz val="9"/>
      <color rgb="FF000000"/>
      <name val="Calibri"/>
      <family val="2"/>
    </font>
    <font>
      <sz val="10"/>
      <color rgb="FF000000"/>
      <name val="Times New Roman"/>
      <family val="1"/>
    </font>
    <font>
      <sz val="8"/>
      <color theme="1"/>
      <name val="Calibri"/>
      <family val="2"/>
      <charset val="1"/>
    </font>
    <font>
      <sz val="9"/>
      <color theme="1"/>
      <name val="Calibri"/>
      <family val="2"/>
      <charset val="1"/>
    </font>
    <font>
      <sz val="8"/>
      <color rgb="FF000000"/>
      <name val="Calibri"/>
      <family val="2"/>
      <charset val="1"/>
    </font>
    <font>
      <sz val="8"/>
      <color theme="1"/>
      <name val="Calibri"/>
      <family val="2"/>
    </font>
    <font>
      <sz val="11"/>
      <color theme="1"/>
      <name val="Calibri"/>
      <family val="2"/>
    </font>
    <font>
      <sz val="17"/>
      <color theme="1"/>
      <name val="Proxima Nova"/>
      <charset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FF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indexed="64"/>
      </top>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cellStyleXfs>
  <cellXfs count="102">
    <xf numFmtId="0" fontId="0" fillId="0" borderId="0" xfId="0"/>
    <xf numFmtId="0" fontId="0" fillId="0" borderId="0" xfId="0" applyAlignment="1">
      <alignment horizontal="center" vertical="center" wrapText="1"/>
    </xf>
    <xf numFmtId="0" fontId="0" fillId="3" borderId="0" xfId="0" applyFill="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6" fillId="0" borderId="0" xfId="0" applyFont="1"/>
    <xf numFmtId="0" fontId="6" fillId="0" borderId="1" xfId="0" applyFont="1" applyBorder="1"/>
    <xf numFmtId="0" fontId="0" fillId="0" borderId="0" xfId="0" applyAlignment="1">
      <alignment horizontal="left" vertical="center" wrapText="1"/>
    </xf>
    <xf numFmtId="0" fontId="0" fillId="0" borderId="9" xfId="0" applyBorder="1" applyAlignment="1">
      <alignment horizontal="left" vertical="center" wrapText="1"/>
    </xf>
    <xf numFmtId="0" fontId="6" fillId="0" borderId="4" xfId="0" applyFont="1" applyBorder="1"/>
    <xf numFmtId="0" fontId="6" fillId="0" borderId="1" xfId="0" applyFont="1" applyBorder="1" applyAlignment="1">
      <alignment wrapText="1"/>
    </xf>
    <xf numFmtId="0" fontId="7" fillId="0" borderId="3" xfId="0" applyFont="1" applyBorder="1"/>
    <xf numFmtId="164" fontId="7" fillId="0" borderId="1" xfId="0" applyNumberFormat="1" applyFont="1" applyBorder="1" applyAlignment="1">
      <alignment horizontal="right" vertical="center"/>
    </xf>
    <xf numFmtId="165" fontId="7" fillId="0" borderId="1" xfId="1" applyNumberFormat="1" applyFont="1" applyBorder="1" applyAlignment="1">
      <alignment vertical="center"/>
    </xf>
    <xf numFmtId="166" fontId="6" fillId="0" borderId="1" xfId="0" applyNumberFormat="1" applyFont="1" applyBorder="1" applyAlignment="1">
      <alignment horizontal="center" vertical="center"/>
    </xf>
    <xf numFmtId="0" fontId="6" fillId="0" borderId="3" xfId="0" applyFont="1" applyBorder="1"/>
    <xf numFmtId="0" fontId="0" fillId="0" borderId="10" xfId="0" applyBorder="1" applyAlignment="1">
      <alignment horizontal="left" vertical="center" wrapText="1"/>
    </xf>
    <xf numFmtId="0" fontId="9" fillId="0" borderId="0" xfId="0" applyFont="1"/>
    <xf numFmtId="0" fontId="7" fillId="0" borderId="11" xfId="0" applyFont="1" applyBorder="1"/>
    <xf numFmtId="0" fontId="6" fillId="0" borderId="7" xfId="0" applyFont="1" applyBorder="1" applyAlignment="1">
      <alignment horizontal="center" vertical="center" wrapText="1"/>
    </xf>
    <xf numFmtId="0" fontId="6" fillId="0" borderId="7" xfId="0" applyFont="1" applyBorder="1" applyAlignment="1">
      <alignment horizontal="left" vertical="center" wrapText="1"/>
    </xf>
    <xf numFmtId="0" fontId="10" fillId="0" borderId="0" xfId="0" applyFont="1" applyAlignment="1">
      <alignment horizontal="center" vertical="center"/>
    </xf>
    <xf numFmtId="0" fontId="6" fillId="0" borderId="1" xfId="0" applyFont="1" applyBorder="1" applyAlignment="1">
      <alignment horizontal="center" vertical="center" wrapText="1"/>
    </xf>
    <xf numFmtId="0" fontId="10" fillId="0" borderId="9" xfId="0" applyFont="1" applyBorder="1" applyAlignment="1">
      <alignment horizontal="center" vertical="center"/>
    </xf>
    <xf numFmtId="0" fontId="9" fillId="0" borderId="12" xfId="0" applyFont="1" applyBorder="1" applyAlignment="1">
      <alignment vertical="center" wrapText="1"/>
    </xf>
    <xf numFmtId="0" fontId="6" fillId="0" borderId="3" xfId="0" applyFont="1" applyBorder="1" applyAlignment="1">
      <alignment horizontal="center" vertical="center"/>
    </xf>
    <xf numFmtId="0" fontId="9" fillId="0" borderId="13" xfId="0" applyFont="1" applyBorder="1" applyAlignment="1">
      <alignment vertical="center"/>
    </xf>
    <xf numFmtId="0" fontId="9" fillId="0" borderId="14" xfId="0" applyFont="1" applyBorder="1" applyAlignment="1">
      <alignment vertical="center"/>
    </xf>
    <xf numFmtId="0" fontId="9" fillId="0" borderId="0" xfId="0" applyFont="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11" fillId="0" borderId="0" xfId="0" applyFont="1" applyAlignment="1">
      <alignment horizontal="center" vertical="center"/>
    </xf>
    <xf numFmtId="0" fontId="9" fillId="0" borderId="9" xfId="0" applyFont="1" applyBorder="1" applyAlignment="1">
      <alignment horizontal="center" vertical="center" wrapText="1"/>
    </xf>
    <xf numFmtId="0" fontId="6" fillId="0" borderId="1" xfId="0" applyFont="1" applyBorder="1" applyAlignment="1">
      <alignment vertical="center" wrapText="1"/>
    </xf>
    <xf numFmtId="0" fontId="0" fillId="0" borderId="1" xfId="0" applyBorder="1" applyAlignment="1">
      <alignment horizontal="center" vertical="center" wrapText="1"/>
    </xf>
    <xf numFmtId="0" fontId="12" fillId="0" borderId="0" xfId="0" applyFont="1"/>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wrapText="1"/>
    </xf>
    <xf numFmtId="0" fontId="0" fillId="0" borderId="19" xfId="0" applyBorder="1" applyAlignment="1">
      <alignment horizontal="left"/>
    </xf>
    <xf numFmtId="0" fontId="6" fillId="0" borderId="11" xfId="0" applyFont="1" applyBorder="1" applyAlignment="1">
      <alignment horizontal="center" vertical="center"/>
    </xf>
    <xf numFmtId="0" fontId="6" fillId="0" borderId="9" xfId="0" applyFont="1" applyBorder="1" applyAlignment="1">
      <alignment horizontal="center" vertical="center" wrapText="1"/>
    </xf>
    <xf numFmtId="0" fontId="0" fillId="0" borderId="20" xfId="0" applyBorder="1" applyAlignment="1">
      <alignment horizontal="center" vertical="center"/>
    </xf>
    <xf numFmtId="0" fontId="13" fillId="0" borderId="9" xfId="0" applyFont="1" applyBorder="1" applyAlignment="1">
      <alignment horizontal="left"/>
    </xf>
    <xf numFmtId="0" fontId="13" fillId="0" borderId="13" xfId="0" applyFont="1" applyBorder="1"/>
    <xf numFmtId="0" fontId="0" fillId="0" borderId="21" xfId="0" applyBorder="1" applyAlignment="1">
      <alignment horizontal="left" vertical="center"/>
    </xf>
    <xf numFmtId="0" fontId="0" fillId="0" borderId="0" xfId="0" applyAlignment="1">
      <alignment horizontal="center" vertical="center"/>
    </xf>
    <xf numFmtId="0" fontId="6" fillId="0" borderId="1" xfId="0" applyFont="1" applyBorder="1" applyAlignment="1">
      <alignment vertical="center"/>
    </xf>
    <xf numFmtId="0" fontId="12" fillId="0" borderId="9" xfId="0" applyFont="1" applyBorder="1" applyAlignment="1">
      <alignment horizontal="center" vertical="center"/>
    </xf>
    <xf numFmtId="0" fontId="12" fillId="0" borderId="22" xfId="0" applyFont="1" applyBorder="1" applyAlignment="1">
      <alignment horizontal="center" vertical="center"/>
    </xf>
    <xf numFmtId="0" fontId="12" fillId="0" borderId="9" xfId="0" applyFont="1" applyBorder="1" applyAlignment="1">
      <alignment horizontal="center" vertical="center" wrapText="1"/>
    </xf>
    <xf numFmtId="0" fontId="6" fillId="0" borderId="2" xfId="0" applyFont="1" applyBorder="1"/>
    <xf numFmtId="0" fontId="6" fillId="0" borderId="2" xfId="0" applyFont="1" applyBorder="1" applyAlignment="1">
      <alignment horizontal="center" vertical="center"/>
    </xf>
    <xf numFmtId="0" fontId="6" fillId="0" borderId="5" xfId="0" applyFont="1" applyBorder="1"/>
    <xf numFmtId="0" fontId="6" fillId="0" borderId="9" xfId="0" applyFont="1" applyBorder="1"/>
    <xf numFmtId="0" fontId="6" fillId="0" borderId="9" xfId="0" applyFont="1" applyBorder="1" applyAlignment="1">
      <alignment horizontal="center" vertical="center"/>
    </xf>
    <xf numFmtId="0" fontId="6" fillId="0" borderId="13" xfId="0" applyFont="1" applyBorder="1"/>
    <xf numFmtId="0" fontId="6" fillId="0" borderId="23" xfId="0" applyFont="1" applyBorder="1"/>
    <xf numFmtId="0" fontId="9" fillId="0" borderId="9" xfId="0" applyFont="1" applyBorder="1" applyAlignment="1">
      <alignment horizontal="center" vertical="center"/>
    </xf>
    <xf numFmtId="0" fontId="6" fillId="0" borderId="23" xfId="0" applyFont="1" applyBorder="1" applyAlignment="1">
      <alignment vertical="center" wrapText="1"/>
    </xf>
    <xf numFmtId="0" fontId="6" fillId="0" borderId="12" xfId="0" applyFont="1" applyBorder="1"/>
    <xf numFmtId="0" fontId="6" fillId="0" borderId="23" xfId="0" applyFont="1" applyBorder="1" applyAlignment="1">
      <alignment horizontal="center" vertical="center"/>
    </xf>
    <xf numFmtId="0" fontId="12" fillId="0" borderId="23" xfId="0" applyFont="1" applyBorder="1" applyAlignment="1">
      <alignment horizontal="center" vertical="center" wrapText="1"/>
    </xf>
    <xf numFmtId="0" fontId="14" fillId="6" borderId="9" xfId="0" applyFont="1" applyFill="1" applyBorder="1" applyAlignment="1">
      <alignment wrapText="1"/>
    </xf>
    <xf numFmtId="0" fontId="6" fillId="0" borderId="24" xfId="0" applyFont="1" applyBorder="1"/>
    <xf numFmtId="0" fontId="6" fillId="0" borderId="14" xfId="0" applyFont="1" applyBorder="1"/>
    <xf numFmtId="0" fontId="6" fillId="0" borderId="1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0" fillId="3" borderId="25" xfId="0" applyFill="1" applyBorder="1" applyAlignment="1">
      <alignment wrapText="1"/>
    </xf>
    <xf numFmtId="0" fontId="0" fillId="3" borderId="26"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wrapText="1"/>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3" borderId="32" xfId="0" applyFill="1" applyBorder="1" applyAlignment="1">
      <alignment wrapText="1"/>
    </xf>
    <xf numFmtId="0" fontId="0" fillId="3" borderId="33"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5" fillId="0" borderId="3" xfId="0" applyFont="1" applyBorder="1" applyAlignment="1">
      <alignment horizontal="center"/>
    </xf>
    <xf numFmtId="0" fontId="5" fillId="0" borderId="36" xfId="0" applyFont="1" applyBorder="1" applyAlignment="1">
      <alignment horizontal="center"/>
    </xf>
    <xf numFmtId="0" fontId="5" fillId="0" borderId="4" xfId="0" applyFont="1" applyBorder="1" applyAlignment="1">
      <alignment horizontal="center"/>
    </xf>
    <xf numFmtId="165" fontId="5" fillId="0" borderId="3" xfId="1" applyNumberFormat="1" applyFont="1" applyBorder="1" applyAlignment="1">
      <alignment horizontal="center"/>
    </xf>
    <xf numFmtId="165" fontId="5" fillId="0" borderId="4" xfId="1" applyNumberFormat="1" applyFont="1" applyBorder="1" applyAlignment="1">
      <alignment horizontal="center"/>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0" fillId="0" borderId="1" xfId="0"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49" fontId="5" fillId="2" borderId="2" xfId="0" applyNumberFormat="1" applyFont="1" applyFill="1" applyBorder="1" applyAlignment="1">
      <alignment horizontal="center" vertical="center" wrapText="1"/>
    </xf>
    <xf numFmtId="49" fontId="5" fillId="2" borderId="7" xfId="0" applyNumberFormat="1" applyFont="1" applyFill="1" applyBorder="1" applyAlignment="1">
      <alignment horizontal="center" vertical="center" wrapText="1"/>
    </xf>
    <xf numFmtId="49" fontId="5" fillId="2" borderId="8" xfId="0" applyNumberFormat="1" applyFont="1" applyFill="1" applyBorder="1" applyAlignment="1">
      <alignment horizontal="center" vertical="center" wrapText="1"/>
    </xf>
    <xf numFmtId="166" fontId="6" fillId="0" borderId="0" xfId="0" applyNumberFormat="1" applyFont="1"/>
  </cellXfs>
  <cellStyles count="3">
    <cellStyle name="Moneda" xfId="1" builtinId="4"/>
    <cellStyle name="Normal" xfId="0" builtinId="0"/>
    <cellStyle name="Normal 4" xfId="2" xr:uid="{07209D5C-4CF8-4FD3-89EA-EE302D9F2D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7.png"/><Relationship Id="rId21" Type="http://schemas.openxmlformats.org/officeDocument/2006/relationships/image" Target="../media/image22.png"/><Relationship Id="rId42" Type="http://schemas.openxmlformats.org/officeDocument/2006/relationships/image" Target="../media/image43.png"/><Relationship Id="rId47" Type="http://schemas.openxmlformats.org/officeDocument/2006/relationships/image" Target="../media/image48.png"/><Relationship Id="rId63" Type="http://schemas.openxmlformats.org/officeDocument/2006/relationships/image" Target="../media/image64.png"/><Relationship Id="rId68" Type="http://schemas.openxmlformats.org/officeDocument/2006/relationships/image" Target="../media/image69.png"/><Relationship Id="rId16" Type="http://schemas.openxmlformats.org/officeDocument/2006/relationships/image" Target="../media/image17.png"/><Relationship Id="rId11" Type="http://schemas.openxmlformats.org/officeDocument/2006/relationships/image" Target="../media/image12.png"/><Relationship Id="rId24" Type="http://schemas.openxmlformats.org/officeDocument/2006/relationships/image" Target="../media/image25.png"/><Relationship Id="rId32" Type="http://schemas.openxmlformats.org/officeDocument/2006/relationships/image" Target="../media/image33.png"/><Relationship Id="rId37" Type="http://schemas.openxmlformats.org/officeDocument/2006/relationships/image" Target="../media/image38.png"/><Relationship Id="rId40" Type="http://schemas.openxmlformats.org/officeDocument/2006/relationships/image" Target="../media/image41.png"/><Relationship Id="rId45" Type="http://schemas.openxmlformats.org/officeDocument/2006/relationships/image" Target="../media/image46.png"/><Relationship Id="rId53" Type="http://schemas.openxmlformats.org/officeDocument/2006/relationships/image" Target="../media/image54.png"/><Relationship Id="rId58" Type="http://schemas.openxmlformats.org/officeDocument/2006/relationships/image" Target="../media/image59.png"/><Relationship Id="rId66" Type="http://schemas.openxmlformats.org/officeDocument/2006/relationships/image" Target="../media/image67.png"/><Relationship Id="rId74" Type="http://schemas.openxmlformats.org/officeDocument/2006/relationships/image" Target="../media/image75.png"/><Relationship Id="rId5" Type="http://schemas.openxmlformats.org/officeDocument/2006/relationships/image" Target="../media/image6.png"/><Relationship Id="rId61" Type="http://schemas.openxmlformats.org/officeDocument/2006/relationships/image" Target="../media/image62.png"/><Relationship Id="rId19" Type="http://schemas.openxmlformats.org/officeDocument/2006/relationships/image" Target="../media/image2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png"/><Relationship Id="rId30" Type="http://schemas.openxmlformats.org/officeDocument/2006/relationships/image" Target="../media/image31.png"/><Relationship Id="rId35" Type="http://schemas.openxmlformats.org/officeDocument/2006/relationships/image" Target="../media/image36.png"/><Relationship Id="rId43" Type="http://schemas.openxmlformats.org/officeDocument/2006/relationships/image" Target="../media/image44.png"/><Relationship Id="rId48" Type="http://schemas.openxmlformats.org/officeDocument/2006/relationships/image" Target="../media/image49.png"/><Relationship Id="rId56" Type="http://schemas.openxmlformats.org/officeDocument/2006/relationships/image" Target="../media/image57.png"/><Relationship Id="rId64" Type="http://schemas.openxmlformats.org/officeDocument/2006/relationships/image" Target="../media/image65.png"/><Relationship Id="rId69" Type="http://schemas.openxmlformats.org/officeDocument/2006/relationships/image" Target="../media/image70.png"/><Relationship Id="rId77" Type="http://schemas.openxmlformats.org/officeDocument/2006/relationships/image" Target="../media/image78.png"/><Relationship Id="rId8" Type="http://schemas.openxmlformats.org/officeDocument/2006/relationships/image" Target="../media/image9.png"/><Relationship Id="rId51" Type="http://schemas.openxmlformats.org/officeDocument/2006/relationships/image" Target="../media/image52.png"/><Relationship Id="rId72" Type="http://schemas.openxmlformats.org/officeDocument/2006/relationships/image" Target="../media/image73.png"/><Relationship Id="rId3" Type="http://schemas.openxmlformats.org/officeDocument/2006/relationships/image" Target="../media/image4.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png"/><Relationship Id="rId38" Type="http://schemas.openxmlformats.org/officeDocument/2006/relationships/image" Target="../media/image39.png"/><Relationship Id="rId46" Type="http://schemas.openxmlformats.org/officeDocument/2006/relationships/image" Target="../media/image47.png"/><Relationship Id="rId59" Type="http://schemas.openxmlformats.org/officeDocument/2006/relationships/image" Target="../media/image60.png"/><Relationship Id="rId67" Type="http://schemas.openxmlformats.org/officeDocument/2006/relationships/image" Target="../media/image68.png"/><Relationship Id="rId20" Type="http://schemas.openxmlformats.org/officeDocument/2006/relationships/image" Target="../media/image21.png"/><Relationship Id="rId41" Type="http://schemas.openxmlformats.org/officeDocument/2006/relationships/image" Target="../media/image42.png"/><Relationship Id="rId54" Type="http://schemas.openxmlformats.org/officeDocument/2006/relationships/image" Target="../media/image55.png"/><Relationship Id="rId62" Type="http://schemas.openxmlformats.org/officeDocument/2006/relationships/image" Target="../media/image63.png"/><Relationship Id="rId70" Type="http://schemas.openxmlformats.org/officeDocument/2006/relationships/image" Target="../media/image71.png"/><Relationship Id="rId75" Type="http://schemas.openxmlformats.org/officeDocument/2006/relationships/image" Target="../media/image76.png"/><Relationship Id="rId1" Type="http://schemas.openxmlformats.org/officeDocument/2006/relationships/image" Target="../media/image2.png"/><Relationship Id="rId6" Type="http://schemas.openxmlformats.org/officeDocument/2006/relationships/image" Target="../media/image7.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36" Type="http://schemas.openxmlformats.org/officeDocument/2006/relationships/image" Target="../media/image37.png"/><Relationship Id="rId49" Type="http://schemas.openxmlformats.org/officeDocument/2006/relationships/image" Target="../media/image50.png"/><Relationship Id="rId57" Type="http://schemas.openxmlformats.org/officeDocument/2006/relationships/image" Target="../media/image58.png"/><Relationship Id="rId10" Type="http://schemas.openxmlformats.org/officeDocument/2006/relationships/image" Target="../media/image11.png"/><Relationship Id="rId31" Type="http://schemas.openxmlformats.org/officeDocument/2006/relationships/image" Target="../media/image32.png"/><Relationship Id="rId44" Type="http://schemas.openxmlformats.org/officeDocument/2006/relationships/image" Target="../media/image45.png"/><Relationship Id="rId52" Type="http://schemas.openxmlformats.org/officeDocument/2006/relationships/image" Target="../media/image53.png"/><Relationship Id="rId60" Type="http://schemas.openxmlformats.org/officeDocument/2006/relationships/image" Target="../media/image61.png"/><Relationship Id="rId65" Type="http://schemas.openxmlformats.org/officeDocument/2006/relationships/image" Target="../media/image66.png"/><Relationship Id="rId73" Type="http://schemas.openxmlformats.org/officeDocument/2006/relationships/image" Target="../media/image74.png"/><Relationship Id="rId78" Type="http://schemas.openxmlformats.org/officeDocument/2006/relationships/image" Target="../media/image79.png"/><Relationship Id="rId4" Type="http://schemas.openxmlformats.org/officeDocument/2006/relationships/image" Target="../media/image5.png"/><Relationship Id="rId9" Type="http://schemas.openxmlformats.org/officeDocument/2006/relationships/image" Target="../media/image10.png"/><Relationship Id="rId13" Type="http://schemas.openxmlformats.org/officeDocument/2006/relationships/image" Target="../media/image14.png"/><Relationship Id="rId18" Type="http://schemas.openxmlformats.org/officeDocument/2006/relationships/image" Target="../media/image19.png"/><Relationship Id="rId39" Type="http://schemas.openxmlformats.org/officeDocument/2006/relationships/image" Target="../media/image40.pn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png"/><Relationship Id="rId76" Type="http://schemas.openxmlformats.org/officeDocument/2006/relationships/image" Target="../media/image77.png"/><Relationship Id="rId7" Type="http://schemas.openxmlformats.org/officeDocument/2006/relationships/image" Target="../media/image8.png"/><Relationship Id="rId71" Type="http://schemas.openxmlformats.org/officeDocument/2006/relationships/image" Target="../media/image72.png"/><Relationship Id="rId2" Type="http://schemas.openxmlformats.org/officeDocument/2006/relationships/image" Target="../media/image3.png"/><Relationship Id="rId29"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oneCellAnchor>
    <xdr:from>
      <xdr:col>1</xdr:col>
      <xdr:colOff>228600</xdr:colOff>
      <xdr:row>0</xdr:row>
      <xdr:rowOff>47626</xdr:rowOff>
    </xdr:from>
    <xdr:ext cx="735213" cy="762000"/>
    <xdr:pic>
      <xdr:nvPicPr>
        <xdr:cNvPr id="2" name="Imagen 1">
          <a:extLst>
            <a:ext uri="{FF2B5EF4-FFF2-40B4-BE49-F238E27FC236}">
              <a16:creationId xmlns:a16="http://schemas.microsoft.com/office/drawing/2014/main" id="{2A6D389C-0A76-4A77-BA42-FC0404A07B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379" r="3379"/>
        <a:stretch/>
      </xdr:blipFill>
      <xdr:spPr>
        <a:xfrm>
          <a:off x="542925" y="47626"/>
          <a:ext cx="735213" cy="762000"/>
        </a:xfrm>
        <a:prstGeom prst="rect">
          <a:avLst/>
        </a:prstGeom>
      </xdr:spPr>
    </xdr:pic>
    <xdr:clientData/>
  </xdr:oneCellAnchor>
  <xdr:twoCellAnchor editAs="oneCell">
    <xdr:from>
      <xdr:col>4</xdr:col>
      <xdr:colOff>133350</xdr:colOff>
      <xdr:row>5</xdr:row>
      <xdr:rowOff>314325</xdr:rowOff>
    </xdr:from>
    <xdr:to>
      <xdr:col>4</xdr:col>
      <xdr:colOff>1657350</xdr:colOff>
      <xdr:row>5</xdr:row>
      <xdr:rowOff>1770289</xdr:rowOff>
    </xdr:to>
    <xdr:pic>
      <xdr:nvPicPr>
        <xdr:cNvPr id="3" name="Imagen 2">
          <a:extLst>
            <a:ext uri="{FF2B5EF4-FFF2-40B4-BE49-F238E27FC236}">
              <a16:creationId xmlns:a16="http://schemas.microsoft.com/office/drawing/2014/main" id="{D330F8AE-CE8D-4A92-B3A6-12B07DD1B4A5}"/>
            </a:ext>
            <a:ext uri="{147F2762-F138-4A5C-976F-8EAC2B608ADB}">
              <a16:predDERef xmlns:a16="http://schemas.microsoft.com/office/drawing/2014/main" pred="{75F0BAA6-FDAE-4939-8C74-A26FAC2EAAF8}"/>
            </a:ext>
          </a:extLst>
        </xdr:cNvPr>
        <xdr:cNvPicPr>
          <a:picLocks noChangeAspect="1"/>
        </xdr:cNvPicPr>
      </xdr:nvPicPr>
      <xdr:blipFill>
        <a:blip xmlns:r="http://schemas.openxmlformats.org/officeDocument/2006/relationships" r:embed="rId2"/>
        <a:stretch>
          <a:fillRect/>
        </a:stretch>
      </xdr:blipFill>
      <xdr:spPr>
        <a:xfrm>
          <a:off x="6219825" y="2943225"/>
          <a:ext cx="1524000" cy="1457325"/>
        </a:xfrm>
        <a:prstGeom prst="rect">
          <a:avLst/>
        </a:prstGeom>
      </xdr:spPr>
    </xdr:pic>
    <xdr:clientData/>
  </xdr:twoCellAnchor>
  <xdr:twoCellAnchor editAs="oneCell">
    <xdr:from>
      <xdr:col>4</xdr:col>
      <xdr:colOff>209550</xdr:colOff>
      <xdr:row>6</xdr:row>
      <xdr:rowOff>76200</xdr:rowOff>
    </xdr:from>
    <xdr:to>
      <xdr:col>4</xdr:col>
      <xdr:colOff>1657350</xdr:colOff>
      <xdr:row>6</xdr:row>
      <xdr:rowOff>1200150</xdr:rowOff>
    </xdr:to>
    <xdr:pic>
      <xdr:nvPicPr>
        <xdr:cNvPr id="4" name="Imagen 3">
          <a:extLst>
            <a:ext uri="{FF2B5EF4-FFF2-40B4-BE49-F238E27FC236}">
              <a16:creationId xmlns:a16="http://schemas.microsoft.com/office/drawing/2014/main" id="{773D4725-7352-40E1-A7B4-D6D1E0B6926C}"/>
            </a:ext>
            <a:ext uri="{147F2762-F138-4A5C-976F-8EAC2B608ADB}">
              <a16:predDERef xmlns:a16="http://schemas.microsoft.com/office/drawing/2014/main" pred="{C28A469B-03E2-46B3-5D69-4C54F212FB08}"/>
            </a:ext>
          </a:extLst>
        </xdr:cNvPr>
        <xdr:cNvPicPr>
          <a:picLocks noChangeAspect="1"/>
        </xdr:cNvPicPr>
      </xdr:nvPicPr>
      <xdr:blipFill>
        <a:blip xmlns:r="http://schemas.openxmlformats.org/officeDocument/2006/relationships" r:embed="rId3"/>
        <a:stretch>
          <a:fillRect/>
        </a:stretch>
      </xdr:blipFill>
      <xdr:spPr>
        <a:xfrm>
          <a:off x="6296025" y="5000625"/>
          <a:ext cx="1447800" cy="1123950"/>
        </a:xfrm>
        <a:prstGeom prst="rect">
          <a:avLst/>
        </a:prstGeom>
      </xdr:spPr>
    </xdr:pic>
    <xdr:clientData/>
  </xdr:twoCellAnchor>
  <xdr:twoCellAnchor editAs="oneCell">
    <xdr:from>
      <xdr:col>4</xdr:col>
      <xdr:colOff>514350</xdr:colOff>
      <xdr:row>7</xdr:row>
      <xdr:rowOff>66675</xdr:rowOff>
    </xdr:from>
    <xdr:to>
      <xdr:col>4</xdr:col>
      <xdr:colOff>1657350</xdr:colOff>
      <xdr:row>7</xdr:row>
      <xdr:rowOff>1114425</xdr:rowOff>
    </xdr:to>
    <xdr:pic>
      <xdr:nvPicPr>
        <xdr:cNvPr id="5" name="Imagen 4">
          <a:extLst>
            <a:ext uri="{FF2B5EF4-FFF2-40B4-BE49-F238E27FC236}">
              <a16:creationId xmlns:a16="http://schemas.microsoft.com/office/drawing/2014/main" id="{833E59FF-4ED0-4859-AA8B-27A727649DBC}"/>
            </a:ext>
            <a:ext uri="{147F2762-F138-4A5C-976F-8EAC2B608ADB}">
              <a16:predDERef xmlns:a16="http://schemas.microsoft.com/office/drawing/2014/main" pred="{4D794BD9-9169-3D47-D1F7-DE9240A41738}"/>
            </a:ext>
          </a:extLst>
        </xdr:cNvPr>
        <xdr:cNvPicPr>
          <a:picLocks noChangeAspect="1"/>
        </xdr:cNvPicPr>
      </xdr:nvPicPr>
      <xdr:blipFill>
        <a:blip xmlns:r="http://schemas.openxmlformats.org/officeDocument/2006/relationships" r:embed="rId4"/>
        <a:stretch>
          <a:fillRect/>
        </a:stretch>
      </xdr:blipFill>
      <xdr:spPr>
        <a:xfrm>
          <a:off x="6600825" y="6238875"/>
          <a:ext cx="1143000" cy="1047750"/>
        </a:xfrm>
        <a:prstGeom prst="rect">
          <a:avLst/>
        </a:prstGeom>
      </xdr:spPr>
    </xdr:pic>
    <xdr:clientData/>
  </xdr:twoCellAnchor>
  <xdr:twoCellAnchor editAs="oneCell">
    <xdr:from>
      <xdr:col>4</xdr:col>
      <xdr:colOff>314325</xdr:colOff>
      <xdr:row>8</xdr:row>
      <xdr:rowOff>57150</xdr:rowOff>
    </xdr:from>
    <xdr:to>
      <xdr:col>4</xdr:col>
      <xdr:colOff>1685925</xdr:colOff>
      <xdr:row>8</xdr:row>
      <xdr:rowOff>1200150</xdr:rowOff>
    </xdr:to>
    <xdr:pic>
      <xdr:nvPicPr>
        <xdr:cNvPr id="6" name="Imagen 5">
          <a:extLst>
            <a:ext uri="{FF2B5EF4-FFF2-40B4-BE49-F238E27FC236}">
              <a16:creationId xmlns:a16="http://schemas.microsoft.com/office/drawing/2014/main" id="{7A298B3C-53DB-443E-83C1-94AB2AE8A735}"/>
            </a:ext>
            <a:ext uri="{147F2762-F138-4A5C-976F-8EAC2B608ADB}">
              <a16:predDERef xmlns:a16="http://schemas.microsoft.com/office/drawing/2014/main" pred="{10871C35-9D48-6EE9-5CAB-AF7B8AB7C79D}"/>
            </a:ext>
          </a:extLst>
        </xdr:cNvPr>
        <xdr:cNvPicPr>
          <a:picLocks noChangeAspect="1"/>
        </xdr:cNvPicPr>
      </xdr:nvPicPr>
      <xdr:blipFill>
        <a:blip xmlns:r="http://schemas.openxmlformats.org/officeDocument/2006/relationships" r:embed="rId5"/>
        <a:stretch>
          <a:fillRect/>
        </a:stretch>
      </xdr:blipFill>
      <xdr:spPr>
        <a:xfrm>
          <a:off x="6400800" y="7391400"/>
          <a:ext cx="1371600" cy="1143000"/>
        </a:xfrm>
        <a:prstGeom prst="rect">
          <a:avLst/>
        </a:prstGeom>
      </xdr:spPr>
    </xdr:pic>
    <xdr:clientData/>
  </xdr:twoCellAnchor>
  <xdr:twoCellAnchor editAs="oneCell">
    <xdr:from>
      <xdr:col>4</xdr:col>
      <xdr:colOff>342900</xdr:colOff>
      <xdr:row>9</xdr:row>
      <xdr:rowOff>123825</xdr:rowOff>
    </xdr:from>
    <xdr:to>
      <xdr:col>4</xdr:col>
      <xdr:colOff>1419225</xdr:colOff>
      <xdr:row>9</xdr:row>
      <xdr:rowOff>1198789</xdr:rowOff>
    </xdr:to>
    <xdr:pic>
      <xdr:nvPicPr>
        <xdr:cNvPr id="7" name="Imagen 6">
          <a:extLst>
            <a:ext uri="{FF2B5EF4-FFF2-40B4-BE49-F238E27FC236}">
              <a16:creationId xmlns:a16="http://schemas.microsoft.com/office/drawing/2014/main" id="{9ED5A5EC-BB43-40CD-A157-0E7023201CB7}"/>
            </a:ext>
            <a:ext uri="{147F2762-F138-4A5C-976F-8EAC2B608ADB}">
              <a16:predDERef xmlns:a16="http://schemas.microsoft.com/office/drawing/2014/main" pred="{AF0AA890-551F-BC41-D8E5-1B62878E1620}"/>
            </a:ext>
          </a:extLst>
        </xdr:cNvPr>
        <xdr:cNvPicPr>
          <a:picLocks noChangeAspect="1"/>
        </xdr:cNvPicPr>
      </xdr:nvPicPr>
      <xdr:blipFill>
        <a:blip xmlns:r="http://schemas.openxmlformats.org/officeDocument/2006/relationships" r:embed="rId6"/>
        <a:stretch>
          <a:fillRect/>
        </a:stretch>
      </xdr:blipFill>
      <xdr:spPr>
        <a:xfrm>
          <a:off x="6429375" y="8772525"/>
          <a:ext cx="1076325" cy="1085850"/>
        </a:xfrm>
        <a:prstGeom prst="rect">
          <a:avLst/>
        </a:prstGeom>
      </xdr:spPr>
    </xdr:pic>
    <xdr:clientData/>
  </xdr:twoCellAnchor>
  <xdr:twoCellAnchor editAs="oneCell">
    <xdr:from>
      <xdr:col>4</xdr:col>
      <xdr:colOff>476250</xdr:colOff>
      <xdr:row>10</xdr:row>
      <xdr:rowOff>76200</xdr:rowOff>
    </xdr:from>
    <xdr:to>
      <xdr:col>4</xdr:col>
      <xdr:colOff>1333500</xdr:colOff>
      <xdr:row>10</xdr:row>
      <xdr:rowOff>942975</xdr:rowOff>
    </xdr:to>
    <xdr:pic>
      <xdr:nvPicPr>
        <xdr:cNvPr id="8" name="Imagen 7">
          <a:extLst>
            <a:ext uri="{FF2B5EF4-FFF2-40B4-BE49-F238E27FC236}">
              <a16:creationId xmlns:a16="http://schemas.microsoft.com/office/drawing/2014/main" id="{03B70880-AC22-473A-8970-873E83EB7EE2}"/>
            </a:ext>
            <a:ext uri="{147F2762-F138-4A5C-976F-8EAC2B608ADB}">
              <a16:predDERef xmlns:a16="http://schemas.microsoft.com/office/drawing/2014/main" pred="{EBBC64DB-391E-DC83-A03F-1A832A5D1536}"/>
            </a:ext>
          </a:extLst>
        </xdr:cNvPr>
        <xdr:cNvPicPr>
          <a:picLocks noChangeAspect="1"/>
        </xdr:cNvPicPr>
      </xdr:nvPicPr>
      <xdr:blipFill>
        <a:blip xmlns:r="http://schemas.openxmlformats.org/officeDocument/2006/relationships" r:embed="rId7"/>
        <a:stretch>
          <a:fillRect/>
        </a:stretch>
      </xdr:blipFill>
      <xdr:spPr>
        <a:xfrm>
          <a:off x="6562725" y="10020300"/>
          <a:ext cx="857250" cy="866775"/>
        </a:xfrm>
        <a:prstGeom prst="rect">
          <a:avLst/>
        </a:prstGeom>
      </xdr:spPr>
    </xdr:pic>
    <xdr:clientData/>
  </xdr:twoCellAnchor>
  <xdr:twoCellAnchor editAs="oneCell">
    <xdr:from>
      <xdr:col>4</xdr:col>
      <xdr:colOff>561975</xdr:colOff>
      <xdr:row>11</xdr:row>
      <xdr:rowOff>66675</xdr:rowOff>
    </xdr:from>
    <xdr:to>
      <xdr:col>4</xdr:col>
      <xdr:colOff>1285875</xdr:colOff>
      <xdr:row>11</xdr:row>
      <xdr:rowOff>847725</xdr:rowOff>
    </xdr:to>
    <xdr:pic>
      <xdr:nvPicPr>
        <xdr:cNvPr id="9" name="Imagen 8">
          <a:extLst>
            <a:ext uri="{FF2B5EF4-FFF2-40B4-BE49-F238E27FC236}">
              <a16:creationId xmlns:a16="http://schemas.microsoft.com/office/drawing/2014/main" id="{B0E81255-DB13-42A4-9002-3B87152FFF51}"/>
            </a:ext>
            <a:ext uri="{147F2762-F138-4A5C-976F-8EAC2B608ADB}">
              <a16:predDERef xmlns:a16="http://schemas.microsoft.com/office/drawing/2014/main" pred="{F7B62484-F01B-46CA-B4B3-B35BB5F12C27}"/>
            </a:ext>
          </a:extLst>
        </xdr:cNvPr>
        <xdr:cNvPicPr>
          <a:picLocks noChangeAspect="1"/>
        </xdr:cNvPicPr>
      </xdr:nvPicPr>
      <xdr:blipFill>
        <a:blip xmlns:r="http://schemas.openxmlformats.org/officeDocument/2006/relationships" r:embed="rId8"/>
        <a:stretch>
          <a:fillRect/>
        </a:stretch>
      </xdr:blipFill>
      <xdr:spPr>
        <a:xfrm>
          <a:off x="6648450" y="11039475"/>
          <a:ext cx="723900" cy="781050"/>
        </a:xfrm>
        <a:prstGeom prst="rect">
          <a:avLst/>
        </a:prstGeom>
      </xdr:spPr>
    </xdr:pic>
    <xdr:clientData/>
  </xdr:twoCellAnchor>
  <xdr:twoCellAnchor editAs="oneCell">
    <xdr:from>
      <xdr:col>4</xdr:col>
      <xdr:colOff>428625</xdr:colOff>
      <xdr:row>12</xdr:row>
      <xdr:rowOff>47625</xdr:rowOff>
    </xdr:from>
    <xdr:to>
      <xdr:col>4</xdr:col>
      <xdr:colOff>1552575</xdr:colOff>
      <xdr:row>12</xdr:row>
      <xdr:rowOff>1038225</xdr:rowOff>
    </xdr:to>
    <xdr:pic>
      <xdr:nvPicPr>
        <xdr:cNvPr id="10" name="Imagen 9">
          <a:extLst>
            <a:ext uri="{FF2B5EF4-FFF2-40B4-BE49-F238E27FC236}">
              <a16:creationId xmlns:a16="http://schemas.microsoft.com/office/drawing/2014/main" id="{6E5472C9-5A83-491A-9393-1DDE8C0AD1E0}"/>
            </a:ext>
            <a:ext uri="{147F2762-F138-4A5C-976F-8EAC2B608ADB}">
              <a16:predDERef xmlns:a16="http://schemas.microsoft.com/office/drawing/2014/main" pred="{69726FEB-2AEB-AFCA-806E-616DE6C398B5}"/>
            </a:ext>
          </a:extLst>
        </xdr:cNvPr>
        <xdr:cNvPicPr>
          <a:picLocks noChangeAspect="1"/>
        </xdr:cNvPicPr>
      </xdr:nvPicPr>
      <xdr:blipFill>
        <a:blip xmlns:r="http://schemas.openxmlformats.org/officeDocument/2006/relationships" r:embed="rId9"/>
        <a:stretch>
          <a:fillRect/>
        </a:stretch>
      </xdr:blipFill>
      <xdr:spPr>
        <a:xfrm>
          <a:off x="6515100" y="12020550"/>
          <a:ext cx="1123950" cy="990600"/>
        </a:xfrm>
        <a:prstGeom prst="rect">
          <a:avLst/>
        </a:prstGeom>
      </xdr:spPr>
    </xdr:pic>
    <xdr:clientData/>
  </xdr:twoCellAnchor>
  <xdr:twoCellAnchor editAs="oneCell">
    <xdr:from>
      <xdr:col>4</xdr:col>
      <xdr:colOff>371475</xdr:colOff>
      <xdr:row>13</xdr:row>
      <xdr:rowOff>114300</xdr:rowOff>
    </xdr:from>
    <xdr:to>
      <xdr:col>4</xdr:col>
      <xdr:colOff>1647825</xdr:colOff>
      <xdr:row>13</xdr:row>
      <xdr:rowOff>981075</xdr:rowOff>
    </xdr:to>
    <xdr:pic>
      <xdr:nvPicPr>
        <xdr:cNvPr id="11" name="Imagen 10">
          <a:extLst>
            <a:ext uri="{FF2B5EF4-FFF2-40B4-BE49-F238E27FC236}">
              <a16:creationId xmlns:a16="http://schemas.microsoft.com/office/drawing/2014/main" id="{08433138-8886-4274-9927-7F39C178E9CB}"/>
            </a:ext>
            <a:ext uri="{147F2762-F138-4A5C-976F-8EAC2B608ADB}">
              <a16:predDERef xmlns:a16="http://schemas.microsoft.com/office/drawing/2014/main" pred="{52768F2B-F9D2-93D3-7E38-322EFC14F326}"/>
            </a:ext>
          </a:extLst>
        </xdr:cNvPr>
        <xdr:cNvPicPr>
          <a:picLocks noChangeAspect="1"/>
        </xdr:cNvPicPr>
      </xdr:nvPicPr>
      <xdr:blipFill>
        <a:blip xmlns:r="http://schemas.openxmlformats.org/officeDocument/2006/relationships" r:embed="rId10"/>
        <a:stretch>
          <a:fillRect/>
        </a:stretch>
      </xdr:blipFill>
      <xdr:spPr>
        <a:xfrm>
          <a:off x="6457950" y="13258800"/>
          <a:ext cx="1276350" cy="866775"/>
        </a:xfrm>
        <a:prstGeom prst="rect">
          <a:avLst/>
        </a:prstGeom>
      </xdr:spPr>
    </xdr:pic>
    <xdr:clientData/>
  </xdr:twoCellAnchor>
  <xdr:twoCellAnchor editAs="oneCell">
    <xdr:from>
      <xdr:col>4</xdr:col>
      <xdr:colOff>342900</xdr:colOff>
      <xdr:row>14</xdr:row>
      <xdr:rowOff>47625</xdr:rowOff>
    </xdr:from>
    <xdr:to>
      <xdr:col>4</xdr:col>
      <xdr:colOff>1638300</xdr:colOff>
      <xdr:row>14</xdr:row>
      <xdr:rowOff>1285875</xdr:rowOff>
    </xdr:to>
    <xdr:pic>
      <xdr:nvPicPr>
        <xdr:cNvPr id="12" name="Imagen 11">
          <a:extLst>
            <a:ext uri="{FF2B5EF4-FFF2-40B4-BE49-F238E27FC236}">
              <a16:creationId xmlns:a16="http://schemas.microsoft.com/office/drawing/2014/main" id="{20407359-225C-4D5B-AE9F-9DEAB2C91991}"/>
            </a:ext>
            <a:ext uri="{147F2762-F138-4A5C-976F-8EAC2B608ADB}">
              <a16:predDERef xmlns:a16="http://schemas.microsoft.com/office/drawing/2014/main" pred="{81617BAD-8AB7-AEF3-6AC0-6DB2A45E857E}"/>
            </a:ext>
          </a:extLst>
        </xdr:cNvPr>
        <xdr:cNvPicPr>
          <a:picLocks noChangeAspect="1"/>
        </xdr:cNvPicPr>
      </xdr:nvPicPr>
      <xdr:blipFill>
        <a:blip xmlns:r="http://schemas.openxmlformats.org/officeDocument/2006/relationships" r:embed="rId11"/>
        <a:stretch>
          <a:fillRect/>
        </a:stretch>
      </xdr:blipFill>
      <xdr:spPr>
        <a:xfrm>
          <a:off x="6429375" y="14506575"/>
          <a:ext cx="1295400" cy="1247775"/>
        </a:xfrm>
        <a:prstGeom prst="rect">
          <a:avLst/>
        </a:prstGeom>
      </xdr:spPr>
    </xdr:pic>
    <xdr:clientData/>
  </xdr:twoCellAnchor>
  <xdr:twoCellAnchor editAs="oneCell">
    <xdr:from>
      <xdr:col>4</xdr:col>
      <xdr:colOff>342900</xdr:colOff>
      <xdr:row>15</xdr:row>
      <xdr:rowOff>76200</xdr:rowOff>
    </xdr:from>
    <xdr:to>
      <xdr:col>4</xdr:col>
      <xdr:colOff>1657350</xdr:colOff>
      <xdr:row>15</xdr:row>
      <xdr:rowOff>1518557</xdr:rowOff>
    </xdr:to>
    <xdr:pic>
      <xdr:nvPicPr>
        <xdr:cNvPr id="13" name="Imagen 12">
          <a:extLst>
            <a:ext uri="{FF2B5EF4-FFF2-40B4-BE49-F238E27FC236}">
              <a16:creationId xmlns:a16="http://schemas.microsoft.com/office/drawing/2014/main" id="{3461069B-2C7E-4B94-AEA9-3133C3B74DAA}"/>
            </a:ext>
            <a:ext uri="{147F2762-F138-4A5C-976F-8EAC2B608ADB}">
              <a16:predDERef xmlns:a16="http://schemas.microsoft.com/office/drawing/2014/main" pred="{410F5A91-C365-DBC3-0EC5-04C8D4530E27}"/>
            </a:ext>
          </a:extLst>
        </xdr:cNvPr>
        <xdr:cNvPicPr>
          <a:picLocks noChangeAspect="1"/>
        </xdr:cNvPicPr>
      </xdr:nvPicPr>
      <xdr:blipFill>
        <a:blip xmlns:r="http://schemas.openxmlformats.org/officeDocument/2006/relationships" r:embed="rId12"/>
        <a:stretch>
          <a:fillRect/>
        </a:stretch>
      </xdr:blipFill>
      <xdr:spPr>
        <a:xfrm>
          <a:off x="6429375" y="15878175"/>
          <a:ext cx="1314450" cy="1447800"/>
        </a:xfrm>
        <a:prstGeom prst="rect">
          <a:avLst/>
        </a:prstGeom>
      </xdr:spPr>
    </xdr:pic>
    <xdr:clientData/>
  </xdr:twoCellAnchor>
  <xdr:twoCellAnchor editAs="oneCell">
    <xdr:from>
      <xdr:col>4</xdr:col>
      <xdr:colOff>476250</xdr:colOff>
      <xdr:row>16</xdr:row>
      <xdr:rowOff>85725</xdr:rowOff>
    </xdr:from>
    <xdr:to>
      <xdr:col>4</xdr:col>
      <xdr:colOff>1495425</xdr:colOff>
      <xdr:row>16</xdr:row>
      <xdr:rowOff>1473653</xdr:rowOff>
    </xdr:to>
    <xdr:pic>
      <xdr:nvPicPr>
        <xdr:cNvPr id="14" name="Imagen 2">
          <a:extLst>
            <a:ext uri="{FF2B5EF4-FFF2-40B4-BE49-F238E27FC236}">
              <a16:creationId xmlns:a16="http://schemas.microsoft.com/office/drawing/2014/main" id="{81B14D07-92F8-4F94-AFCB-75FBE81999DB}"/>
            </a:ext>
            <a:ext uri="{147F2762-F138-4A5C-976F-8EAC2B608ADB}">
              <a16:predDERef xmlns:a16="http://schemas.microsoft.com/office/drawing/2014/main" pred="{7645388A-6692-5C58-EF5F-DF323511FF48}"/>
            </a:ext>
          </a:extLst>
        </xdr:cNvPr>
        <xdr:cNvPicPr>
          <a:picLocks noChangeAspect="1"/>
        </xdr:cNvPicPr>
      </xdr:nvPicPr>
      <xdr:blipFill>
        <a:blip xmlns:r="http://schemas.openxmlformats.org/officeDocument/2006/relationships" r:embed="rId13"/>
        <a:stretch>
          <a:fillRect/>
        </a:stretch>
      </xdr:blipFill>
      <xdr:spPr>
        <a:xfrm>
          <a:off x="6562725" y="17621250"/>
          <a:ext cx="1019175" cy="1390650"/>
        </a:xfrm>
        <a:prstGeom prst="rect">
          <a:avLst/>
        </a:prstGeom>
      </xdr:spPr>
    </xdr:pic>
    <xdr:clientData/>
  </xdr:twoCellAnchor>
  <xdr:twoCellAnchor editAs="oneCell">
    <xdr:from>
      <xdr:col>4</xdr:col>
      <xdr:colOff>152400</xdr:colOff>
      <xdr:row>17</xdr:row>
      <xdr:rowOff>152400</xdr:rowOff>
    </xdr:from>
    <xdr:to>
      <xdr:col>4</xdr:col>
      <xdr:colOff>1447800</xdr:colOff>
      <xdr:row>17</xdr:row>
      <xdr:rowOff>1495425</xdr:rowOff>
    </xdr:to>
    <xdr:pic>
      <xdr:nvPicPr>
        <xdr:cNvPr id="15" name="Imagen 3">
          <a:extLst>
            <a:ext uri="{FF2B5EF4-FFF2-40B4-BE49-F238E27FC236}">
              <a16:creationId xmlns:a16="http://schemas.microsoft.com/office/drawing/2014/main" id="{826C42D3-B12A-40A9-9EFA-E53D4D8A3C50}"/>
            </a:ext>
            <a:ext uri="{147F2762-F138-4A5C-976F-8EAC2B608ADB}">
              <a16:predDERef xmlns:a16="http://schemas.microsoft.com/office/drawing/2014/main" pred="{13887633-0A03-44F2-9CC4-EC9E06A83FAC}"/>
            </a:ext>
          </a:extLst>
        </xdr:cNvPr>
        <xdr:cNvPicPr>
          <a:picLocks noChangeAspect="1"/>
        </xdr:cNvPicPr>
      </xdr:nvPicPr>
      <xdr:blipFill>
        <a:blip xmlns:r="http://schemas.openxmlformats.org/officeDocument/2006/relationships" r:embed="rId14"/>
        <a:stretch>
          <a:fillRect/>
        </a:stretch>
      </xdr:blipFill>
      <xdr:spPr>
        <a:xfrm>
          <a:off x="6238875" y="19335750"/>
          <a:ext cx="1295400" cy="1343025"/>
        </a:xfrm>
        <a:prstGeom prst="rect">
          <a:avLst/>
        </a:prstGeom>
      </xdr:spPr>
    </xdr:pic>
    <xdr:clientData/>
  </xdr:twoCellAnchor>
  <xdr:twoCellAnchor editAs="oneCell">
    <xdr:from>
      <xdr:col>4</xdr:col>
      <xdr:colOff>457200</xdr:colOff>
      <xdr:row>18</xdr:row>
      <xdr:rowOff>171450</xdr:rowOff>
    </xdr:from>
    <xdr:to>
      <xdr:col>4</xdr:col>
      <xdr:colOff>1695450</xdr:colOff>
      <xdr:row>18</xdr:row>
      <xdr:rowOff>1514475</xdr:rowOff>
    </xdr:to>
    <xdr:pic>
      <xdr:nvPicPr>
        <xdr:cNvPr id="16" name="Imagen 4">
          <a:extLst>
            <a:ext uri="{FF2B5EF4-FFF2-40B4-BE49-F238E27FC236}">
              <a16:creationId xmlns:a16="http://schemas.microsoft.com/office/drawing/2014/main" id="{B27B983E-8459-4F6A-A738-95BC84F16C6A}"/>
            </a:ext>
            <a:ext uri="{147F2762-F138-4A5C-976F-8EAC2B608ADB}">
              <a16:predDERef xmlns:a16="http://schemas.microsoft.com/office/drawing/2014/main" pred="{205F74DD-EB49-AE9B-B427-4959C4E1A35D}"/>
            </a:ext>
          </a:extLst>
        </xdr:cNvPr>
        <xdr:cNvPicPr>
          <a:picLocks noChangeAspect="1"/>
        </xdr:cNvPicPr>
      </xdr:nvPicPr>
      <xdr:blipFill>
        <a:blip xmlns:r="http://schemas.openxmlformats.org/officeDocument/2006/relationships" r:embed="rId15"/>
        <a:stretch>
          <a:fillRect/>
        </a:stretch>
      </xdr:blipFill>
      <xdr:spPr>
        <a:xfrm>
          <a:off x="6543675" y="21031200"/>
          <a:ext cx="1238250" cy="1343025"/>
        </a:xfrm>
        <a:prstGeom prst="rect">
          <a:avLst/>
        </a:prstGeom>
      </xdr:spPr>
    </xdr:pic>
    <xdr:clientData/>
  </xdr:twoCellAnchor>
  <xdr:twoCellAnchor editAs="oneCell">
    <xdr:from>
      <xdr:col>4</xdr:col>
      <xdr:colOff>171451</xdr:colOff>
      <xdr:row>19</xdr:row>
      <xdr:rowOff>360045</xdr:rowOff>
    </xdr:from>
    <xdr:to>
      <xdr:col>4</xdr:col>
      <xdr:colOff>1428751</xdr:colOff>
      <xdr:row>19</xdr:row>
      <xdr:rowOff>1788795</xdr:rowOff>
    </xdr:to>
    <xdr:pic>
      <xdr:nvPicPr>
        <xdr:cNvPr id="17" name="Imagen 5">
          <a:extLst>
            <a:ext uri="{FF2B5EF4-FFF2-40B4-BE49-F238E27FC236}">
              <a16:creationId xmlns:a16="http://schemas.microsoft.com/office/drawing/2014/main" id="{B311B341-7A14-42F1-B1C1-DFFF244B391A}"/>
            </a:ext>
            <a:ext uri="{147F2762-F138-4A5C-976F-8EAC2B608ADB}">
              <a16:predDERef xmlns:a16="http://schemas.microsoft.com/office/drawing/2014/main" pred="{AA35F631-180F-97FD-7805-91F63157D395}"/>
            </a:ext>
          </a:extLst>
        </xdr:cNvPr>
        <xdr:cNvPicPr>
          <a:picLocks noChangeAspect="1"/>
        </xdr:cNvPicPr>
      </xdr:nvPicPr>
      <xdr:blipFill>
        <a:blip xmlns:r="http://schemas.openxmlformats.org/officeDocument/2006/relationships" r:embed="rId16"/>
        <a:stretch>
          <a:fillRect/>
        </a:stretch>
      </xdr:blipFill>
      <xdr:spPr>
        <a:xfrm>
          <a:off x="6253844" y="22988724"/>
          <a:ext cx="1257300" cy="1440180"/>
        </a:xfrm>
        <a:prstGeom prst="rect">
          <a:avLst/>
        </a:prstGeom>
      </xdr:spPr>
    </xdr:pic>
    <xdr:clientData/>
  </xdr:twoCellAnchor>
  <xdr:twoCellAnchor editAs="oneCell">
    <xdr:from>
      <xdr:col>4</xdr:col>
      <xdr:colOff>295275</xdr:colOff>
      <xdr:row>20</xdr:row>
      <xdr:rowOff>95250</xdr:rowOff>
    </xdr:from>
    <xdr:to>
      <xdr:col>4</xdr:col>
      <xdr:colOff>1733550</xdr:colOff>
      <xdr:row>20</xdr:row>
      <xdr:rowOff>1224643</xdr:rowOff>
    </xdr:to>
    <xdr:pic>
      <xdr:nvPicPr>
        <xdr:cNvPr id="18" name="Imagen 7">
          <a:extLst>
            <a:ext uri="{FF2B5EF4-FFF2-40B4-BE49-F238E27FC236}">
              <a16:creationId xmlns:a16="http://schemas.microsoft.com/office/drawing/2014/main" id="{D04C9830-0E1D-4D9E-A599-D28FF6F0269A}"/>
            </a:ext>
            <a:ext uri="{147F2762-F138-4A5C-976F-8EAC2B608ADB}">
              <a16:predDERef xmlns:a16="http://schemas.microsoft.com/office/drawing/2014/main" pred="{561AB1CF-8D0E-444C-899E-F2E1C7603800}"/>
            </a:ext>
          </a:extLst>
        </xdr:cNvPr>
        <xdr:cNvPicPr>
          <a:picLocks noChangeAspect="1"/>
        </xdr:cNvPicPr>
      </xdr:nvPicPr>
      <xdr:blipFill>
        <a:blip xmlns:r="http://schemas.openxmlformats.org/officeDocument/2006/relationships" r:embed="rId17"/>
        <a:stretch>
          <a:fillRect/>
        </a:stretch>
      </xdr:blipFill>
      <xdr:spPr>
        <a:xfrm>
          <a:off x="6381750" y="24555450"/>
          <a:ext cx="1438275" cy="1133475"/>
        </a:xfrm>
        <a:prstGeom prst="rect">
          <a:avLst/>
        </a:prstGeom>
      </xdr:spPr>
    </xdr:pic>
    <xdr:clientData/>
  </xdr:twoCellAnchor>
  <xdr:twoCellAnchor editAs="oneCell">
    <xdr:from>
      <xdr:col>4</xdr:col>
      <xdr:colOff>190500</xdr:colOff>
      <xdr:row>21</xdr:row>
      <xdr:rowOff>95250</xdr:rowOff>
    </xdr:from>
    <xdr:to>
      <xdr:col>4</xdr:col>
      <xdr:colOff>1752600</xdr:colOff>
      <xdr:row>21</xdr:row>
      <xdr:rowOff>1197428</xdr:rowOff>
    </xdr:to>
    <xdr:pic>
      <xdr:nvPicPr>
        <xdr:cNvPr id="19" name="Imagen 8">
          <a:extLst>
            <a:ext uri="{FF2B5EF4-FFF2-40B4-BE49-F238E27FC236}">
              <a16:creationId xmlns:a16="http://schemas.microsoft.com/office/drawing/2014/main" id="{CD647C1A-20EF-4BCF-B92A-7F5A19A1232B}"/>
            </a:ext>
            <a:ext uri="{147F2762-F138-4A5C-976F-8EAC2B608ADB}">
              <a16:predDERef xmlns:a16="http://schemas.microsoft.com/office/drawing/2014/main" pred="{136F0DB1-3BAA-1ED3-0A41-8D3202F13968}"/>
            </a:ext>
          </a:extLst>
        </xdr:cNvPr>
        <xdr:cNvPicPr>
          <a:picLocks noChangeAspect="1"/>
        </xdr:cNvPicPr>
      </xdr:nvPicPr>
      <xdr:blipFill>
        <a:blip xmlns:r="http://schemas.openxmlformats.org/officeDocument/2006/relationships" r:embed="rId18"/>
        <a:stretch>
          <a:fillRect/>
        </a:stretch>
      </xdr:blipFill>
      <xdr:spPr>
        <a:xfrm>
          <a:off x="6276975" y="25927050"/>
          <a:ext cx="1562100" cy="1114425"/>
        </a:xfrm>
        <a:prstGeom prst="rect">
          <a:avLst/>
        </a:prstGeom>
      </xdr:spPr>
    </xdr:pic>
    <xdr:clientData/>
  </xdr:twoCellAnchor>
  <xdr:twoCellAnchor editAs="oneCell">
    <xdr:from>
      <xdr:col>4</xdr:col>
      <xdr:colOff>142875</xdr:colOff>
      <xdr:row>22</xdr:row>
      <xdr:rowOff>114300</xdr:rowOff>
    </xdr:from>
    <xdr:to>
      <xdr:col>4</xdr:col>
      <xdr:colOff>1743075</xdr:colOff>
      <xdr:row>22</xdr:row>
      <xdr:rowOff>1114425</xdr:rowOff>
    </xdr:to>
    <xdr:pic>
      <xdr:nvPicPr>
        <xdr:cNvPr id="20" name="Imagen 9">
          <a:extLst>
            <a:ext uri="{FF2B5EF4-FFF2-40B4-BE49-F238E27FC236}">
              <a16:creationId xmlns:a16="http://schemas.microsoft.com/office/drawing/2014/main" id="{B7C0442A-7A14-46E2-BBC5-35BD04627BB5}"/>
            </a:ext>
            <a:ext uri="{147F2762-F138-4A5C-976F-8EAC2B608ADB}">
              <a16:predDERef xmlns:a16="http://schemas.microsoft.com/office/drawing/2014/main" pred="{118B5A33-E223-0E65-34B0-D75BE1CF85B9}"/>
            </a:ext>
          </a:extLst>
        </xdr:cNvPr>
        <xdr:cNvPicPr>
          <a:picLocks noChangeAspect="1"/>
        </xdr:cNvPicPr>
      </xdr:nvPicPr>
      <xdr:blipFill>
        <a:blip xmlns:r="http://schemas.openxmlformats.org/officeDocument/2006/relationships" r:embed="rId19"/>
        <a:stretch>
          <a:fillRect/>
        </a:stretch>
      </xdr:blipFill>
      <xdr:spPr>
        <a:xfrm>
          <a:off x="6229350" y="27260550"/>
          <a:ext cx="1600200" cy="1000125"/>
        </a:xfrm>
        <a:prstGeom prst="rect">
          <a:avLst/>
        </a:prstGeom>
      </xdr:spPr>
    </xdr:pic>
    <xdr:clientData/>
  </xdr:twoCellAnchor>
  <xdr:twoCellAnchor editAs="oneCell">
    <xdr:from>
      <xdr:col>4</xdr:col>
      <xdr:colOff>238125</xdr:colOff>
      <xdr:row>23</xdr:row>
      <xdr:rowOff>66675</xdr:rowOff>
    </xdr:from>
    <xdr:to>
      <xdr:col>4</xdr:col>
      <xdr:colOff>1714500</xdr:colOff>
      <xdr:row>23</xdr:row>
      <xdr:rowOff>1359353</xdr:rowOff>
    </xdr:to>
    <xdr:pic>
      <xdr:nvPicPr>
        <xdr:cNvPr id="21" name="Imagen 10">
          <a:extLst>
            <a:ext uri="{FF2B5EF4-FFF2-40B4-BE49-F238E27FC236}">
              <a16:creationId xmlns:a16="http://schemas.microsoft.com/office/drawing/2014/main" id="{E1FC6163-0897-422D-A105-2CFEEE6196A7}"/>
            </a:ext>
            <a:ext uri="{147F2762-F138-4A5C-976F-8EAC2B608ADB}">
              <a16:predDERef xmlns:a16="http://schemas.microsoft.com/office/drawing/2014/main" pred="{41B65A04-9A19-A584-8D67-93B4472DEEA1}"/>
            </a:ext>
          </a:extLst>
        </xdr:cNvPr>
        <xdr:cNvPicPr>
          <a:picLocks noChangeAspect="1"/>
        </xdr:cNvPicPr>
      </xdr:nvPicPr>
      <xdr:blipFill>
        <a:blip xmlns:r="http://schemas.openxmlformats.org/officeDocument/2006/relationships" r:embed="rId20"/>
        <a:stretch>
          <a:fillRect/>
        </a:stretch>
      </xdr:blipFill>
      <xdr:spPr>
        <a:xfrm>
          <a:off x="6324600" y="28575000"/>
          <a:ext cx="1476375" cy="1295400"/>
        </a:xfrm>
        <a:prstGeom prst="rect">
          <a:avLst/>
        </a:prstGeom>
      </xdr:spPr>
    </xdr:pic>
    <xdr:clientData/>
  </xdr:twoCellAnchor>
  <xdr:twoCellAnchor editAs="oneCell">
    <xdr:from>
      <xdr:col>4</xdr:col>
      <xdr:colOff>342900</xdr:colOff>
      <xdr:row>24</xdr:row>
      <xdr:rowOff>66675</xdr:rowOff>
    </xdr:from>
    <xdr:to>
      <xdr:col>4</xdr:col>
      <xdr:colOff>1495425</xdr:colOff>
      <xdr:row>24</xdr:row>
      <xdr:rowOff>1236889</xdr:rowOff>
    </xdr:to>
    <xdr:pic>
      <xdr:nvPicPr>
        <xdr:cNvPr id="22" name="Imagen 2">
          <a:extLst>
            <a:ext uri="{FF2B5EF4-FFF2-40B4-BE49-F238E27FC236}">
              <a16:creationId xmlns:a16="http://schemas.microsoft.com/office/drawing/2014/main" id="{ADD4B119-D57A-491A-9F0B-8242C04FF86B}"/>
            </a:ext>
            <a:ext uri="{147F2762-F138-4A5C-976F-8EAC2B608ADB}">
              <a16:predDERef xmlns:a16="http://schemas.microsoft.com/office/drawing/2014/main" pred="{2BB052BD-4D84-F7EA-A9B6-DB197A4171BB}"/>
            </a:ext>
          </a:extLst>
        </xdr:cNvPr>
        <xdr:cNvPicPr>
          <a:picLocks noChangeAspect="1"/>
        </xdr:cNvPicPr>
      </xdr:nvPicPr>
      <xdr:blipFill>
        <a:blip xmlns:r="http://schemas.openxmlformats.org/officeDocument/2006/relationships" r:embed="rId21"/>
        <a:stretch>
          <a:fillRect/>
        </a:stretch>
      </xdr:blipFill>
      <xdr:spPr>
        <a:xfrm>
          <a:off x="6429375" y="30022800"/>
          <a:ext cx="1152525" cy="1171575"/>
        </a:xfrm>
        <a:prstGeom prst="rect">
          <a:avLst/>
        </a:prstGeom>
      </xdr:spPr>
    </xdr:pic>
    <xdr:clientData/>
  </xdr:twoCellAnchor>
  <xdr:twoCellAnchor editAs="oneCell">
    <xdr:from>
      <xdr:col>4</xdr:col>
      <xdr:colOff>295275</xdr:colOff>
      <xdr:row>25</xdr:row>
      <xdr:rowOff>47625</xdr:rowOff>
    </xdr:from>
    <xdr:to>
      <xdr:col>4</xdr:col>
      <xdr:colOff>1524000</xdr:colOff>
      <xdr:row>25</xdr:row>
      <xdr:rowOff>1190625</xdr:rowOff>
    </xdr:to>
    <xdr:pic>
      <xdr:nvPicPr>
        <xdr:cNvPr id="23" name="Imagen 3">
          <a:extLst>
            <a:ext uri="{FF2B5EF4-FFF2-40B4-BE49-F238E27FC236}">
              <a16:creationId xmlns:a16="http://schemas.microsoft.com/office/drawing/2014/main" id="{66476C96-6F49-4586-9596-FAA69088C9D4}"/>
            </a:ext>
            <a:ext uri="{147F2762-F138-4A5C-976F-8EAC2B608ADB}">
              <a16:predDERef xmlns:a16="http://schemas.microsoft.com/office/drawing/2014/main" pred="{0C4CD016-1E8A-04F7-E2C4-2CA81F4B8F82}"/>
            </a:ext>
          </a:extLst>
        </xdr:cNvPr>
        <xdr:cNvPicPr>
          <a:picLocks noChangeAspect="1"/>
        </xdr:cNvPicPr>
      </xdr:nvPicPr>
      <xdr:blipFill>
        <a:blip xmlns:r="http://schemas.openxmlformats.org/officeDocument/2006/relationships" r:embed="rId22"/>
        <a:stretch>
          <a:fillRect/>
        </a:stretch>
      </xdr:blipFill>
      <xdr:spPr>
        <a:xfrm>
          <a:off x="6381750" y="31327725"/>
          <a:ext cx="1228725" cy="1152525"/>
        </a:xfrm>
        <a:prstGeom prst="rect">
          <a:avLst/>
        </a:prstGeom>
      </xdr:spPr>
    </xdr:pic>
    <xdr:clientData/>
  </xdr:twoCellAnchor>
  <xdr:twoCellAnchor editAs="oneCell">
    <xdr:from>
      <xdr:col>4</xdr:col>
      <xdr:colOff>247650</xdr:colOff>
      <xdr:row>26</xdr:row>
      <xdr:rowOff>104775</xdr:rowOff>
    </xdr:from>
    <xdr:to>
      <xdr:col>4</xdr:col>
      <xdr:colOff>1533525</xdr:colOff>
      <xdr:row>26</xdr:row>
      <xdr:rowOff>1419225</xdr:rowOff>
    </xdr:to>
    <xdr:pic>
      <xdr:nvPicPr>
        <xdr:cNvPr id="24" name="Imagen 4">
          <a:extLst>
            <a:ext uri="{FF2B5EF4-FFF2-40B4-BE49-F238E27FC236}">
              <a16:creationId xmlns:a16="http://schemas.microsoft.com/office/drawing/2014/main" id="{0F231EC2-C5C0-4F06-A0B8-43B65B157DD7}"/>
            </a:ext>
            <a:ext uri="{147F2762-F138-4A5C-976F-8EAC2B608ADB}">
              <a16:predDERef xmlns:a16="http://schemas.microsoft.com/office/drawing/2014/main" pred="{DDE08091-1A64-3CC3-30A8-E86AFF39D9B0}"/>
            </a:ext>
          </a:extLst>
        </xdr:cNvPr>
        <xdr:cNvPicPr>
          <a:picLocks noChangeAspect="1"/>
        </xdr:cNvPicPr>
      </xdr:nvPicPr>
      <xdr:blipFill>
        <a:blip xmlns:r="http://schemas.openxmlformats.org/officeDocument/2006/relationships" r:embed="rId23"/>
        <a:stretch>
          <a:fillRect/>
        </a:stretch>
      </xdr:blipFill>
      <xdr:spPr>
        <a:xfrm>
          <a:off x="6334125" y="32651700"/>
          <a:ext cx="1285875" cy="1314450"/>
        </a:xfrm>
        <a:prstGeom prst="rect">
          <a:avLst/>
        </a:prstGeom>
      </xdr:spPr>
    </xdr:pic>
    <xdr:clientData/>
  </xdr:twoCellAnchor>
  <xdr:twoCellAnchor editAs="oneCell">
    <xdr:from>
      <xdr:col>4</xdr:col>
      <xdr:colOff>381000</xdr:colOff>
      <xdr:row>27</xdr:row>
      <xdr:rowOff>47625</xdr:rowOff>
    </xdr:from>
    <xdr:to>
      <xdr:col>4</xdr:col>
      <xdr:colOff>1381125</xdr:colOff>
      <xdr:row>27</xdr:row>
      <xdr:rowOff>1449160</xdr:rowOff>
    </xdr:to>
    <xdr:pic>
      <xdr:nvPicPr>
        <xdr:cNvPr id="25" name="Imagen 7">
          <a:extLst>
            <a:ext uri="{FF2B5EF4-FFF2-40B4-BE49-F238E27FC236}">
              <a16:creationId xmlns:a16="http://schemas.microsoft.com/office/drawing/2014/main" id="{3FECA000-B68A-455E-B130-081A304788AD}"/>
            </a:ext>
            <a:ext uri="{147F2762-F138-4A5C-976F-8EAC2B608ADB}">
              <a16:predDERef xmlns:a16="http://schemas.microsoft.com/office/drawing/2014/main" pred="{455A9BC9-2812-76D4-97B4-4DB81C55E808}"/>
            </a:ext>
          </a:extLst>
        </xdr:cNvPr>
        <xdr:cNvPicPr>
          <a:picLocks noChangeAspect="1"/>
        </xdr:cNvPicPr>
      </xdr:nvPicPr>
      <xdr:blipFill>
        <a:blip xmlns:r="http://schemas.openxmlformats.org/officeDocument/2006/relationships" r:embed="rId24"/>
        <a:stretch>
          <a:fillRect/>
        </a:stretch>
      </xdr:blipFill>
      <xdr:spPr>
        <a:xfrm>
          <a:off x="6467475" y="34137600"/>
          <a:ext cx="1000125" cy="1409700"/>
        </a:xfrm>
        <a:prstGeom prst="rect">
          <a:avLst/>
        </a:prstGeom>
      </xdr:spPr>
    </xdr:pic>
    <xdr:clientData/>
  </xdr:twoCellAnchor>
  <xdr:twoCellAnchor editAs="oneCell">
    <xdr:from>
      <xdr:col>4</xdr:col>
      <xdr:colOff>428625</xdr:colOff>
      <xdr:row>28</xdr:row>
      <xdr:rowOff>85725</xdr:rowOff>
    </xdr:from>
    <xdr:to>
      <xdr:col>4</xdr:col>
      <xdr:colOff>1590675</xdr:colOff>
      <xdr:row>28</xdr:row>
      <xdr:rowOff>1514475</xdr:rowOff>
    </xdr:to>
    <xdr:pic>
      <xdr:nvPicPr>
        <xdr:cNvPr id="26" name="Imagen 9">
          <a:extLst>
            <a:ext uri="{FF2B5EF4-FFF2-40B4-BE49-F238E27FC236}">
              <a16:creationId xmlns:a16="http://schemas.microsoft.com/office/drawing/2014/main" id="{6A4E4669-513A-4BFE-A43C-43E77DD689C7}"/>
            </a:ext>
            <a:ext uri="{147F2762-F138-4A5C-976F-8EAC2B608ADB}">
              <a16:predDERef xmlns:a16="http://schemas.microsoft.com/office/drawing/2014/main" pred="{BB8B4BFC-778D-F977-894E-8A7DDB64590E}"/>
            </a:ext>
          </a:extLst>
        </xdr:cNvPr>
        <xdr:cNvPicPr>
          <a:picLocks noChangeAspect="1"/>
        </xdr:cNvPicPr>
      </xdr:nvPicPr>
      <xdr:blipFill>
        <a:blip xmlns:r="http://schemas.openxmlformats.org/officeDocument/2006/relationships" r:embed="rId25"/>
        <a:stretch>
          <a:fillRect/>
        </a:stretch>
      </xdr:blipFill>
      <xdr:spPr>
        <a:xfrm>
          <a:off x="6515100" y="35728275"/>
          <a:ext cx="1162050" cy="1428750"/>
        </a:xfrm>
        <a:prstGeom prst="rect">
          <a:avLst/>
        </a:prstGeom>
      </xdr:spPr>
    </xdr:pic>
    <xdr:clientData/>
  </xdr:twoCellAnchor>
  <xdr:twoCellAnchor editAs="oneCell">
    <xdr:from>
      <xdr:col>4</xdr:col>
      <xdr:colOff>28575</xdr:colOff>
      <xdr:row>29</xdr:row>
      <xdr:rowOff>28575</xdr:rowOff>
    </xdr:from>
    <xdr:to>
      <xdr:col>4</xdr:col>
      <xdr:colOff>1743075</xdr:colOff>
      <xdr:row>29</xdr:row>
      <xdr:rowOff>1416503</xdr:rowOff>
    </xdr:to>
    <xdr:pic>
      <xdr:nvPicPr>
        <xdr:cNvPr id="27" name="Imagen 10">
          <a:extLst>
            <a:ext uri="{FF2B5EF4-FFF2-40B4-BE49-F238E27FC236}">
              <a16:creationId xmlns:a16="http://schemas.microsoft.com/office/drawing/2014/main" id="{E596C787-389D-4CC0-8C2C-4A33FC89ECF4}"/>
            </a:ext>
            <a:ext uri="{147F2762-F138-4A5C-976F-8EAC2B608ADB}">
              <a16:predDERef xmlns:a16="http://schemas.microsoft.com/office/drawing/2014/main" pred="{946800D1-47C0-48C2-8C71-0938380715F2}"/>
            </a:ext>
          </a:extLst>
        </xdr:cNvPr>
        <xdr:cNvPicPr>
          <a:picLocks noChangeAspect="1"/>
        </xdr:cNvPicPr>
      </xdr:nvPicPr>
      <xdr:blipFill>
        <a:blip xmlns:r="http://schemas.openxmlformats.org/officeDocument/2006/relationships" r:embed="rId26"/>
        <a:stretch>
          <a:fillRect/>
        </a:stretch>
      </xdr:blipFill>
      <xdr:spPr>
        <a:xfrm>
          <a:off x="6115050" y="37242750"/>
          <a:ext cx="1714500" cy="1390650"/>
        </a:xfrm>
        <a:prstGeom prst="rect">
          <a:avLst/>
        </a:prstGeom>
      </xdr:spPr>
    </xdr:pic>
    <xdr:clientData/>
  </xdr:twoCellAnchor>
  <xdr:twoCellAnchor editAs="oneCell">
    <xdr:from>
      <xdr:col>4</xdr:col>
      <xdr:colOff>314325</xdr:colOff>
      <xdr:row>30</xdr:row>
      <xdr:rowOff>47625</xdr:rowOff>
    </xdr:from>
    <xdr:to>
      <xdr:col>4</xdr:col>
      <xdr:colOff>1590675</xdr:colOff>
      <xdr:row>30</xdr:row>
      <xdr:rowOff>1503589</xdr:rowOff>
    </xdr:to>
    <xdr:pic>
      <xdr:nvPicPr>
        <xdr:cNvPr id="28" name="Imagen 13">
          <a:extLst>
            <a:ext uri="{FF2B5EF4-FFF2-40B4-BE49-F238E27FC236}">
              <a16:creationId xmlns:a16="http://schemas.microsoft.com/office/drawing/2014/main" id="{3DD52E77-7EB2-4F57-8702-38C1F5A2781B}"/>
            </a:ext>
            <a:ext uri="{147F2762-F138-4A5C-976F-8EAC2B608ADB}">
              <a16:predDERef xmlns:a16="http://schemas.microsoft.com/office/drawing/2014/main" pred="{0E1CD2E4-036C-0D18-5173-A22426FD7F52}"/>
            </a:ext>
          </a:extLst>
        </xdr:cNvPr>
        <xdr:cNvPicPr>
          <a:picLocks noChangeAspect="1"/>
        </xdr:cNvPicPr>
      </xdr:nvPicPr>
      <xdr:blipFill>
        <a:blip xmlns:r="http://schemas.openxmlformats.org/officeDocument/2006/relationships" r:embed="rId27"/>
        <a:stretch>
          <a:fillRect/>
        </a:stretch>
      </xdr:blipFill>
      <xdr:spPr>
        <a:xfrm>
          <a:off x="6400800" y="38785800"/>
          <a:ext cx="1276350" cy="1457325"/>
        </a:xfrm>
        <a:prstGeom prst="rect">
          <a:avLst/>
        </a:prstGeom>
      </xdr:spPr>
    </xdr:pic>
    <xdr:clientData/>
  </xdr:twoCellAnchor>
  <xdr:twoCellAnchor editAs="oneCell">
    <xdr:from>
      <xdr:col>4</xdr:col>
      <xdr:colOff>171450</xdr:colOff>
      <xdr:row>31</xdr:row>
      <xdr:rowOff>190500</xdr:rowOff>
    </xdr:from>
    <xdr:to>
      <xdr:col>4</xdr:col>
      <xdr:colOff>1685925</xdr:colOff>
      <xdr:row>31</xdr:row>
      <xdr:rowOff>1700893</xdr:rowOff>
    </xdr:to>
    <xdr:pic>
      <xdr:nvPicPr>
        <xdr:cNvPr id="29" name="Imagen 18">
          <a:extLst>
            <a:ext uri="{FF2B5EF4-FFF2-40B4-BE49-F238E27FC236}">
              <a16:creationId xmlns:a16="http://schemas.microsoft.com/office/drawing/2014/main" id="{DFD171BB-9E58-4A47-B86C-82999A429161}"/>
            </a:ext>
            <a:ext uri="{147F2762-F138-4A5C-976F-8EAC2B608ADB}">
              <a16:predDERef xmlns:a16="http://schemas.microsoft.com/office/drawing/2014/main" pred="{AF546480-9F4A-FA1E-3F42-39CB3198B7E9}"/>
            </a:ext>
          </a:extLst>
        </xdr:cNvPr>
        <xdr:cNvPicPr>
          <a:picLocks noChangeAspect="1"/>
        </xdr:cNvPicPr>
      </xdr:nvPicPr>
      <xdr:blipFill>
        <a:blip xmlns:r="http://schemas.openxmlformats.org/officeDocument/2006/relationships" r:embed="rId28"/>
        <a:stretch>
          <a:fillRect/>
        </a:stretch>
      </xdr:blipFill>
      <xdr:spPr>
        <a:xfrm>
          <a:off x="6257925" y="40557450"/>
          <a:ext cx="1514475" cy="1514475"/>
        </a:xfrm>
        <a:prstGeom prst="rect">
          <a:avLst/>
        </a:prstGeom>
      </xdr:spPr>
    </xdr:pic>
    <xdr:clientData/>
  </xdr:twoCellAnchor>
  <xdr:twoCellAnchor editAs="oneCell">
    <xdr:from>
      <xdr:col>4</xdr:col>
      <xdr:colOff>95250</xdr:colOff>
      <xdr:row>32</xdr:row>
      <xdr:rowOff>85725</xdr:rowOff>
    </xdr:from>
    <xdr:to>
      <xdr:col>4</xdr:col>
      <xdr:colOff>1724025</xdr:colOff>
      <xdr:row>32</xdr:row>
      <xdr:rowOff>1514475</xdr:rowOff>
    </xdr:to>
    <xdr:pic>
      <xdr:nvPicPr>
        <xdr:cNvPr id="30" name="Imagen 19">
          <a:extLst>
            <a:ext uri="{FF2B5EF4-FFF2-40B4-BE49-F238E27FC236}">
              <a16:creationId xmlns:a16="http://schemas.microsoft.com/office/drawing/2014/main" id="{774C5259-99F7-43A9-912C-CEFADE67F9F3}"/>
            </a:ext>
            <a:ext uri="{147F2762-F138-4A5C-976F-8EAC2B608ADB}">
              <a16:predDERef xmlns:a16="http://schemas.microsoft.com/office/drawing/2014/main" pred="{8AFA34AE-1FE5-FDF6-FD92-1CA83F777505}"/>
            </a:ext>
          </a:extLst>
        </xdr:cNvPr>
        <xdr:cNvPicPr>
          <a:picLocks noChangeAspect="1"/>
        </xdr:cNvPicPr>
      </xdr:nvPicPr>
      <xdr:blipFill>
        <a:blip xmlns:r="http://schemas.openxmlformats.org/officeDocument/2006/relationships" r:embed="rId29"/>
        <a:stretch>
          <a:fillRect/>
        </a:stretch>
      </xdr:blipFill>
      <xdr:spPr>
        <a:xfrm>
          <a:off x="6181725" y="42433875"/>
          <a:ext cx="1628775" cy="1438275"/>
        </a:xfrm>
        <a:prstGeom prst="rect">
          <a:avLst/>
        </a:prstGeom>
      </xdr:spPr>
    </xdr:pic>
    <xdr:clientData/>
  </xdr:twoCellAnchor>
  <xdr:twoCellAnchor editAs="oneCell">
    <xdr:from>
      <xdr:col>4</xdr:col>
      <xdr:colOff>332015</xdr:colOff>
      <xdr:row>33</xdr:row>
      <xdr:rowOff>122464</xdr:rowOff>
    </xdr:from>
    <xdr:to>
      <xdr:col>4</xdr:col>
      <xdr:colOff>1564822</xdr:colOff>
      <xdr:row>33</xdr:row>
      <xdr:rowOff>1355271</xdr:rowOff>
    </xdr:to>
    <xdr:pic>
      <xdr:nvPicPr>
        <xdr:cNvPr id="31" name="Imagen 25">
          <a:extLst>
            <a:ext uri="{FF2B5EF4-FFF2-40B4-BE49-F238E27FC236}">
              <a16:creationId xmlns:a16="http://schemas.microsoft.com/office/drawing/2014/main" id="{86198DB1-1360-4197-A06F-C9501AF71E28}"/>
            </a:ext>
            <a:ext uri="{147F2762-F138-4A5C-976F-8EAC2B608ADB}">
              <a16:predDERef xmlns:a16="http://schemas.microsoft.com/office/drawing/2014/main" pred="{BF136FE0-70BF-58EF-C144-D8C13A185EE7}"/>
            </a:ext>
          </a:extLst>
        </xdr:cNvPr>
        <xdr:cNvPicPr>
          <a:picLocks noChangeAspect="1"/>
        </xdr:cNvPicPr>
      </xdr:nvPicPr>
      <xdr:blipFill>
        <a:blip xmlns:r="http://schemas.openxmlformats.org/officeDocument/2006/relationships" r:embed="rId30"/>
        <a:stretch>
          <a:fillRect/>
        </a:stretch>
      </xdr:blipFill>
      <xdr:spPr>
        <a:xfrm>
          <a:off x="6414408" y="44359285"/>
          <a:ext cx="1232807" cy="1232807"/>
        </a:xfrm>
        <a:prstGeom prst="rect">
          <a:avLst/>
        </a:prstGeom>
      </xdr:spPr>
    </xdr:pic>
    <xdr:clientData/>
  </xdr:twoCellAnchor>
  <xdr:twoCellAnchor editAs="oneCell">
    <xdr:from>
      <xdr:col>4</xdr:col>
      <xdr:colOff>47625</xdr:colOff>
      <xdr:row>34</xdr:row>
      <xdr:rowOff>28575</xdr:rowOff>
    </xdr:from>
    <xdr:to>
      <xdr:col>4</xdr:col>
      <xdr:colOff>1666875</xdr:colOff>
      <xdr:row>34</xdr:row>
      <xdr:rowOff>1348468</xdr:rowOff>
    </xdr:to>
    <xdr:pic>
      <xdr:nvPicPr>
        <xdr:cNvPr id="32" name="Imagen 27">
          <a:extLst>
            <a:ext uri="{FF2B5EF4-FFF2-40B4-BE49-F238E27FC236}">
              <a16:creationId xmlns:a16="http://schemas.microsoft.com/office/drawing/2014/main" id="{1D4CEB44-4FB8-49DF-8C12-D2E9E1E88977}"/>
            </a:ext>
            <a:ext uri="{147F2762-F138-4A5C-976F-8EAC2B608ADB}">
              <a16:predDERef xmlns:a16="http://schemas.microsoft.com/office/drawing/2014/main" pred="{5E319E87-4056-312B-417A-1B9F1CDD36CC}"/>
            </a:ext>
          </a:extLst>
        </xdr:cNvPr>
        <xdr:cNvPicPr>
          <a:picLocks noChangeAspect="1"/>
        </xdr:cNvPicPr>
      </xdr:nvPicPr>
      <xdr:blipFill>
        <a:blip xmlns:r="http://schemas.openxmlformats.org/officeDocument/2006/relationships" r:embed="rId31"/>
        <a:stretch>
          <a:fillRect/>
        </a:stretch>
      </xdr:blipFill>
      <xdr:spPr>
        <a:xfrm>
          <a:off x="6134100" y="45615225"/>
          <a:ext cx="1619250" cy="1323975"/>
        </a:xfrm>
        <a:prstGeom prst="rect">
          <a:avLst/>
        </a:prstGeom>
      </xdr:spPr>
    </xdr:pic>
    <xdr:clientData/>
  </xdr:twoCellAnchor>
  <xdr:twoCellAnchor editAs="oneCell">
    <xdr:from>
      <xdr:col>4</xdr:col>
      <xdr:colOff>170090</xdr:colOff>
      <xdr:row>35</xdr:row>
      <xdr:rowOff>40822</xdr:rowOff>
    </xdr:from>
    <xdr:to>
      <xdr:col>4</xdr:col>
      <xdr:colOff>1684565</xdr:colOff>
      <xdr:row>35</xdr:row>
      <xdr:rowOff>1250497</xdr:rowOff>
    </xdr:to>
    <xdr:pic>
      <xdr:nvPicPr>
        <xdr:cNvPr id="33" name="Imagen 28">
          <a:extLst>
            <a:ext uri="{FF2B5EF4-FFF2-40B4-BE49-F238E27FC236}">
              <a16:creationId xmlns:a16="http://schemas.microsoft.com/office/drawing/2014/main" id="{C1173DCA-F6CE-467A-967C-4841A8476C78}"/>
            </a:ext>
            <a:ext uri="{147F2762-F138-4A5C-976F-8EAC2B608ADB}">
              <a16:predDERef xmlns:a16="http://schemas.microsoft.com/office/drawing/2014/main" pred="{C033D7C0-0702-F87A-3CFC-386A8D7026D8}"/>
            </a:ext>
          </a:extLst>
        </xdr:cNvPr>
        <xdr:cNvPicPr>
          <a:picLocks noChangeAspect="1"/>
        </xdr:cNvPicPr>
      </xdr:nvPicPr>
      <xdr:blipFill>
        <a:blip xmlns:r="http://schemas.openxmlformats.org/officeDocument/2006/relationships" r:embed="rId32"/>
        <a:stretch>
          <a:fillRect/>
        </a:stretch>
      </xdr:blipFill>
      <xdr:spPr>
        <a:xfrm>
          <a:off x="6256565" y="47199097"/>
          <a:ext cx="1514475" cy="1209675"/>
        </a:xfrm>
        <a:prstGeom prst="rect">
          <a:avLst/>
        </a:prstGeom>
      </xdr:spPr>
    </xdr:pic>
    <xdr:clientData/>
  </xdr:twoCellAnchor>
  <xdr:twoCellAnchor editAs="oneCell">
    <xdr:from>
      <xdr:col>4</xdr:col>
      <xdr:colOff>66675</xdr:colOff>
      <xdr:row>36</xdr:row>
      <xdr:rowOff>47625</xdr:rowOff>
    </xdr:from>
    <xdr:to>
      <xdr:col>4</xdr:col>
      <xdr:colOff>1609725</xdr:colOff>
      <xdr:row>36</xdr:row>
      <xdr:rowOff>1122589</xdr:rowOff>
    </xdr:to>
    <xdr:pic>
      <xdr:nvPicPr>
        <xdr:cNvPr id="34" name="Imagen 30">
          <a:extLst>
            <a:ext uri="{FF2B5EF4-FFF2-40B4-BE49-F238E27FC236}">
              <a16:creationId xmlns:a16="http://schemas.microsoft.com/office/drawing/2014/main" id="{444FC02F-4FED-42D1-8E2E-A07A39B13138}"/>
            </a:ext>
            <a:ext uri="{147F2762-F138-4A5C-976F-8EAC2B608ADB}">
              <a16:predDERef xmlns:a16="http://schemas.microsoft.com/office/drawing/2014/main" pred="{607AA4CB-87B5-1741-8982-66AEE86781F6}"/>
            </a:ext>
          </a:extLst>
        </xdr:cNvPr>
        <xdr:cNvPicPr>
          <a:picLocks noChangeAspect="1"/>
        </xdr:cNvPicPr>
      </xdr:nvPicPr>
      <xdr:blipFill>
        <a:blip xmlns:r="http://schemas.openxmlformats.org/officeDocument/2006/relationships" r:embed="rId33"/>
        <a:stretch>
          <a:fillRect/>
        </a:stretch>
      </xdr:blipFill>
      <xdr:spPr>
        <a:xfrm>
          <a:off x="6153150" y="48558450"/>
          <a:ext cx="1543050" cy="1076325"/>
        </a:xfrm>
        <a:prstGeom prst="rect">
          <a:avLst/>
        </a:prstGeom>
      </xdr:spPr>
    </xdr:pic>
    <xdr:clientData/>
  </xdr:twoCellAnchor>
  <xdr:twoCellAnchor editAs="oneCell">
    <xdr:from>
      <xdr:col>4</xdr:col>
      <xdr:colOff>66675</xdr:colOff>
      <xdr:row>37</xdr:row>
      <xdr:rowOff>38100</xdr:rowOff>
    </xdr:from>
    <xdr:to>
      <xdr:col>4</xdr:col>
      <xdr:colOff>1457325</xdr:colOff>
      <xdr:row>37</xdr:row>
      <xdr:rowOff>1317171</xdr:rowOff>
    </xdr:to>
    <xdr:pic>
      <xdr:nvPicPr>
        <xdr:cNvPr id="35" name="Imagen 31">
          <a:extLst>
            <a:ext uri="{FF2B5EF4-FFF2-40B4-BE49-F238E27FC236}">
              <a16:creationId xmlns:a16="http://schemas.microsoft.com/office/drawing/2014/main" id="{D175349D-A85C-4637-9B70-D753C0C10A78}"/>
            </a:ext>
            <a:ext uri="{147F2762-F138-4A5C-976F-8EAC2B608ADB}">
              <a16:predDERef xmlns:a16="http://schemas.microsoft.com/office/drawing/2014/main" pred="{A35F3E5D-09FB-5139-80F1-1948F72EFB17}"/>
            </a:ext>
          </a:extLst>
        </xdr:cNvPr>
        <xdr:cNvPicPr>
          <a:picLocks noChangeAspect="1"/>
        </xdr:cNvPicPr>
      </xdr:nvPicPr>
      <xdr:blipFill>
        <a:blip xmlns:r="http://schemas.openxmlformats.org/officeDocument/2006/relationships" r:embed="rId34"/>
        <a:stretch>
          <a:fillRect/>
        </a:stretch>
      </xdr:blipFill>
      <xdr:spPr>
        <a:xfrm>
          <a:off x="6153150" y="49730025"/>
          <a:ext cx="1390650" cy="1285875"/>
        </a:xfrm>
        <a:prstGeom prst="rect">
          <a:avLst/>
        </a:prstGeom>
      </xdr:spPr>
    </xdr:pic>
    <xdr:clientData/>
  </xdr:twoCellAnchor>
  <xdr:twoCellAnchor editAs="oneCell">
    <xdr:from>
      <xdr:col>4</xdr:col>
      <xdr:colOff>326573</xdr:colOff>
      <xdr:row>38</xdr:row>
      <xdr:rowOff>238126</xdr:rowOff>
    </xdr:from>
    <xdr:to>
      <xdr:col>4</xdr:col>
      <xdr:colOff>1809751</xdr:colOff>
      <xdr:row>38</xdr:row>
      <xdr:rowOff>1721304</xdr:rowOff>
    </xdr:to>
    <xdr:pic>
      <xdr:nvPicPr>
        <xdr:cNvPr id="36" name="Imagen 35">
          <a:extLst>
            <a:ext uri="{FF2B5EF4-FFF2-40B4-BE49-F238E27FC236}">
              <a16:creationId xmlns:a16="http://schemas.microsoft.com/office/drawing/2014/main" id="{6115F9AA-FBD8-423C-8782-A4D61CCDF98C}"/>
            </a:ext>
            <a:ext uri="{147F2762-F138-4A5C-976F-8EAC2B608ADB}">
              <a16:predDERef xmlns:a16="http://schemas.microsoft.com/office/drawing/2014/main" pred="{12F74F2E-1AC8-1D31-1C5C-A18694E5D7F9}"/>
            </a:ext>
          </a:extLst>
        </xdr:cNvPr>
        <xdr:cNvPicPr>
          <a:picLocks noChangeAspect="1"/>
        </xdr:cNvPicPr>
      </xdr:nvPicPr>
      <xdr:blipFill>
        <a:blip xmlns:r="http://schemas.openxmlformats.org/officeDocument/2006/relationships" r:embed="rId35"/>
        <a:stretch>
          <a:fillRect/>
        </a:stretch>
      </xdr:blipFill>
      <xdr:spPr>
        <a:xfrm>
          <a:off x="6408966" y="51414590"/>
          <a:ext cx="1483178" cy="1483178"/>
        </a:xfrm>
        <a:prstGeom prst="rect">
          <a:avLst/>
        </a:prstGeom>
      </xdr:spPr>
    </xdr:pic>
    <xdr:clientData/>
  </xdr:twoCellAnchor>
  <xdr:twoCellAnchor editAs="oneCell">
    <xdr:from>
      <xdr:col>4</xdr:col>
      <xdr:colOff>152400</xdr:colOff>
      <xdr:row>39</xdr:row>
      <xdr:rowOff>76200</xdr:rowOff>
    </xdr:from>
    <xdr:to>
      <xdr:col>4</xdr:col>
      <xdr:colOff>1476375</xdr:colOff>
      <xdr:row>39</xdr:row>
      <xdr:rowOff>1314450</xdr:rowOff>
    </xdr:to>
    <xdr:pic>
      <xdr:nvPicPr>
        <xdr:cNvPr id="37" name="Imagen 36">
          <a:extLst>
            <a:ext uri="{FF2B5EF4-FFF2-40B4-BE49-F238E27FC236}">
              <a16:creationId xmlns:a16="http://schemas.microsoft.com/office/drawing/2014/main" id="{0722B4EB-1615-46CD-A41F-64BDF366E7D3}"/>
            </a:ext>
            <a:ext uri="{147F2762-F138-4A5C-976F-8EAC2B608ADB}">
              <a16:predDERef xmlns:a16="http://schemas.microsoft.com/office/drawing/2014/main" pred="{5CF5C3F8-2692-B28A-7CAB-35035D268D68}"/>
            </a:ext>
          </a:extLst>
        </xdr:cNvPr>
        <xdr:cNvPicPr>
          <a:picLocks noChangeAspect="1"/>
        </xdr:cNvPicPr>
      </xdr:nvPicPr>
      <xdr:blipFill>
        <a:blip xmlns:r="http://schemas.openxmlformats.org/officeDocument/2006/relationships" r:embed="rId36"/>
        <a:stretch>
          <a:fillRect/>
        </a:stretch>
      </xdr:blipFill>
      <xdr:spPr>
        <a:xfrm>
          <a:off x="6238875" y="53082825"/>
          <a:ext cx="1323975" cy="1247775"/>
        </a:xfrm>
        <a:prstGeom prst="rect">
          <a:avLst/>
        </a:prstGeom>
      </xdr:spPr>
    </xdr:pic>
    <xdr:clientData/>
  </xdr:twoCellAnchor>
  <xdr:twoCellAnchor editAs="oneCell">
    <xdr:from>
      <xdr:col>4</xdr:col>
      <xdr:colOff>95250</xdr:colOff>
      <xdr:row>40</xdr:row>
      <xdr:rowOff>47625</xdr:rowOff>
    </xdr:from>
    <xdr:to>
      <xdr:col>4</xdr:col>
      <xdr:colOff>1752600</xdr:colOff>
      <xdr:row>40</xdr:row>
      <xdr:rowOff>971550</xdr:rowOff>
    </xdr:to>
    <xdr:pic>
      <xdr:nvPicPr>
        <xdr:cNvPr id="38" name="Imagen 37">
          <a:extLst>
            <a:ext uri="{FF2B5EF4-FFF2-40B4-BE49-F238E27FC236}">
              <a16:creationId xmlns:a16="http://schemas.microsoft.com/office/drawing/2014/main" id="{BF02A85F-DF00-47DD-B8AD-93EAFCE283A0}"/>
            </a:ext>
            <a:ext uri="{147F2762-F138-4A5C-976F-8EAC2B608ADB}">
              <a16:predDERef xmlns:a16="http://schemas.microsoft.com/office/drawing/2014/main" pred="{B8D9FCE1-49AD-00D8-C31D-CB69B72C3F21}"/>
            </a:ext>
          </a:extLst>
        </xdr:cNvPr>
        <xdr:cNvPicPr>
          <a:picLocks noChangeAspect="1"/>
        </xdr:cNvPicPr>
      </xdr:nvPicPr>
      <xdr:blipFill>
        <a:blip xmlns:r="http://schemas.openxmlformats.org/officeDocument/2006/relationships" r:embed="rId37"/>
        <a:stretch>
          <a:fillRect/>
        </a:stretch>
      </xdr:blipFill>
      <xdr:spPr>
        <a:xfrm>
          <a:off x="6181725" y="54425850"/>
          <a:ext cx="1657350" cy="923925"/>
        </a:xfrm>
        <a:prstGeom prst="rect">
          <a:avLst/>
        </a:prstGeom>
      </xdr:spPr>
    </xdr:pic>
    <xdr:clientData/>
  </xdr:twoCellAnchor>
  <xdr:twoCellAnchor editAs="oneCell">
    <xdr:from>
      <xdr:col>4</xdr:col>
      <xdr:colOff>263980</xdr:colOff>
      <xdr:row>41</xdr:row>
      <xdr:rowOff>169960</xdr:rowOff>
    </xdr:from>
    <xdr:to>
      <xdr:col>4</xdr:col>
      <xdr:colOff>1442358</xdr:colOff>
      <xdr:row>41</xdr:row>
      <xdr:rowOff>1748388</xdr:rowOff>
    </xdr:to>
    <xdr:pic>
      <xdr:nvPicPr>
        <xdr:cNvPr id="39" name="Imagen 38">
          <a:extLst>
            <a:ext uri="{FF2B5EF4-FFF2-40B4-BE49-F238E27FC236}">
              <a16:creationId xmlns:a16="http://schemas.microsoft.com/office/drawing/2014/main" id="{5B129BA0-844F-49E6-AD7A-2465CAF73432}"/>
            </a:ext>
            <a:ext uri="{147F2762-F138-4A5C-976F-8EAC2B608ADB}">
              <a16:predDERef xmlns:a16="http://schemas.microsoft.com/office/drawing/2014/main" pred="{CAD17EE0-96A3-FF0F-06DC-D818D76B7BC4}"/>
            </a:ext>
          </a:extLst>
        </xdr:cNvPr>
        <xdr:cNvPicPr>
          <a:picLocks noChangeAspect="1"/>
        </xdr:cNvPicPr>
      </xdr:nvPicPr>
      <xdr:blipFill>
        <a:blip xmlns:r="http://schemas.openxmlformats.org/officeDocument/2006/relationships" r:embed="rId38"/>
        <a:stretch>
          <a:fillRect/>
        </a:stretch>
      </xdr:blipFill>
      <xdr:spPr>
        <a:xfrm>
          <a:off x="6346373" y="55714317"/>
          <a:ext cx="1178378" cy="1582639"/>
        </a:xfrm>
        <a:prstGeom prst="rect">
          <a:avLst/>
        </a:prstGeom>
      </xdr:spPr>
    </xdr:pic>
    <xdr:clientData/>
  </xdr:twoCellAnchor>
  <xdr:twoCellAnchor editAs="oneCell">
    <xdr:from>
      <xdr:col>4</xdr:col>
      <xdr:colOff>190500</xdr:colOff>
      <xdr:row>42</xdr:row>
      <xdr:rowOff>138314</xdr:rowOff>
    </xdr:from>
    <xdr:to>
      <xdr:col>4</xdr:col>
      <xdr:colOff>1347107</xdr:colOff>
      <xdr:row>42</xdr:row>
      <xdr:rowOff>1403778</xdr:rowOff>
    </xdr:to>
    <xdr:pic>
      <xdr:nvPicPr>
        <xdr:cNvPr id="40" name="Imagen 39">
          <a:extLst>
            <a:ext uri="{FF2B5EF4-FFF2-40B4-BE49-F238E27FC236}">
              <a16:creationId xmlns:a16="http://schemas.microsoft.com/office/drawing/2014/main" id="{573F5F4A-4EEC-4A4C-924E-C0392F037E86}"/>
            </a:ext>
            <a:ext uri="{147F2762-F138-4A5C-976F-8EAC2B608ADB}">
              <a16:predDERef xmlns:a16="http://schemas.microsoft.com/office/drawing/2014/main" pred="{505D55AE-EF8C-2EF5-973A-B414A4AE4EFF}"/>
            </a:ext>
          </a:extLst>
        </xdr:cNvPr>
        <xdr:cNvPicPr>
          <a:picLocks noChangeAspect="1"/>
        </xdr:cNvPicPr>
      </xdr:nvPicPr>
      <xdr:blipFill>
        <a:blip xmlns:r="http://schemas.openxmlformats.org/officeDocument/2006/relationships" r:embed="rId39"/>
        <a:stretch>
          <a:fillRect/>
        </a:stretch>
      </xdr:blipFill>
      <xdr:spPr>
        <a:xfrm>
          <a:off x="6272893" y="57506028"/>
          <a:ext cx="1156607" cy="1271385"/>
        </a:xfrm>
        <a:prstGeom prst="rect">
          <a:avLst/>
        </a:prstGeom>
      </xdr:spPr>
    </xdr:pic>
    <xdr:clientData/>
  </xdr:twoCellAnchor>
  <xdr:twoCellAnchor editAs="oneCell">
    <xdr:from>
      <xdr:col>4</xdr:col>
      <xdr:colOff>428625</xdr:colOff>
      <xdr:row>43</xdr:row>
      <xdr:rowOff>257126</xdr:rowOff>
    </xdr:from>
    <xdr:to>
      <xdr:col>4</xdr:col>
      <xdr:colOff>1510393</xdr:colOff>
      <xdr:row>43</xdr:row>
      <xdr:rowOff>1359304</xdr:rowOff>
    </xdr:to>
    <xdr:pic>
      <xdr:nvPicPr>
        <xdr:cNvPr id="41" name="Imagen 40">
          <a:extLst>
            <a:ext uri="{FF2B5EF4-FFF2-40B4-BE49-F238E27FC236}">
              <a16:creationId xmlns:a16="http://schemas.microsoft.com/office/drawing/2014/main" id="{7949462E-3304-4102-BD37-D936A8BC4EB2}"/>
            </a:ext>
            <a:ext uri="{147F2762-F138-4A5C-976F-8EAC2B608ADB}">
              <a16:predDERef xmlns:a16="http://schemas.microsoft.com/office/drawing/2014/main" pred="{54207A17-5087-CA26-3F5F-F1ABBCF7C963}"/>
            </a:ext>
          </a:extLst>
        </xdr:cNvPr>
        <xdr:cNvPicPr>
          <a:picLocks noChangeAspect="1"/>
        </xdr:cNvPicPr>
      </xdr:nvPicPr>
      <xdr:blipFill>
        <a:blip xmlns:r="http://schemas.openxmlformats.org/officeDocument/2006/relationships" r:embed="rId40"/>
        <a:stretch>
          <a:fillRect/>
        </a:stretch>
      </xdr:blipFill>
      <xdr:spPr>
        <a:xfrm>
          <a:off x="6511018" y="59298519"/>
          <a:ext cx="1081768" cy="1104949"/>
        </a:xfrm>
        <a:prstGeom prst="rect">
          <a:avLst/>
        </a:prstGeom>
      </xdr:spPr>
    </xdr:pic>
    <xdr:clientData/>
  </xdr:twoCellAnchor>
  <xdr:twoCellAnchor editAs="oneCell">
    <xdr:from>
      <xdr:col>4</xdr:col>
      <xdr:colOff>438150</xdr:colOff>
      <xdr:row>44</xdr:row>
      <xdr:rowOff>114300</xdr:rowOff>
    </xdr:from>
    <xdr:to>
      <xdr:col>4</xdr:col>
      <xdr:colOff>1314450</xdr:colOff>
      <xdr:row>44</xdr:row>
      <xdr:rowOff>1314450</xdr:rowOff>
    </xdr:to>
    <xdr:pic>
      <xdr:nvPicPr>
        <xdr:cNvPr id="42" name="Imagen 33">
          <a:extLst>
            <a:ext uri="{FF2B5EF4-FFF2-40B4-BE49-F238E27FC236}">
              <a16:creationId xmlns:a16="http://schemas.microsoft.com/office/drawing/2014/main" id="{4B2A2759-3938-446A-BC2A-1FE41D6AAA3D}"/>
            </a:ext>
            <a:ext uri="{147F2762-F138-4A5C-976F-8EAC2B608ADB}">
              <a16:predDERef xmlns:a16="http://schemas.microsoft.com/office/drawing/2014/main" pred="{1D2B9E1F-394D-D3D7-F1D7-548A924A13AC}"/>
            </a:ext>
          </a:extLst>
        </xdr:cNvPr>
        <xdr:cNvPicPr>
          <a:picLocks noChangeAspect="1"/>
        </xdr:cNvPicPr>
      </xdr:nvPicPr>
      <xdr:blipFill>
        <a:blip xmlns:r="http://schemas.openxmlformats.org/officeDocument/2006/relationships" r:embed="rId41"/>
        <a:stretch>
          <a:fillRect/>
        </a:stretch>
      </xdr:blipFill>
      <xdr:spPr>
        <a:xfrm>
          <a:off x="6524625" y="60674250"/>
          <a:ext cx="876300" cy="1200150"/>
        </a:xfrm>
        <a:prstGeom prst="rect">
          <a:avLst/>
        </a:prstGeom>
      </xdr:spPr>
    </xdr:pic>
    <xdr:clientData/>
  </xdr:twoCellAnchor>
  <xdr:twoCellAnchor editAs="oneCell">
    <xdr:from>
      <xdr:col>4</xdr:col>
      <xdr:colOff>104775</xdr:colOff>
      <xdr:row>45</xdr:row>
      <xdr:rowOff>85725</xdr:rowOff>
    </xdr:from>
    <xdr:to>
      <xdr:col>4</xdr:col>
      <xdr:colOff>1762125</xdr:colOff>
      <xdr:row>45</xdr:row>
      <xdr:rowOff>1255939</xdr:rowOff>
    </xdr:to>
    <xdr:pic>
      <xdr:nvPicPr>
        <xdr:cNvPr id="43" name="Imagen 19">
          <a:extLst>
            <a:ext uri="{FF2B5EF4-FFF2-40B4-BE49-F238E27FC236}">
              <a16:creationId xmlns:a16="http://schemas.microsoft.com/office/drawing/2014/main" id="{70FF843F-043D-4AFA-9BE9-1957C5FE54F2}"/>
            </a:ext>
            <a:ext uri="{147F2762-F138-4A5C-976F-8EAC2B608ADB}">
              <a16:predDERef xmlns:a16="http://schemas.microsoft.com/office/drawing/2014/main" pred="{0850B11A-4A87-9BCB-C3E3-183D1406AE0B}"/>
            </a:ext>
          </a:extLst>
        </xdr:cNvPr>
        <xdr:cNvPicPr>
          <a:picLocks noChangeAspect="1"/>
        </xdr:cNvPicPr>
      </xdr:nvPicPr>
      <xdr:blipFill>
        <a:blip xmlns:r="http://schemas.openxmlformats.org/officeDocument/2006/relationships" r:embed="rId42"/>
        <a:stretch>
          <a:fillRect/>
        </a:stretch>
      </xdr:blipFill>
      <xdr:spPr>
        <a:xfrm>
          <a:off x="6191250" y="61988700"/>
          <a:ext cx="1657350" cy="1181100"/>
        </a:xfrm>
        <a:prstGeom prst="rect">
          <a:avLst/>
        </a:prstGeom>
      </xdr:spPr>
    </xdr:pic>
    <xdr:clientData/>
  </xdr:twoCellAnchor>
  <xdr:twoCellAnchor editAs="oneCell">
    <xdr:from>
      <xdr:col>4</xdr:col>
      <xdr:colOff>415018</xdr:colOff>
      <xdr:row>46</xdr:row>
      <xdr:rowOff>97155</xdr:rowOff>
    </xdr:from>
    <xdr:to>
      <xdr:col>4</xdr:col>
      <xdr:colOff>1347107</xdr:colOff>
      <xdr:row>46</xdr:row>
      <xdr:rowOff>1172119</xdr:rowOff>
    </xdr:to>
    <xdr:pic>
      <xdr:nvPicPr>
        <xdr:cNvPr id="44" name="Imagen 25">
          <a:extLst>
            <a:ext uri="{FF2B5EF4-FFF2-40B4-BE49-F238E27FC236}">
              <a16:creationId xmlns:a16="http://schemas.microsoft.com/office/drawing/2014/main" id="{19C7CFBD-EA8F-4212-8CF0-D605CF4B6DF1}"/>
            </a:ext>
            <a:ext uri="{147F2762-F138-4A5C-976F-8EAC2B608ADB}">
              <a16:predDERef xmlns:a16="http://schemas.microsoft.com/office/drawing/2014/main" pred="{7B6341FE-99D4-825F-FAAC-1C568D678827}"/>
            </a:ext>
          </a:extLst>
        </xdr:cNvPr>
        <xdr:cNvPicPr>
          <a:picLocks noChangeAspect="1"/>
        </xdr:cNvPicPr>
      </xdr:nvPicPr>
      <xdr:blipFill>
        <a:blip xmlns:r="http://schemas.openxmlformats.org/officeDocument/2006/relationships" r:embed="rId43"/>
        <a:stretch>
          <a:fillRect/>
        </a:stretch>
      </xdr:blipFill>
      <xdr:spPr>
        <a:xfrm>
          <a:off x="6497411" y="63343155"/>
          <a:ext cx="932089" cy="1081223"/>
        </a:xfrm>
        <a:prstGeom prst="rect">
          <a:avLst/>
        </a:prstGeom>
      </xdr:spPr>
    </xdr:pic>
    <xdr:clientData/>
  </xdr:twoCellAnchor>
  <xdr:twoCellAnchor editAs="oneCell">
    <xdr:from>
      <xdr:col>4</xdr:col>
      <xdr:colOff>209551</xdr:colOff>
      <xdr:row>47</xdr:row>
      <xdr:rowOff>85177</xdr:rowOff>
    </xdr:from>
    <xdr:to>
      <xdr:col>4</xdr:col>
      <xdr:colOff>1428751</xdr:colOff>
      <xdr:row>47</xdr:row>
      <xdr:rowOff>1076325</xdr:rowOff>
    </xdr:to>
    <xdr:pic>
      <xdr:nvPicPr>
        <xdr:cNvPr id="45" name="Imagen 27">
          <a:extLst>
            <a:ext uri="{FF2B5EF4-FFF2-40B4-BE49-F238E27FC236}">
              <a16:creationId xmlns:a16="http://schemas.microsoft.com/office/drawing/2014/main" id="{8F0DBE30-9647-47C1-B509-7F8B77155BF3}"/>
            </a:ext>
            <a:ext uri="{147F2762-F138-4A5C-976F-8EAC2B608ADB}">
              <a16:predDERef xmlns:a16="http://schemas.microsoft.com/office/drawing/2014/main" pred="{8F3CB5B3-540A-590D-81F7-B61085070008}"/>
            </a:ext>
          </a:extLst>
        </xdr:cNvPr>
        <xdr:cNvPicPr>
          <a:picLocks noChangeAspect="1"/>
        </xdr:cNvPicPr>
      </xdr:nvPicPr>
      <xdr:blipFill>
        <a:blip xmlns:r="http://schemas.openxmlformats.org/officeDocument/2006/relationships" r:embed="rId44"/>
        <a:stretch>
          <a:fillRect/>
        </a:stretch>
      </xdr:blipFill>
      <xdr:spPr>
        <a:xfrm>
          <a:off x="6291944" y="64651070"/>
          <a:ext cx="1219200" cy="991148"/>
        </a:xfrm>
        <a:prstGeom prst="rect">
          <a:avLst/>
        </a:prstGeom>
      </xdr:spPr>
    </xdr:pic>
    <xdr:clientData/>
  </xdr:twoCellAnchor>
  <xdr:twoCellAnchor editAs="oneCell">
    <xdr:from>
      <xdr:col>4</xdr:col>
      <xdr:colOff>381000</xdr:colOff>
      <xdr:row>48</xdr:row>
      <xdr:rowOff>95250</xdr:rowOff>
    </xdr:from>
    <xdr:to>
      <xdr:col>4</xdr:col>
      <xdr:colOff>1304925</xdr:colOff>
      <xdr:row>48</xdr:row>
      <xdr:rowOff>1104900</xdr:rowOff>
    </xdr:to>
    <xdr:pic>
      <xdr:nvPicPr>
        <xdr:cNvPr id="46" name="Imagen 28">
          <a:extLst>
            <a:ext uri="{FF2B5EF4-FFF2-40B4-BE49-F238E27FC236}">
              <a16:creationId xmlns:a16="http://schemas.microsoft.com/office/drawing/2014/main" id="{7FD62B36-9E61-4143-A29A-D300DA7F2F93}"/>
            </a:ext>
            <a:ext uri="{147F2762-F138-4A5C-976F-8EAC2B608ADB}">
              <a16:predDERef xmlns:a16="http://schemas.microsoft.com/office/drawing/2014/main" pred="{00AF9FDC-42BB-9A00-8B88-3CDA85119987}"/>
            </a:ext>
          </a:extLst>
        </xdr:cNvPr>
        <xdr:cNvPicPr>
          <a:picLocks noChangeAspect="1"/>
        </xdr:cNvPicPr>
      </xdr:nvPicPr>
      <xdr:blipFill>
        <a:blip xmlns:r="http://schemas.openxmlformats.org/officeDocument/2006/relationships" r:embed="rId45"/>
        <a:stretch>
          <a:fillRect/>
        </a:stretch>
      </xdr:blipFill>
      <xdr:spPr>
        <a:xfrm>
          <a:off x="6467475" y="65789175"/>
          <a:ext cx="923925" cy="1009650"/>
        </a:xfrm>
        <a:prstGeom prst="rect">
          <a:avLst/>
        </a:prstGeom>
      </xdr:spPr>
    </xdr:pic>
    <xdr:clientData/>
  </xdr:twoCellAnchor>
  <xdr:twoCellAnchor editAs="oneCell">
    <xdr:from>
      <xdr:col>4</xdr:col>
      <xdr:colOff>485775</xdr:colOff>
      <xdr:row>49</xdr:row>
      <xdr:rowOff>28575</xdr:rowOff>
    </xdr:from>
    <xdr:to>
      <xdr:col>4</xdr:col>
      <xdr:colOff>1533525</xdr:colOff>
      <xdr:row>49</xdr:row>
      <xdr:rowOff>1038225</xdr:rowOff>
    </xdr:to>
    <xdr:pic>
      <xdr:nvPicPr>
        <xdr:cNvPr id="47" name="Imagen 33">
          <a:extLst>
            <a:ext uri="{FF2B5EF4-FFF2-40B4-BE49-F238E27FC236}">
              <a16:creationId xmlns:a16="http://schemas.microsoft.com/office/drawing/2014/main" id="{A8EB48BF-99B9-47D5-BC8C-676564D8E6C7}"/>
            </a:ext>
            <a:ext uri="{147F2762-F138-4A5C-976F-8EAC2B608ADB}">
              <a16:predDERef xmlns:a16="http://schemas.microsoft.com/office/drawing/2014/main" pred="{B509946C-E176-7C16-F07A-640CC88AF95F}"/>
            </a:ext>
          </a:extLst>
        </xdr:cNvPr>
        <xdr:cNvPicPr>
          <a:picLocks noChangeAspect="1"/>
        </xdr:cNvPicPr>
      </xdr:nvPicPr>
      <xdr:blipFill>
        <a:blip xmlns:r="http://schemas.openxmlformats.org/officeDocument/2006/relationships" r:embed="rId46"/>
        <a:stretch>
          <a:fillRect/>
        </a:stretch>
      </xdr:blipFill>
      <xdr:spPr>
        <a:xfrm>
          <a:off x="6572250" y="66979800"/>
          <a:ext cx="1047750" cy="1009650"/>
        </a:xfrm>
        <a:prstGeom prst="rect">
          <a:avLst/>
        </a:prstGeom>
      </xdr:spPr>
    </xdr:pic>
    <xdr:clientData/>
  </xdr:twoCellAnchor>
  <xdr:twoCellAnchor editAs="oneCell">
    <xdr:from>
      <xdr:col>4</xdr:col>
      <xdr:colOff>428625</xdr:colOff>
      <xdr:row>50</xdr:row>
      <xdr:rowOff>57150</xdr:rowOff>
    </xdr:from>
    <xdr:to>
      <xdr:col>4</xdr:col>
      <xdr:colOff>1504950</xdr:colOff>
      <xdr:row>50</xdr:row>
      <xdr:rowOff>1295400</xdr:rowOff>
    </xdr:to>
    <xdr:pic>
      <xdr:nvPicPr>
        <xdr:cNvPr id="48" name="Imagen 35">
          <a:extLst>
            <a:ext uri="{FF2B5EF4-FFF2-40B4-BE49-F238E27FC236}">
              <a16:creationId xmlns:a16="http://schemas.microsoft.com/office/drawing/2014/main" id="{D025AD7D-A15C-4749-8986-07AB183CE64D}"/>
            </a:ext>
            <a:ext uri="{147F2762-F138-4A5C-976F-8EAC2B608ADB}">
              <a16:predDERef xmlns:a16="http://schemas.microsoft.com/office/drawing/2014/main" pred="{25B4BAD7-AB4F-C3C5-A57B-DAB5A053882B}"/>
            </a:ext>
          </a:extLst>
        </xdr:cNvPr>
        <xdr:cNvPicPr>
          <a:picLocks noChangeAspect="1"/>
        </xdr:cNvPicPr>
      </xdr:nvPicPr>
      <xdr:blipFill>
        <a:blip xmlns:r="http://schemas.openxmlformats.org/officeDocument/2006/relationships" r:embed="rId47"/>
        <a:stretch>
          <a:fillRect/>
        </a:stretch>
      </xdr:blipFill>
      <xdr:spPr>
        <a:xfrm>
          <a:off x="6515100" y="68151375"/>
          <a:ext cx="1076325" cy="1247775"/>
        </a:xfrm>
        <a:prstGeom prst="rect">
          <a:avLst/>
        </a:prstGeom>
      </xdr:spPr>
    </xdr:pic>
    <xdr:clientData/>
  </xdr:twoCellAnchor>
  <xdr:twoCellAnchor editAs="oneCell">
    <xdr:from>
      <xdr:col>4</xdr:col>
      <xdr:colOff>628650</xdr:colOff>
      <xdr:row>51</xdr:row>
      <xdr:rowOff>95250</xdr:rowOff>
    </xdr:from>
    <xdr:to>
      <xdr:col>4</xdr:col>
      <xdr:colOff>1314450</xdr:colOff>
      <xdr:row>51</xdr:row>
      <xdr:rowOff>1095375</xdr:rowOff>
    </xdr:to>
    <xdr:pic>
      <xdr:nvPicPr>
        <xdr:cNvPr id="49" name="Imagen 37">
          <a:extLst>
            <a:ext uri="{FF2B5EF4-FFF2-40B4-BE49-F238E27FC236}">
              <a16:creationId xmlns:a16="http://schemas.microsoft.com/office/drawing/2014/main" id="{27446E7A-6738-4E2C-98E4-25F3CB1EF960}"/>
            </a:ext>
            <a:ext uri="{147F2762-F138-4A5C-976F-8EAC2B608ADB}">
              <a16:predDERef xmlns:a16="http://schemas.microsoft.com/office/drawing/2014/main" pred="{3747BEB8-B3BB-F358-0DC6-DA95805BB2D1}"/>
            </a:ext>
          </a:extLst>
        </xdr:cNvPr>
        <xdr:cNvPicPr>
          <a:picLocks noChangeAspect="1"/>
        </xdr:cNvPicPr>
      </xdr:nvPicPr>
      <xdr:blipFill>
        <a:blip xmlns:r="http://schemas.openxmlformats.org/officeDocument/2006/relationships" r:embed="rId48"/>
        <a:stretch>
          <a:fillRect/>
        </a:stretch>
      </xdr:blipFill>
      <xdr:spPr>
        <a:xfrm>
          <a:off x="6715125" y="69589650"/>
          <a:ext cx="685800" cy="1000125"/>
        </a:xfrm>
        <a:prstGeom prst="rect">
          <a:avLst/>
        </a:prstGeom>
      </xdr:spPr>
    </xdr:pic>
    <xdr:clientData/>
  </xdr:twoCellAnchor>
  <xdr:twoCellAnchor editAs="oneCell">
    <xdr:from>
      <xdr:col>4</xdr:col>
      <xdr:colOff>390525</xdr:colOff>
      <xdr:row>52</xdr:row>
      <xdr:rowOff>28575</xdr:rowOff>
    </xdr:from>
    <xdr:to>
      <xdr:col>4</xdr:col>
      <xdr:colOff>1571625</xdr:colOff>
      <xdr:row>52</xdr:row>
      <xdr:rowOff>1057275</xdr:rowOff>
    </xdr:to>
    <xdr:pic>
      <xdr:nvPicPr>
        <xdr:cNvPr id="50" name="Imagen 39">
          <a:extLst>
            <a:ext uri="{FF2B5EF4-FFF2-40B4-BE49-F238E27FC236}">
              <a16:creationId xmlns:a16="http://schemas.microsoft.com/office/drawing/2014/main" id="{2717C27D-D52D-488E-82AB-12650A7F2906}"/>
            </a:ext>
            <a:ext uri="{147F2762-F138-4A5C-976F-8EAC2B608ADB}">
              <a16:predDERef xmlns:a16="http://schemas.microsoft.com/office/drawing/2014/main" pred="{EA827CC4-FF9C-3C5F-0577-4A19A14E3372}"/>
            </a:ext>
          </a:extLst>
        </xdr:cNvPr>
        <xdr:cNvPicPr>
          <a:picLocks noChangeAspect="1"/>
        </xdr:cNvPicPr>
      </xdr:nvPicPr>
      <xdr:blipFill>
        <a:blip xmlns:r="http://schemas.openxmlformats.org/officeDocument/2006/relationships" r:embed="rId49"/>
        <a:stretch>
          <a:fillRect/>
        </a:stretch>
      </xdr:blipFill>
      <xdr:spPr>
        <a:xfrm>
          <a:off x="6477000" y="70665975"/>
          <a:ext cx="1181100" cy="1028700"/>
        </a:xfrm>
        <a:prstGeom prst="rect">
          <a:avLst/>
        </a:prstGeom>
      </xdr:spPr>
    </xdr:pic>
    <xdr:clientData/>
  </xdr:twoCellAnchor>
  <xdr:twoCellAnchor editAs="oneCell">
    <xdr:from>
      <xdr:col>4</xdr:col>
      <xdr:colOff>523875</xdr:colOff>
      <xdr:row>53</xdr:row>
      <xdr:rowOff>28575</xdr:rowOff>
    </xdr:from>
    <xdr:to>
      <xdr:col>4</xdr:col>
      <xdr:colOff>1609725</xdr:colOff>
      <xdr:row>53</xdr:row>
      <xdr:rowOff>1266825</xdr:rowOff>
    </xdr:to>
    <xdr:pic>
      <xdr:nvPicPr>
        <xdr:cNvPr id="51" name="Imagen 41">
          <a:extLst>
            <a:ext uri="{FF2B5EF4-FFF2-40B4-BE49-F238E27FC236}">
              <a16:creationId xmlns:a16="http://schemas.microsoft.com/office/drawing/2014/main" id="{3896B6CA-ACAB-4E70-95D1-26D4606B00F9}"/>
            </a:ext>
            <a:ext uri="{147F2762-F138-4A5C-976F-8EAC2B608ADB}">
              <a16:predDERef xmlns:a16="http://schemas.microsoft.com/office/drawing/2014/main" pred="{5089BBB9-3205-F9C8-1B83-1C8D20CCBA02}"/>
            </a:ext>
          </a:extLst>
        </xdr:cNvPr>
        <xdr:cNvPicPr>
          <a:picLocks noChangeAspect="1"/>
        </xdr:cNvPicPr>
      </xdr:nvPicPr>
      <xdr:blipFill>
        <a:blip xmlns:r="http://schemas.openxmlformats.org/officeDocument/2006/relationships" r:embed="rId50"/>
        <a:stretch>
          <a:fillRect/>
        </a:stretch>
      </xdr:blipFill>
      <xdr:spPr>
        <a:xfrm>
          <a:off x="6610350" y="71808975"/>
          <a:ext cx="1085850" cy="1238250"/>
        </a:xfrm>
        <a:prstGeom prst="rect">
          <a:avLst/>
        </a:prstGeom>
      </xdr:spPr>
    </xdr:pic>
    <xdr:clientData/>
  </xdr:twoCellAnchor>
  <xdr:twoCellAnchor editAs="oneCell">
    <xdr:from>
      <xdr:col>4</xdr:col>
      <xdr:colOff>285750</xdr:colOff>
      <xdr:row>54</xdr:row>
      <xdr:rowOff>421821</xdr:rowOff>
    </xdr:from>
    <xdr:to>
      <xdr:col>4</xdr:col>
      <xdr:colOff>1514475</xdr:colOff>
      <xdr:row>54</xdr:row>
      <xdr:rowOff>1393371</xdr:rowOff>
    </xdr:to>
    <xdr:pic>
      <xdr:nvPicPr>
        <xdr:cNvPr id="52" name="Imagen 43">
          <a:extLst>
            <a:ext uri="{FF2B5EF4-FFF2-40B4-BE49-F238E27FC236}">
              <a16:creationId xmlns:a16="http://schemas.microsoft.com/office/drawing/2014/main" id="{604A540C-6467-411E-A215-DC7AF03C626F}"/>
            </a:ext>
            <a:ext uri="{147F2762-F138-4A5C-976F-8EAC2B608ADB}">
              <a16:predDERef xmlns:a16="http://schemas.microsoft.com/office/drawing/2014/main" pred="{4E45D5F1-8A0F-08B3-6F0A-0527EBEB18C3}"/>
            </a:ext>
          </a:extLst>
        </xdr:cNvPr>
        <xdr:cNvPicPr>
          <a:picLocks noChangeAspect="1"/>
        </xdr:cNvPicPr>
      </xdr:nvPicPr>
      <xdr:blipFill>
        <a:blip xmlns:r="http://schemas.openxmlformats.org/officeDocument/2006/relationships" r:embed="rId51"/>
        <a:stretch>
          <a:fillRect/>
        </a:stretch>
      </xdr:blipFill>
      <xdr:spPr>
        <a:xfrm>
          <a:off x="6368143" y="73614642"/>
          <a:ext cx="1228725" cy="971550"/>
        </a:xfrm>
        <a:prstGeom prst="rect">
          <a:avLst/>
        </a:prstGeom>
      </xdr:spPr>
    </xdr:pic>
    <xdr:clientData/>
  </xdr:twoCellAnchor>
  <xdr:twoCellAnchor editAs="oneCell">
    <xdr:from>
      <xdr:col>4</xdr:col>
      <xdr:colOff>352425</xdr:colOff>
      <xdr:row>56</xdr:row>
      <xdr:rowOff>38100</xdr:rowOff>
    </xdr:from>
    <xdr:to>
      <xdr:col>4</xdr:col>
      <xdr:colOff>1469571</xdr:colOff>
      <xdr:row>56</xdr:row>
      <xdr:rowOff>946823</xdr:rowOff>
    </xdr:to>
    <xdr:pic>
      <xdr:nvPicPr>
        <xdr:cNvPr id="53" name="Imagen 46">
          <a:extLst>
            <a:ext uri="{FF2B5EF4-FFF2-40B4-BE49-F238E27FC236}">
              <a16:creationId xmlns:a16="http://schemas.microsoft.com/office/drawing/2014/main" id="{52BC59E6-DB42-4642-AB10-AF64B40E77B7}"/>
            </a:ext>
            <a:ext uri="{147F2762-F138-4A5C-976F-8EAC2B608ADB}">
              <a16:predDERef xmlns:a16="http://schemas.microsoft.com/office/drawing/2014/main" pred="{A3280DAA-17B9-F7E1-64E1-64DD4447C10F}"/>
            </a:ext>
          </a:extLst>
        </xdr:cNvPr>
        <xdr:cNvPicPr>
          <a:picLocks noChangeAspect="1"/>
        </xdr:cNvPicPr>
      </xdr:nvPicPr>
      <xdr:blipFill>
        <a:blip xmlns:r="http://schemas.openxmlformats.org/officeDocument/2006/relationships" r:embed="rId52"/>
        <a:stretch>
          <a:fillRect/>
        </a:stretch>
      </xdr:blipFill>
      <xdr:spPr>
        <a:xfrm>
          <a:off x="6434818" y="76061207"/>
          <a:ext cx="1117146" cy="908723"/>
        </a:xfrm>
        <a:prstGeom prst="rect">
          <a:avLst/>
        </a:prstGeom>
      </xdr:spPr>
    </xdr:pic>
    <xdr:clientData/>
  </xdr:twoCellAnchor>
  <xdr:twoCellAnchor editAs="oneCell">
    <xdr:from>
      <xdr:col>4</xdr:col>
      <xdr:colOff>95250</xdr:colOff>
      <xdr:row>57</xdr:row>
      <xdr:rowOff>81478</xdr:rowOff>
    </xdr:from>
    <xdr:to>
      <xdr:col>4</xdr:col>
      <xdr:colOff>1537607</xdr:colOff>
      <xdr:row>57</xdr:row>
      <xdr:rowOff>990600</xdr:rowOff>
    </xdr:to>
    <xdr:pic>
      <xdr:nvPicPr>
        <xdr:cNvPr id="54" name="Imagen 48">
          <a:extLst>
            <a:ext uri="{FF2B5EF4-FFF2-40B4-BE49-F238E27FC236}">
              <a16:creationId xmlns:a16="http://schemas.microsoft.com/office/drawing/2014/main" id="{7F6A447E-BF41-4700-B3ED-D7CBB64C9ABD}"/>
            </a:ext>
            <a:ext uri="{147F2762-F138-4A5C-976F-8EAC2B608ADB}">
              <a16:predDERef xmlns:a16="http://schemas.microsoft.com/office/drawing/2014/main" pred="{E4006DD4-50A9-0C55-D918-B15FB2C94BD9}"/>
            </a:ext>
          </a:extLst>
        </xdr:cNvPr>
        <xdr:cNvPicPr>
          <a:picLocks noChangeAspect="1"/>
        </xdr:cNvPicPr>
      </xdr:nvPicPr>
      <xdr:blipFill>
        <a:blip xmlns:r="http://schemas.openxmlformats.org/officeDocument/2006/relationships" r:embed="rId53"/>
        <a:stretch>
          <a:fillRect/>
        </a:stretch>
      </xdr:blipFill>
      <xdr:spPr>
        <a:xfrm>
          <a:off x="6177643" y="77261192"/>
          <a:ext cx="1442357" cy="909122"/>
        </a:xfrm>
        <a:prstGeom prst="rect">
          <a:avLst/>
        </a:prstGeom>
      </xdr:spPr>
    </xdr:pic>
    <xdr:clientData/>
  </xdr:twoCellAnchor>
  <xdr:twoCellAnchor editAs="oneCell">
    <xdr:from>
      <xdr:col>4</xdr:col>
      <xdr:colOff>333375</xdr:colOff>
      <xdr:row>58</xdr:row>
      <xdr:rowOff>200185</xdr:rowOff>
    </xdr:from>
    <xdr:to>
      <xdr:col>4</xdr:col>
      <xdr:colOff>1197428</xdr:colOff>
      <xdr:row>58</xdr:row>
      <xdr:rowOff>1095375</xdr:rowOff>
    </xdr:to>
    <xdr:pic>
      <xdr:nvPicPr>
        <xdr:cNvPr id="55" name="Imagen 50">
          <a:extLst>
            <a:ext uri="{FF2B5EF4-FFF2-40B4-BE49-F238E27FC236}">
              <a16:creationId xmlns:a16="http://schemas.microsoft.com/office/drawing/2014/main" id="{C0E5ED5F-9DD5-4D97-AC20-B41BD7390A6D}"/>
            </a:ext>
            <a:ext uri="{147F2762-F138-4A5C-976F-8EAC2B608ADB}">
              <a16:predDERef xmlns:a16="http://schemas.microsoft.com/office/drawing/2014/main" pred="{10AC0847-F00B-7781-57D3-DB5C9A70EDFA}"/>
            </a:ext>
          </a:extLst>
        </xdr:cNvPr>
        <xdr:cNvPicPr>
          <a:picLocks noChangeAspect="1"/>
        </xdr:cNvPicPr>
      </xdr:nvPicPr>
      <xdr:blipFill>
        <a:blip xmlns:r="http://schemas.openxmlformats.org/officeDocument/2006/relationships" r:embed="rId54"/>
        <a:stretch>
          <a:fillRect/>
        </a:stretch>
      </xdr:blipFill>
      <xdr:spPr>
        <a:xfrm>
          <a:off x="6415768" y="78522899"/>
          <a:ext cx="864053" cy="895190"/>
        </a:xfrm>
        <a:prstGeom prst="rect">
          <a:avLst/>
        </a:prstGeom>
      </xdr:spPr>
    </xdr:pic>
    <xdr:clientData/>
  </xdr:twoCellAnchor>
  <xdr:twoCellAnchor editAs="oneCell">
    <xdr:from>
      <xdr:col>4</xdr:col>
      <xdr:colOff>390525</xdr:colOff>
      <xdr:row>59</xdr:row>
      <xdr:rowOff>223548</xdr:rowOff>
    </xdr:from>
    <xdr:to>
      <xdr:col>4</xdr:col>
      <xdr:colOff>1442357</xdr:colOff>
      <xdr:row>59</xdr:row>
      <xdr:rowOff>1291317</xdr:rowOff>
    </xdr:to>
    <xdr:pic>
      <xdr:nvPicPr>
        <xdr:cNvPr id="56" name="Imagen 52">
          <a:extLst>
            <a:ext uri="{FF2B5EF4-FFF2-40B4-BE49-F238E27FC236}">
              <a16:creationId xmlns:a16="http://schemas.microsoft.com/office/drawing/2014/main" id="{9D4AA8C8-A78A-42B8-B9FE-C182E1C82960}"/>
            </a:ext>
            <a:ext uri="{147F2762-F138-4A5C-976F-8EAC2B608ADB}">
              <a16:predDERef xmlns:a16="http://schemas.microsoft.com/office/drawing/2014/main" pred="{1991C247-EFAE-0386-7E89-045348322603}"/>
            </a:ext>
          </a:extLst>
        </xdr:cNvPr>
        <xdr:cNvPicPr>
          <a:picLocks noChangeAspect="1"/>
        </xdr:cNvPicPr>
      </xdr:nvPicPr>
      <xdr:blipFill>
        <a:blip xmlns:r="http://schemas.openxmlformats.org/officeDocument/2006/relationships" r:embed="rId55"/>
        <a:stretch>
          <a:fillRect/>
        </a:stretch>
      </xdr:blipFill>
      <xdr:spPr>
        <a:xfrm>
          <a:off x="6472918" y="79716477"/>
          <a:ext cx="1051832" cy="1067769"/>
        </a:xfrm>
        <a:prstGeom prst="rect">
          <a:avLst/>
        </a:prstGeom>
      </xdr:spPr>
    </xdr:pic>
    <xdr:clientData/>
  </xdr:twoCellAnchor>
  <xdr:twoCellAnchor editAs="oneCell">
    <xdr:from>
      <xdr:col>4</xdr:col>
      <xdr:colOff>360590</xdr:colOff>
      <xdr:row>60</xdr:row>
      <xdr:rowOff>100880</xdr:rowOff>
    </xdr:from>
    <xdr:to>
      <xdr:col>4</xdr:col>
      <xdr:colOff>1483179</xdr:colOff>
      <xdr:row>60</xdr:row>
      <xdr:rowOff>952499</xdr:rowOff>
    </xdr:to>
    <xdr:pic>
      <xdr:nvPicPr>
        <xdr:cNvPr id="57" name="Imagen 53">
          <a:extLst>
            <a:ext uri="{FF2B5EF4-FFF2-40B4-BE49-F238E27FC236}">
              <a16:creationId xmlns:a16="http://schemas.microsoft.com/office/drawing/2014/main" id="{319CCACA-F953-47AA-B02E-9D3298B2D260}"/>
            </a:ext>
            <a:ext uri="{147F2762-F138-4A5C-976F-8EAC2B608ADB}">
              <a16:predDERef xmlns:a16="http://schemas.microsoft.com/office/drawing/2014/main" pred="{98FF0AA3-4F65-B010-F347-796618B6F042}"/>
            </a:ext>
          </a:extLst>
        </xdr:cNvPr>
        <xdr:cNvPicPr>
          <a:picLocks noChangeAspect="1"/>
        </xdr:cNvPicPr>
      </xdr:nvPicPr>
      <xdr:blipFill>
        <a:blip xmlns:r="http://schemas.openxmlformats.org/officeDocument/2006/relationships" r:embed="rId56"/>
        <a:stretch>
          <a:fillRect/>
        </a:stretch>
      </xdr:blipFill>
      <xdr:spPr>
        <a:xfrm>
          <a:off x="6442983" y="81076987"/>
          <a:ext cx="1122589" cy="851619"/>
        </a:xfrm>
        <a:prstGeom prst="rect">
          <a:avLst/>
        </a:prstGeom>
      </xdr:spPr>
    </xdr:pic>
    <xdr:clientData/>
  </xdr:twoCellAnchor>
  <xdr:twoCellAnchor editAs="oneCell">
    <xdr:from>
      <xdr:col>4</xdr:col>
      <xdr:colOff>333375</xdr:colOff>
      <xdr:row>61</xdr:row>
      <xdr:rowOff>149788</xdr:rowOff>
    </xdr:from>
    <xdr:to>
      <xdr:col>4</xdr:col>
      <xdr:colOff>1592036</xdr:colOff>
      <xdr:row>61</xdr:row>
      <xdr:rowOff>1323975</xdr:rowOff>
    </xdr:to>
    <xdr:pic>
      <xdr:nvPicPr>
        <xdr:cNvPr id="58" name="Imagen 55">
          <a:extLst>
            <a:ext uri="{FF2B5EF4-FFF2-40B4-BE49-F238E27FC236}">
              <a16:creationId xmlns:a16="http://schemas.microsoft.com/office/drawing/2014/main" id="{21408787-B97B-4885-B749-ACE9270071B7}"/>
            </a:ext>
            <a:ext uri="{147F2762-F138-4A5C-976F-8EAC2B608ADB}">
              <a16:predDERef xmlns:a16="http://schemas.microsoft.com/office/drawing/2014/main" pred="{0906D0D8-4535-ACC7-09AC-52725BA5ABB1}"/>
            </a:ext>
          </a:extLst>
        </xdr:cNvPr>
        <xdr:cNvPicPr>
          <a:picLocks noChangeAspect="1"/>
        </xdr:cNvPicPr>
      </xdr:nvPicPr>
      <xdr:blipFill>
        <a:blip xmlns:r="http://schemas.openxmlformats.org/officeDocument/2006/relationships" r:embed="rId57"/>
        <a:stretch>
          <a:fillRect/>
        </a:stretch>
      </xdr:blipFill>
      <xdr:spPr>
        <a:xfrm>
          <a:off x="6415768" y="82228074"/>
          <a:ext cx="1258661" cy="1174187"/>
        </a:xfrm>
        <a:prstGeom prst="rect">
          <a:avLst/>
        </a:prstGeom>
      </xdr:spPr>
    </xdr:pic>
    <xdr:clientData/>
  </xdr:twoCellAnchor>
  <xdr:twoCellAnchor editAs="oneCell">
    <xdr:from>
      <xdr:col>4</xdr:col>
      <xdr:colOff>136071</xdr:colOff>
      <xdr:row>62</xdr:row>
      <xdr:rowOff>204106</xdr:rowOff>
    </xdr:from>
    <xdr:to>
      <xdr:col>4</xdr:col>
      <xdr:colOff>1615540</xdr:colOff>
      <xdr:row>62</xdr:row>
      <xdr:rowOff>557892</xdr:rowOff>
    </xdr:to>
    <xdr:pic>
      <xdr:nvPicPr>
        <xdr:cNvPr id="59" name="Imagen 56">
          <a:extLst>
            <a:ext uri="{FF2B5EF4-FFF2-40B4-BE49-F238E27FC236}">
              <a16:creationId xmlns:a16="http://schemas.microsoft.com/office/drawing/2014/main" id="{FD614941-83E8-49A2-9C43-2509C8486BCA}"/>
            </a:ext>
            <a:ext uri="{147F2762-F138-4A5C-976F-8EAC2B608ADB}">
              <a16:predDERef xmlns:a16="http://schemas.microsoft.com/office/drawing/2014/main" pred="{A28766BA-7C4F-5543-557C-11CBBFA56272}"/>
            </a:ext>
          </a:extLst>
        </xdr:cNvPr>
        <xdr:cNvPicPr>
          <a:picLocks noChangeAspect="1"/>
        </xdr:cNvPicPr>
      </xdr:nvPicPr>
      <xdr:blipFill>
        <a:blip xmlns:r="http://schemas.openxmlformats.org/officeDocument/2006/relationships" r:embed="rId58"/>
        <a:stretch>
          <a:fillRect/>
        </a:stretch>
      </xdr:blipFill>
      <xdr:spPr>
        <a:xfrm>
          <a:off x="6218464" y="83724749"/>
          <a:ext cx="1479469" cy="353786"/>
        </a:xfrm>
        <a:prstGeom prst="rect">
          <a:avLst/>
        </a:prstGeom>
      </xdr:spPr>
    </xdr:pic>
    <xdr:clientData/>
  </xdr:twoCellAnchor>
  <xdr:twoCellAnchor editAs="oneCell">
    <xdr:from>
      <xdr:col>4</xdr:col>
      <xdr:colOff>533400</xdr:colOff>
      <xdr:row>63</xdr:row>
      <xdr:rowOff>286781</xdr:rowOff>
    </xdr:from>
    <xdr:to>
      <xdr:col>4</xdr:col>
      <xdr:colOff>1061357</xdr:colOff>
      <xdr:row>63</xdr:row>
      <xdr:rowOff>1579459</xdr:rowOff>
    </xdr:to>
    <xdr:pic>
      <xdr:nvPicPr>
        <xdr:cNvPr id="60" name="Imagen 57">
          <a:extLst>
            <a:ext uri="{FF2B5EF4-FFF2-40B4-BE49-F238E27FC236}">
              <a16:creationId xmlns:a16="http://schemas.microsoft.com/office/drawing/2014/main" id="{E6E69BE5-9662-41A2-84E3-0DDC6ADD3B8D}"/>
            </a:ext>
            <a:ext uri="{147F2762-F138-4A5C-976F-8EAC2B608ADB}">
              <a16:predDERef xmlns:a16="http://schemas.microsoft.com/office/drawing/2014/main" pred="{25DC0F2D-66A9-5521-E8D9-3FE11C91C218}"/>
            </a:ext>
          </a:extLst>
        </xdr:cNvPr>
        <xdr:cNvPicPr>
          <a:picLocks noChangeAspect="1"/>
        </xdr:cNvPicPr>
      </xdr:nvPicPr>
      <xdr:blipFill>
        <a:blip xmlns:r="http://schemas.openxmlformats.org/officeDocument/2006/relationships" r:embed="rId59"/>
        <a:stretch>
          <a:fillRect/>
        </a:stretch>
      </xdr:blipFill>
      <xdr:spPr>
        <a:xfrm>
          <a:off x="6615793" y="84528602"/>
          <a:ext cx="527957" cy="1303894"/>
        </a:xfrm>
        <a:prstGeom prst="rect">
          <a:avLst/>
        </a:prstGeom>
      </xdr:spPr>
    </xdr:pic>
    <xdr:clientData/>
  </xdr:twoCellAnchor>
  <xdr:twoCellAnchor editAs="oneCell">
    <xdr:from>
      <xdr:col>4</xdr:col>
      <xdr:colOff>333375</xdr:colOff>
      <xdr:row>64</xdr:row>
      <xdr:rowOff>104775</xdr:rowOff>
    </xdr:from>
    <xdr:to>
      <xdr:col>4</xdr:col>
      <xdr:colOff>1695450</xdr:colOff>
      <xdr:row>64</xdr:row>
      <xdr:rowOff>1138918</xdr:rowOff>
    </xdr:to>
    <xdr:pic>
      <xdr:nvPicPr>
        <xdr:cNvPr id="61" name="Imagen 58">
          <a:extLst>
            <a:ext uri="{FF2B5EF4-FFF2-40B4-BE49-F238E27FC236}">
              <a16:creationId xmlns:a16="http://schemas.microsoft.com/office/drawing/2014/main" id="{736FD422-18B5-4D37-AAD5-49798660479A}"/>
            </a:ext>
            <a:ext uri="{147F2762-F138-4A5C-976F-8EAC2B608ADB}">
              <a16:predDERef xmlns:a16="http://schemas.microsoft.com/office/drawing/2014/main" pred="{3043FAE7-17D4-A9A2-6D2C-CE4FF96BEBFE}"/>
            </a:ext>
          </a:extLst>
        </xdr:cNvPr>
        <xdr:cNvPicPr>
          <a:picLocks noChangeAspect="1"/>
        </xdr:cNvPicPr>
      </xdr:nvPicPr>
      <xdr:blipFill>
        <a:blip xmlns:r="http://schemas.openxmlformats.org/officeDocument/2006/relationships" r:embed="rId60"/>
        <a:stretch>
          <a:fillRect/>
        </a:stretch>
      </xdr:blipFill>
      <xdr:spPr>
        <a:xfrm>
          <a:off x="6419850" y="86029800"/>
          <a:ext cx="1362075" cy="1038225"/>
        </a:xfrm>
        <a:prstGeom prst="rect">
          <a:avLst/>
        </a:prstGeom>
      </xdr:spPr>
    </xdr:pic>
    <xdr:clientData/>
  </xdr:twoCellAnchor>
  <xdr:twoCellAnchor editAs="oneCell">
    <xdr:from>
      <xdr:col>4</xdr:col>
      <xdr:colOff>609601</xdr:colOff>
      <xdr:row>65</xdr:row>
      <xdr:rowOff>244928</xdr:rowOff>
    </xdr:from>
    <xdr:to>
      <xdr:col>4</xdr:col>
      <xdr:colOff>1108823</xdr:colOff>
      <xdr:row>65</xdr:row>
      <xdr:rowOff>1457325</xdr:rowOff>
    </xdr:to>
    <xdr:pic>
      <xdr:nvPicPr>
        <xdr:cNvPr id="62" name="Imagen 60">
          <a:extLst>
            <a:ext uri="{FF2B5EF4-FFF2-40B4-BE49-F238E27FC236}">
              <a16:creationId xmlns:a16="http://schemas.microsoft.com/office/drawing/2014/main" id="{BC834D55-DD6A-4E0D-8485-3A2EBDEF20AF}"/>
            </a:ext>
            <a:ext uri="{147F2762-F138-4A5C-976F-8EAC2B608ADB}">
              <a16:predDERef xmlns:a16="http://schemas.microsoft.com/office/drawing/2014/main" pred="{F0382DF1-5E71-7AA7-CFCE-B9C255EB15FC}"/>
            </a:ext>
          </a:extLst>
        </xdr:cNvPr>
        <xdr:cNvPicPr>
          <a:picLocks noChangeAspect="1"/>
        </xdr:cNvPicPr>
      </xdr:nvPicPr>
      <xdr:blipFill>
        <a:blip xmlns:r="http://schemas.openxmlformats.org/officeDocument/2006/relationships" r:embed="rId61"/>
        <a:stretch>
          <a:fillRect/>
        </a:stretch>
      </xdr:blipFill>
      <xdr:spPr>
        <a:xfrm>
          <a:off x="6691994" y="87453107"/>
          <a:ext cx="499222" cy="1212397"/>
        </a:xfrm>
        <a:prstGeom prst="rect">
          <a:avLst/>
        </a:prstGeom>
      </xdr:spPr>
    </xdr:pic>
    <xdr:clientData/>
  </xdr:twoCellAnchor>
  <xdr:twoCellAnchor editAs="oneCell">
    <xdr:from>
      <xdr:col>4</xdr:col>
      <xdr:colOff>409575</xdr:colOff>
      <xdr:row>66</xdr:row>
      <xdr:rowOff>420308</xdr:rowOff>
    </xdr:from>
    <xdr:to>
      <xdr:col>4</xdr:col>
      <xdr:colOff>1428750</xdr:colOff>
      <xdr:row>66</xdr:row>
      <xdr:rowOff>2085975</xdr:rowOff>
    </xdr:to>
    <xdr:pic>
      <xdr:nvPicPr>
        <xdr:cNvPr id="63" name="Imagen 61">
          <a:extLst>
            <a:ext uri="{FF2B5EF4-FFF2-40B4-BE49-F238E27FC236}">
              <a16:creationId xmlns:a16="http://schemas.microsoft.com/office/drawing/2014/main" id="{918C0B19-972A-4CCF-861B-C4ECE366F1CE}"/>
            </a:ext>
            <a:ext uri="{147F2762-F138-4A5C-976F-8EAC2B608ADB}">
              <a16:predDERef xmlns:a16="http://schemas.microsoft.com/office/drawing/2014/main" pred="{ED18AE56-92DF-5C71-EB5A-8B6D3BBBAB29}"/>
            </a:ext>
          </a:extLst>
        </xdr:cNvPr>
        <xdr:cNvPicPr>
          <a:picLocks noChangeAspect="1"/>
        </xdr:cNvPicPr>
      </xdr:nvPicPr>
      <xdr:blipFill>
        <a:blip xmlns:r="http://schemas.openxmlformats.org/officeDocument/2006/relationships" r:embed="rId62"/>
        <a:stretch>
          <a:fillRect/>
        </a:stretch>
      </xdr:blipFill>
      <xdr:spPr>
        <a:xfrm>
          <a:off x="6491968" y="89138879"/>
          <a:ext cx="1019175" cy="1665667"/>
        </a:xfrm>
        <a:prstGeom prst="rect">
          <a:avLst/>
        </a:prstGeom>
      </xdr:spPr>
    </xdr:pic>
    <xdr:clientData/>
  </xdr:twoCellAnchor>
  <xdr:twoCellAnchor editAs="oneCell">
    <xdr:from>
      <xdr:col>4</xdr:col>
      <xdr:colOff>619125</xdr:colOff>
      <xdr:row>67</xdr:row>
      <xdr:rowOff>38100</xdr:rowOff>
    </xdr:from>
    <xdr:to>
      <xdr:col>4</xdr:col>
      <xdr:colOff>1533525</xdr:colOff>
      <xdr:row>67</xdr:row>
      <xdr:rowOff>1228725</xdr:rowOff>
    </xdr:to>
    <xdr:pic>
      <xdr:nvPicPr>
        <xdr:cNvPr id="64" name="Imagen 62">
          <a:extLst>
            <a:ext uri="{FF2B5EF4-FFF2-40B4-BE49-F238E27FC236}">
              <a16:creationId xmlns:a16="http://schemas.microsoft.com/office/drawing/2014/main" id="{1DA589E2-B056-4232-8EF0-4346575E79AA}"/>
            </a:ext>
            <a:ext uri="{147F2762-F138-4A5C-976F-8EAC2B608ADB}">
              <a16:predDERef xmlns:a16="http://schemas.microsoft.com/office/drawing/2014/main" pred="{25AE6E38-5B81-5D31-F184-D9234DCB7D49}"/>
            </a:ext>
          </a:extLst>
        </xdr:cNvPr>
        <xdr:cNvPicPr>
          <a:picLocks noChangeAspect="1"/>
        </xdr:cNvPicPr>
      </xdr:nvPicPr>
      <xdr:blipFill>
        <a:blip xmlns:r="http://schemas.openxmlformats.org/officeDocument/2006/relationships" r:embed="rId63"/>
        <a:stretch>
          <a:fillRect/>
        </a:stretch>
      </xdr:blipFill>
      <xdr:spPr>
        <a:xfrm>
          <a:off x="6705600" y="90887550"/>
          <a:ext cx="914400" cy="1190625"/>
        </a:xfrm>
        <a:prstGeom prst="rect">
          <a:avLst/>
        </a:prstGeom>
      </xdr:spPr>
    </xdr:pic>
    <xdr:clientData/>
  </xdr:twoCellAnchor>
  <xdr:twoCellAnchor editAs="oneCell">
    <xdr:from>
      <xdr:col>4</xdr:col>
      <xdr:colOff>47625</xdr:colOff>
      <xdr:row>68</xdr:row>
      <xdr:rowOff>47625</xdr:rowOff>
    </xdr:from>
    <xdr:to>
      <xdr:col>4</xdr:col>
      <xdr:colOff>1673678</xdr:colOff>
      <xdr:row>68</xdr:row>
      <xdr:rowOff>1122589</xdr:rowOff>
    </xdr:to>
    <xdr:pic>
      <xdr:nvPicPr>
        <xdr:cNvPr id="65" name="Imagen 64">
          <a:extLst>
            <a:ext uri="{FF2B5EF4-FFF2-40B4-BE49-F238E27FC236}">
              <a16:creationId xmlns:a16="http://schemas.microsoft.com/office/drawing/2014/main" id="{F95DCA4A-8EE7-4042-A6F4-79DC3F2F427D}"/>
            </a:ext>
            <a:ext uri="{147F2762-F138-4A5C-976F-8EAC2B608ADB}">
              <a16:predDERef xmlns:a16="http://schemas.microsoft.com/office/drawing/2014/main" pred="{7258B401-9F01-5CF9-585F-FC530CB3ECCD}"/>
            </a:ext>
          </a:extLst>
        </xdr:cNvPr>
        <xdr:cNvPicPr>
          <a:picLocks noChangeAspect="1"/>
        </xdr:cNvPicPr>
      </xdr:nvPicPr>
      <xdr:blipFill>
        <a:blip xmlns:r="http://schemas.openxmlformats.org/officeDocument/2006/relationships" r:embed="rId64"/>
        <a:stretch>
          <a:fillRect/>
        </a:stretch>
      </xdr:blipFill>
      <xdr:spPr>
        <a:xfrm>
          <a:off x="6130018" y="92331268"/>
          <a:ext cx="1626053" cy="1086981"/>
        </a:xfrm>
        <a:prstGeom prst="rect">
          <a:avLst/>
        </a:prstGeom>
      </xdr:spPr>
    </xdr:pic>
    <xdr:clientData/>
  </xdr:twoCellAnchor>
  <xdr:twoCellAnchor editAs="oneCell">
    <xdr:from>
      <xdr:col>4</xdr:col>
      <xdr:colOff>142875</xdr:colOff>
      <xdr:row>69</xdr:row>
      <xdr:rowOff>171450</xdr:rowOff>
    </xdr:from>
    <xdr:to>
      <xdr:col>4</xdr:col>
      <xdr:colOff>1551214</xdr:colOff>
      <xdr:row>69</xdr:row>
      <xdr:rowOff>1028700</xdr:rowOff>
    </xdr:to>
    <xdr:pic>
      <xdr:nvPicPr>
        <xdr:cNvPr id="66" name="Imagen 66">
          <a:extLst>
            <a:ext uri="{FF2B5EF4-FFF2-40B4-BE49-F238E27FC236}">
              <a16:creationId xmlns:a16="http://schemas.microsoft.com/office/drawing/2014/main" id="{FB203D84-3487-4A61-AE9A-0E35114A4857}"/>
            </a:ext>
            <a:ext uri="{147F2762-F138-4A5C-976F-8EAC2B608ADB}">
              <a16:predDERef xmlns:a16="http://schemas.microsoft.com/office/drawing/2014/main" pred="{4E4D683D-79FE-5D37-FC60-8722434286F6}"/>
            </a:ext>
          </a:extLst>
        </xdr:cNvPr>
        <xdr:cNvPicPr>
          <a:picLocks noChangeAspect="1"/>
        </xdr:cNvPicPr>
      </xdr:nvPicPr>
      <xdr:blipFill>
        <a:blip xmlns:r="http://schemas.openxmlformats.org/officeDocument/2006/relationships" r:embed="rId65"/>
        <a:stretch>
          <a:fillRect/>
        </a:stretch>
      </xdr:blipFill>
      <xdr:spPr>
        <a:xfrm>
          <a:off x="6225268" y="93897450"/>
          <a:ext cx="1408339" cy="857250"/>
        </a:xfrm>
        <a:prstGeom prst="rect">
          <a:avLst/>
        </a:prstGeom>
      </xdr:spPr>
    </xdr:pic>
    <xdr:clientData/>
  </xdr:twoCellAnchor>
  <xdr:twoCellAnchor editAs="oneCell">
    <xdr:from>
      <xdr:col>0</xdr:col>
      <xdr:colOff>0</xdr:colOff>
      <xdr:row>0</xdr:row>
      <xdr:rowOff>76200</xdr:rowOff>
    </xdr:from>
    <xdr:to>
      <xdr:col>0</xdr:col>
      <xdr:colOff>0</xdr:colOff>
      <xdr:row>0</xdr:row>
      <xdr:rowOff>76200</xdr:rowOff>
    </xdr:to>
    <xdr:pic>
      <xdr:nvPicPr>
        <xdr:cNvPr id="67" name="Imagen 68">
          <a:extLst>
            <a:ext uri="{FF2B5EF4-FFF2-40B4-BE49-F238E27FC236}">
              <a16:creationId xmlns:a16="http://schemas.microsoft.com/office/drawing/2014/main" id="{722A994F-40CC-4B5E-99AB-8A7DA9C7DDB0}"/>
            </a:ext>
            <a:ext uri="{147F2762-F138-4A5C-976F-8EAC2B608ADB}">
              <a16:predDERef xmlns:a16="http://schemas.microsoft.com/office/drawing/2014/main" pred="{65732009-0EE4-AC8F-5117-94F0A780D45A}"/>
            </a:ext>
          </a:extLst>
        </xdr:cNvPr>
        <xdr:cNvPicPr>
          <a:picLocks noChangeAspect="1"/>
        </xdr:cNvPicPr>
      </xdr:nvPicPr>
      <xdr:blipFill>
        <a:blip xmlns:r="http://schemas.openxmlformats.org/officeDocument/2006/relationships" r:embed="rId66"/>
        <a:stretch>
          <a:fillRect/>
        </a:stretch>
      </xdr:blipFill>
      <xdr:spPr>
        <a:xfrm>
          <a:off x="0" y="76200"/>
          <a:ext cx="0" cy="0"/>
        </a:xfrm>
        <a:prstGeom prst="rect">
          <a:avLst/>
        </a:prstGeom>
      </xdr:spPr>
    </xdr:pic>
    <xdr:clientData/>
  </xdr:twoCellAnchor>
  <xdr:twoCellAnchor editAs="oneCell">
    <xdr:from>
      <xdr:col>4</xdr:col>
      <xdr:colOff>0</xdr:colOff>
      <xdr:row>70</xdr:row>
      <xdr:rowOff>9525</xdr:rowOff>
    </xdr:from>
    <xdr:to>
      <xdr:col>4</xdr:col>
      <xdr:colOff>1790700</xdr:colOff>
      <xdr:row>70</xdr:row>
      <xdr:rowOff>1190625</xdr:rowOff>
    </xdr:to>
    <xdr:pic>
      <xdr:nvPicPr>
        <xdr:cNvPr id="68" name="Imagen 69">
          <a:extLst>
            <a:ext uri="{FF2B5EF4-FFF2-40B4-BE49-F238E27FC236}">
              <a16:creationId xmlns:a16="http://schemas.microsoft.com/office/drawing/2014/main" id="{6E741D72-5F33-4255-878F-A582F3BE274B}"/>
            </a:ext>
            <a:ext uri="{147F2762-F138-4A5C-976F-8EAC2B608ADB}">
              <a16:predDERef xmlns:a16="http://schemas.microsoft.com/office/drawing/2014/main" pred="{D0901BDC-636B-09A0-E2D1-A2400E8CD1D9}"/>
            </a:ext>
          </a:extLst>
        </xdr:cNvPr>
        <xdr:cNvPicPr>
          <a:picLocks noChangeAspect="1"/>
        </xdr:cNvPicPr>
      </xdr:nvPicPr>
      <xdr:blipFill>
        <a:blip xmlns:r="http://schemas.openxmlformats.org/officeDocument/2006/relationships" r:embed="rId67"/>
        <a:stretch>
          <a:fillRect/>
        </a:stretch>
      </xdr:blipFill>
      <xdr:spPr>
        <a:xfrm>
          <a:off x="6086475" y="94973775"/>
          <a:ext cx="1790700" cy="1181100"/>
        </a:xfrm>
        <a:prstGeom prst="rect">
          <a:avLst/>
        </a:prstGeom>
      </xdr:spPr>
    </xdr:pic>
    <xdr:clientData/>
  </xdr:twoCellAnchor>
  <xdr:twoCellAnchor editAs="oneCell">
    <xdr:from>
      <xdr:col>4</xdr:col>
      <xdr:colOff>342900</xdr:colOff>
      <xdr:row>71</xdr:row>
      <xdr:rowOff>170089</xdr:rowOff>
    </xdr:from>
    <xdr:to>
      <xdr:col>4</xdr:col>
      <xdr:colOff>1496786</xdr:colOff>
      <xdr:row>71</xdr:row>
      <xdr:rowOff>1323975</xdr:rowOff>
    </xdr:to>
    <xdr:pic>
      <xdr:nvPicPr>
        <xdr:cNvPr id="69" name="Imagen 70">
          <a:extLst>
            <a:ext uri="{FF2B5EF4-FFF2-40B4-BE49-F238E27FC236}">
              <a16:creationId xmlns:a16="http://schemas.microsoft.com/office/drawing/2014/main" id="{94CBCEEA-535A-4DC9-AB72-9B2CD8E4BEF4}"/>
            </a:ext>
            <a:ext uri="{147F2762-F138-4A5C-976F-8EAC2B608ADB}">
              <a16:predDERef xmlns:a16="http://schemas.microsoft.com/office/drawing/2014/main" pred="{5F0EC1BB-26AB-882E-A1EB-6111601BEF18}"/>
            </a:ext>
          </a:extLst>
        </xdr:cNvPr>
        <xdr:cNvPicPr>
          <a:picLocks noChangeAspect="1"/>
        </xdr:cNvPicPr>
      </xdr:nvPicPr>
      <xdr:blipFill>
        <a:blip xmlns:r="http://schemas.openxmlformats.org/officeDocument/2006/relationships" r:embed="rId66"/>
        <a:stretch>
          <a:fillRect/>
        </a:stretch>
      </xdr:blipFill>
      <xdr:spPr>
        <a:xfrm>
          <a:off x="6425293" y="96481446"/>
          <a:ext cx="1153886" cy="1153886"/>
        </a:xfrm>
        <a:prstGeom prst="rect">
          <a:avLst/>
        </a:prstGeom>
      </xdr:spPr>
    </xdr:pic>
    <xdr:clientData/>
  </xdr:twoCellAnchor>
  <xdr:twoCellAnchor editAs="oneCell">
    <xdr:from>
      <xdr:col>4</xdr:col>
      <xdr:colOff>95250</xdr:colOff>
      <xdr:row>72</xdr:row>
      <xdr:rowOff>120094</xdr:rowOff>
    </xdr:from>
    <xdr:to>
      <xdr:col>4</xdr:col>
      <xdr:colOff>1469571</xdr:colOff>
      <xdr:row>72</xdr:row>
      <xdr:rowOff>1344737</xdr:rowOff>
    </xdr:to>
    <xdr:pic>
      <xdr:nvPicPr>
        <xdr:cNvPr id="70" name="Imagen 71">
          <a:extLst>
            <a:ext uri="{FF2B5EF4-FFF2-40B4-BE49-F238E27FC236}">
              <a16:creationId xmlns:a16="http://schemas.microsoft.com/office/drawing/2014/main" id="{7E9177FF-34EF-41F9-B592-658D4670F651}"/>
            </a:ext>
            <a:ext uri="{147F2762-F138-4A5C-976F-8EAC2B608ADB}">
              <a16:predDERef xmlns:a16="http://schemas.microsoft.com/office/drawing/2014/main" pred="{4C6ECB2B-4847-D835-FE52-4DAEC2D7FF09}"/>
            </a:ext>
          </a:extLst>
        </xdr:cNvPr>
        <xdr:cNvPicPr>
          <a:picLocks noChangeAspect="1"/>
        </xdr:cNvPicPr>
      </xdr:nvPicPr>
      <xdr:blipFill>
        <a:blip xmlns:r="http://schemas.openxmlformats.org/officeDocument/2006/relationships" r:embed="rId68"/>
        <a:stretch>
          <a:fillRect/>
        </a:stretch>
      </xdr:blipFill>
      <xdr:spPr>
        <a:xfrm>
          <a:off x="6177643" y="97860201"/>
          <a:ext cx="1374321" cy="1232456"/>
        </a:xfrm>
        <a:prstGeom prst="rect">
          <a:avLst/>
        </a:prstGeom>
      </xdr:spPr>
    </xdr:pic>
    <xdr:clientData/>
  </xdr:twoCellAnchor>
  <xdr:twoCellAnchor editAs="oneCell">
    <xdr:from>
      <xdr:col>4</xdr:col>
      <xdr:colOff>257176</xdr:colOff>
      <xdr:row>73</xdr:row>
      <xdr:rowOff>228619</xdr:rowOff>
    </xdr:from>
    <xdr:to>
      <xdr:col>4</xdr:col>
      <xdr:colOff>1319894</xdr:colOff>
      <xdr:row>73</xdr:row>
      <xdr:rowOff>1095375</xdr:rowOff>
    </xdr:to>
    <xdr:pic>
      <xdr:nvPicPr>
        <xdr:cNvPr id="71" name="Imagen 72">
          <a:extLst>
            <a:ext uri="{FF2B5EF4-FFF2-40B4-BE49-F238E27FC236}">
              <a16:creationId xmlns:a16="http://schemas.microsoft.com/office/drawing/2014/main" id="{562989AD-3A12-460E-85DF-53787405FAF9}"/>
            </a:ext>
            <a:ext uri="{147F2762-F138-4A5C-976F-8EAC2B608ADB}">
              <a16:predDERef xmlns:a16="http://schemas.microsoft.com/office/drawing/2014/main" pred="{67BC7AE0-A6A5-FB90-DF62-E7C0EB83E53B}"/>
            </a:ext>
          </a:extLst>
        </xdr:cNvPr>
        <xdr:cNvPicPr>
          <a:picLocks noChangeAspect="1"/>
        </xdr:cNvPicPr>
      </xdr:nvPicPr>
      <xdr:blipFill>
        <a:blip xmlns:r="http://schemas.openxmlformats.org/officeDocument/2006/relationships" r:embed="rId69"/>
        <a:stretch>
          <a:fillRect/>
        </a:stretch>
      </xdr:blipFill>
      <xdr:spPr>
        <a:xfrm>
          <a:off x="6339569" y="99424690"/>
          <a:ext cx="1062718" cy="866756"/>
        </a:xfrm>
        <a:prstGeom prst="rect">
          <a:avLst/>
        </a:prstGeom>
      </xdr:spPr>
    </xdr:pic>
    <xdr:clientData/>
  </xdr:twoCellAnchor>
  <xdr:twoCellAnchor editAs="oneCell">
    <xdr:from>
      <xdr:col>4</xdr:col>
      <xdr:colOff>261257</xdr:colOff>
      <xdr:row>74</xdr:row>
      <xdr:rowOff>340178</xdr:rowOff>
    </xdr:from>
    <xdr:to>
      <xdr:col>4</xdr:col>
      <xdr:colOff>1309007</xdr:colOff>
      <xdr:row>74</xdr:row>
      <xdr:rowOff>1759403</xdr:rowOff>
    </xdr:to>
    <xdr:pic>
      <xdr:nvPicPr>
        <xdr:cNvPr id="72" name="Imagen 73">
          <a:extLst>
            <a:ext uri="{FF2B5EF4-FFF2-40B4-BE49-F238E27FC236}">
              <a16:creationId xmlns:a16="http://schemas.microsoft.com/office/drawing/2014/main" id="{55ADB547-4EB5-401E-9AFF-521752A0B4D0}"/>
            </a:ext>
            <a:ext uri="{147F2762-F138-4A5C-976F-8EAC2B608ADB}">
              <a16:predDERef xmlns:a16="http://schemas.microsoft.com/office/drawing/2014/main" pred="{D320F6F9-6AE8-F57B-2228-3A601CC6F550}"/>
            </a:ext>
          </a:extLst>
        </xdr:cNvPr>
        <xdr:cNvPicPr>
          <a:picLocks noChangeAspect="1"/>
        </xdr:cNvPicPr>
      </xdr:nvPicPr>
      <xdr:blipFill>
        <a:blip xmlns:r="http://schemas.openxmlformats.org/officeDocument/2006/relationships" r:embed="rId70"/>
        <a:stretch>
          <a:fillRect/>
        </a:stretch>
      </xdr:blipFill>
      <xdr:spPr>
        <a:xfrm>
          <a:off x="6343650" y="100760892"/>
          <a:ext cx="1047750" cy="1419225"/>
        </a:xfrm>
        <a:prstGeom prst="rect">
          <a:avLst/>
        </a:prstGeom>
      </xdr:spPr>
    </xdr:pic>
    <xdr:clientData/>
  </xdr:twoCellAnchor>
  <xdr:twoCellAnchor editAs="oneCell">
    <xdr:from>
      <xdr:col>4</xdr:col>
      <xdr:colOff>171450</xdr:colOff>
      <xdr:row>75</xdr:row>
      <xdr:rowOff>114300</xdr:rowOff>
    </xdr:from>
    <xdr:to>
      <xdr:col>4</xdr:col>
      <xdr:colOff>1362075</xdr:colOff>
      <xdr:row>75</xdr:row>
      <xdr:rowOff>628650</xdr:rowOff>
    </xdr:to>
    <xdr:pic>
      <xdr:nvPicPr>
        <xdr:cNvPr id="73" name="Imagen 74">
          <a:extLst>
            <a:ext uri="{FF2B5EF4-FFF2-40B4-BE49-F238E27FC236}">
              <a16:creationId xmlns:a16="http://schemas.microsoft.com/office/drawing/2014/main" id="{75E2B74B-D25C-4245-AC8D-41ABEFEB89BF}"/>
            </a:ext>
            <a:ext uri="{147F2762-F138-4A5C-976F-8EAC2B608ADB}">
              <a16:predDERef xmlns:a16="http://schemas.microsoft.com/office/drawing/2014/main" pred="{C426AFC6-DA1B-E95A-D2A6-B08E855693B6}"/>
            </a:ext>
          </a:extLst>
        </xdr:cNvPr>
        <xdr:cNvPicPr>
          <a:picLocks noChangeAspect="1"/>
        </xdr:cNvPicPr>
      </xdr:nvPicPr>
      <xdr:blipFill>
        <a:blip xmlns:r="http://schemas.openxmlformats.org/officeDocument/2006/relationships" r:embed="rId71"/>
        <a:stretch>
          <a:fillRect/>
        </a:stretch>
      </xdr:blipFill>
      <xdr:spPr>
        <a:xfrm>
          <a:off x="6257925" y="102612825"/>
          <a:ext cx="1190625" cy="514350"/>
        </a:xfrm>
        <a:prstGeom prst="rect">
          <a:avLst/>
        </a:prstGeom>
      </xdr:spPr>
    </xdr:pic>
    <xdr:clientData/>
  </xdr:twoCellAnchor>
  <xdr:twoCellAnchor editAs="oneCell">
    <xdr:from>
      <xdr:col>4</xdr:col>
      <xdr:colOff>295275</xdr:colOff>
      <xdr:row>76</xdr:row>
      <xdr:rowOff>47625</xdr:rowOff>
    </xdr:from>
    <xdr:to>
      <xdr:col>4</xdr:col>
      <xdr:colOff>1438275</xdr:colOff>
      <xdr:row>76</xdr:row>
      <xdr:rowOff>1009650</xdr:rowOff>
    </xdr:to>
    <xdr:pic>
      <xdr:nvPicPr>
        <xdr:cNvPr id="74" name="Imagen 75">
          <a:extLst>
            <a:ext uri="{FF2B5EF4-FFF2-40B4-BE49-F238E27FC236}">
              <a16:creationId xmlns:a16="http://schemas.microsoft.com/office/drawing/2014/main" id="{D8F7C545-E4B4-4F9D-ACD5-18E97A3990E9}"/>
            </a:ext>
            <a:ext uri="{147F2762-F138-4A5C-976F-8EAC2B608ADB}">
              <a16:predDERef xmlns:a16="http://schemas.microsoft.com/office/drawing/2014/main" pred="{F30A37FF-5794-AD97-AFE8-624D3AEAA3C9}"/>
            </a:ext>
          </a:extLst>
        </xdr:cNvPr>
        <xdr:cNvPicPr>
          <a:picLocks noChangeAspect="1"/>
        </xdr:cNvPicPr>
      </xdr:nvPicPr>
      <xdr:blipFill>
        <a:blip xmlns:r="http://schemas.openxmlformats.org/officeDocument/2006/relationships" r:embed="rId72"/>
        <a:stretch>
          <a:fillRect/>
        </a:stretch>
      </xdr:blipFill>
      <xdr:spPr>
        <a:xfrm>
          <a:off x="6381750" y="103260525"/>
          <a:ext cx="1143000" cy="962025"/>
        </a:xfrm>
        <a:prstGeom prst="rect">
          <a:avLst/>
        </a:prstGeom>
      </xdr:spPr>
    </xdr:pic>
    <xdr:clientData/>
  </xdr:twoCellAnchor>
  <xdr:twoCellAnchor editAs="oneCell">
    <xdr:from>
      <xdr:col>4</xdr:col>
      <xdr:colOff>285750</xdr:colOff>
      <xdr:row>77</xdr:row>
      <xdr:rowOff>57150</xdr:rowOff>
    </xdr:from>
    <xdr:to>
      <xdr:col>4</xdr:col>
      <xdr:colOff>1609725</xdr:colOff>
      <xdr:row>77</xdr:row>
      <xdr:rowOff>1295400</xdr:rowOff>
    </xdr:to>
    <xdr:pic>
      <xdr:nvPicPr>
        <xdr:cNvPr id="75" name="Imagen 76">
          <a:extLst>
            <a:ext uri="{FF2B5EF4-FFF2-40B4-BE49-F238E27FC236}">
              <a16:creationId xmlns:a16="http://schemas.microsoft.com/office/drawing/2014/main" id="{7A6678F2-F6A5-44CC-8A46-98B04B32D231}"/>
            </a:ext>
            <a:ext uri="{147F2762-F138-4A5C-976F-8EAC2B608ADB}">
              <a16:predDERef xmlns:a16="http://schemas.microsoft.com/office/drawing/2014/main" pred="{3862CE3F-F18C-DE6A-C924-22A9090CD076}"/>
            </a:ext>
          </a:extLst>
        </xdr:cNvPr>
        <xdr:cNvPicPr>
          <a:picLocks noChangeAspect="1"/>
        </xdr:cNvPicPr>
      </xdr:nvPicPr>
      <xdr:blipFill>
        <a:blip xmlns:r="http://schemas.openxmlformats.org/officeDocument/2006/relationships" r:embed="rId73"/>
        <a:stretch>
          <a:fillRect/>
        </a:stretch>
      </xdr:blipFill>
      <xdr:spPr>
        <a:xfrm>
          <a:off x="6372225" y="104346375"/>
          <a:ext cx="1323975" cy="1247775"/>
        </a:xfrm>
        <a:prstGeom prst="rect">
          <a:avLst/>
        </a:prstGeom>
      </xdr:spPr>
    </xdr:pic>
    <xdr:clientData/>
  </xdr:twoCellAnchor>
  <xdr:twoCellAnchor editAs="oneCell">
    <xdr:from>
      <xdr:col>4</xdr:col>
      <xdr:colOff>308882</xdr:colOff>
      <xdr:row>78</xdr:row>
      <xdr:rowOff>170090</xdr:rowOff>
    </xdr:from>
    <xdr:to>
      <xdr:col>4</xdr:col>
      <xdr:colOff>1632857</xdr:colOff>
      <xdr:row>78</xdr:row>
      <xdr:rowOff>1209776</xdr:rowOff>
    </xdr:to>
    <xdr:pic>
      <xdr:nvPicPr>
        <xdr:cNvPr id="77" name="Imagen 78">
          <a:extLst>
            <a:ext uri="{FF2B5EF4-FFF2-40B4-BE49-F238E27FC236}">
              <a16:creationId xmlns:a16="http://schemas.microsoft.com/office/drawing/2014/main" id="{95369BC6-87ED-43B1-B300-8115283CDB83}"/>
            </a:ext>
            <a:ext uri="{147F2762-F138-4A5C-976F-8EAC2B608ADB}">
              <a16:predDERef xmlns:a16="http://schemas.microsoft.com/office/drawing/2014/main" pred="{4C1D21D6-C40A-22C8-DA17-64CE564FB122}"/>
            </a:ext>
          </a:extLst>
        </xdr:cNvPr>
        <xdr:cNvPicPr>
          <a:picLocks noChangeAspect="1"/>
        </xdr:cNvPicPr>
      </xdr:nvPicPr>
      <xdr:blipFill>
        <a:blip xmlns:r="http://schemas.openxmlformats.org/officeDocument/2006/relationships" r:embed="rId74"/>
        <a:stretch>
          <a:fillRect/>
        </a:stretch>
      </xdr:blipFill>
      <xdr:spPr>
        <a:xfrm>
          <a:off x="6391275" y="105992840"/>
          <a:ext cx="1323975" cy="1039686"/>
        </a:xfrm>
        <a:prstGeom prst="rect">
          <a:avLst/>
        </a:prstGeom>
      </xdr:spPr>
    </xdr:pic>
    <xdr:clientData/>
  </xdr:twoCellAnchor>
  <xdr:twoCellAnchor editAs="oneCell">
    <xdr:from>
      <xdr:col>4</xdr:col>
      <xdr:colOff>352425</xdr:colOff>
      <xdr:row>79</xdr:row>
      <xdr:rowOff>28575</xdr:rowOff>
    </xdr:from>
    <xdr:to>
      <xdr:col>4</xdr:col>
      <xdr:colOff>1638300</xdr:colOff>
      <xdr:row>79</xdr:row>
      <xdr:rowOff>1238250</xdr:rowOff>
    </xdr:to>
    <xdr:pic>
      <xdr:nvPicPr>
        <xdr:cNvPr id="78" name="Imagen 79">
          <a:extLst>
            <a:ext uri="{FF2B5EF4-FFF2-40B4-BE49-F238E27FC236}">
              <a16:creationId xmlns:a16="http://schemas.microsoft.com/office/drawing/2014/main" id="{BD87F6C7-E219-47FE-9A33-9EC2513B0BF0}"/>
            </a:ext>
            <a:ext uri="{147F2762-F138-4A5C-976F-8EAC2B608ADB}">
              <a16:predDERef xmlns:a16="http://schemas.microsoft.com/office/drawing/2014/main" pred="{E31D9AAF-8E07-09DF-79AF-6F2D2D223F8F}"/>
            </a:ext>
          </a:extLst>
        </xdr:cNvPr>
        <xdr:cNvPicPr>
          <a:picLocks noChangeAspect="1"/>
        </xdr:cNvPicPr>
      </xdr:nvPicPr>
      <xdr:blipFill>
        <a:blip xmlns:r="http://schemas.openxmlformats.org/officeDocument/2006/relationships" r:embed="rId75"/>
        <a:stretch>
          <a:fillRect/>
        </a:stretch>
      </xdr:blipFill>
      <xdr:spPr>
        <a:xfrm>
          <a:off x="6438900" y="108451650"/>
          <a:ext cx="1285875" cy="1209675"/>
        </a:xfrm>
        <a:prstGeom prst="rect">
          <a:avLst/>
        </a:prstGeom>
      </xdr:spPr>
    </xdr:pic>
    <xdr:clientData/>
  </xdr:twoCellAnchor>
  <xdr:twoCellAnchor editAs="oneCell">
    <xdr:from>
      <xdr:col>4</xdr:col>
      <xdr:colOff>700767</xdr:colOff>
      <xdr:row>80</xdr:row>
      <xdr:rowOff>164646</xdr:rowOff>
    </xdr:from>
    <xdr:to>
      <xdr:col>4</xdr:col>
      <xdr:colOff>1681842</xdr:colOff>
      <xdr:row>80</xdr:row>
      <xdr:rowOff>1583871</xdr:rowOff>
    </xdr:to>
    <xdr:pic>
      <xdr:nvPicPr>
        <xdr:cNvPr id="86" name="Imagen 33">
          <a:extLst>
            <a:ext uri="{FF2B5EF4-FFF2-40B4-BE49-F238E27FC236}">
              <a16:creationId xmlns:a16="http://schemas.microsoft.com/office/drawing/2014/main" id="{6CB25A65-BCD2-4E0C-8980-56C5DFCDBACA}"/>
            </a:ext>
            <a:ext uri="{147F2762-F138-4A5C-976F-8EAC2B608ADB}">
              <a16:predDERef xmlns:a16="http://schemas.microsoft.com/office/drawing/2014/main" pred="{9FE7F074-3F26-8BE2-4729-93EE1E8423AB}"/>
            </a:ext>
          </a:extLst>
        </xdr:cNvPr>
        <xdr:cNvPicPr>
          <a:picLocks noChangeAspect="1"/>
        </xdr:cNvPicPr>
      </xdr:nvPicPr>
      <xdr:blipFill>
        <a:blip xmlns:r="http://schemas.openxmlformats.org/officeDocument/2006/relationships" r:embed="rId76"/>
        <a:stretch>
          <a:fillRect/>
        </a:stretch>
      </xdr:blipFill>
      <xdr:spPr>
        <a:xfrm>
          <a:off x="6783160" y="108708825"/>
          <a:ext cx="981075" cy="1419225"/>
        </a:xfrm>
        <a:prstGeom prst="rect">
          <a:avLst/>
        </a:prstGeom>
      </xdr:spPr>
    </xdr:pic>
    <xdr:clientData/>
  </xdr:twoCellAnchor>
  <xdr:twoCellAnchor editAs="oneCell">
    <xdr:from>
      <xdr:col>4</xdr:col>
      <xdr:colOff>443593</xdr:colOff>
      <xdr:row>81</xdr:row>
      <xdr:rowOff>68036</xdr:rowOff>
    </xdr:from>
    <xdr:to>
      <xdr:col>4</xdr:col>
      <xdr:colOff>1377043</xdr:colOff>
      <xdr:row>81</xdr:row>
      <xdr:rowOff>1001486</xdr:rowOff>
    </xdr:to>
    <xdr:pic>
      <xdr:nvPicPr>
        <xdr:cNvPr id="87" name="Imagen 48">
          <a:extLst>
            <a:ext uri="{FF2B5EF4-FFF2-40B4-BE49-F238E27FC236}">
              <a16:creationId xmlns:a16="http://schemas.microsoft.com/office/drawing/2014/main" id="{A07BAFB8-EC56-4C8A-916A-E5329613DBA3}"/>
            </a:ext>
            <a:ext uri="{147F2762-F138-4A5C-976F-8EAC2B608ADB}">
              <a16:predDERef xmlns:a16="http://schemas.microsoft.com/office/drawing/2014/main" pred="{EA86CF87-8626-2C90-6370-C9E5049194BE}"/>
            </a:ext>
          </a:extLst>
        </xdr:cNvPr>
        <xdr:cNvPicPr>
          <a:picLocks noChangeAspect="1"/>
        </xdr:cNvPicPr>
      </xdr:nvPicPr>
      <xdr:blipFill>
        <a:blip xmlns:r="http://schemas.openxmlformats.org/officeDocument/2006/relationships" r:embed="rId77"/>
        <a:stretch>
          <a:fillRect/>
        </a:stretch>
      </xdr:blipFill>
      <xdr:spPr>
        <a:xfrm>
          <a:off x="6525986" y="120287143"/>
          <a:ext cx="933450" cy="933450"/>
        </a:xfrm>
        <a:prstGeom prst="rect">
          <a:avLst/>
        </a:prstGeom>
      </xdr:spPr>
    </xdr:pic>
    <xdr:clientData/>
  </xdr:twoCellAnchor>
  <xdr:twoCellAnchor editAs="oneCell">
    <xdr:from>
      <xdr:col>4</xdr:col>
      <xdr:colOff>428625</xdr:colOff>
      <xdr:row>55</xdr:row>
      <xdr:rowOff>123825</xdr:rowOff>
    </xdr:from>
    <xdr:to>
      <xdr:col>4</xdr:col>
      <xdr:colOff>1628775</xdr:colOff>
      <xdr:row>55</xdr:row>
      <xdr:rowOff>1198789</xdr:rowOff>
    </xdr:to>
    <xdr:pic>
      <xdr:nvPicPr>
        <xdr:cNvPr id="88" name="Imagen 28">
          <a:extLst>
            <a:ext uri="{FF2B5EF4-FFF2-40B4-BE49-F238E27FC236}">
              <a16:creationId xmlns:a16="http://schemas.microsoft.com/office/drawing/2014/main" id="{A4020C84-2AC7-4C7C-BBCE-1C6E4710518C}"/>
            </a:ext>
            <a:ext uri="{147F2762-F138-4A5C-976F-8EAC2B608ADB}">
              <a16:predDERef xmlns:a16="http://schemas.microsoft.com/office/drawing/2014/main" pred="{87AD9D91-7C6B-AD36-7023-FBEB5FBD2893}"/>
            </a:ext>
          </a:extLst>
        </xdr:cNvPr>
        <xdr:cNvPicPr>
          <a:picLocks noChangeAspect="1"/>
        </xdr:cNvPicPr>
      </xdr:nvPicPr>
      <xdr:blipFill>
        <a:blip xmlns:r="http://schemas.openxmlformats.org/officeDocument/2006/relationships" r:embed="rId78"/>
        <a:stretch>
          <a:fillRect/>
        </a:stretch>
      </xdr:blipFill>
      <xdr:spPr>
        <a:xfrm>
          <a:off x="6515100" y="74876025"/>
          <a:ext cx="1200150" cy="10858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19B37-4418-433E-A50E-5AE5BEF9B6FC}">
  <sheetPr>
    <tabColor rgb="FFFF0000"/>
  </sheetPr>
  <dimension ref="A1:M89"/>
  <sheetViews>
    <sheetView tabSelected="1" topLeftCell="A7" zoomScale="70" zoomScaleNormal="70" workbookViewId="0">
      <selection activeCell="M6" sqref="M6:M82"/>
    </sheetView>
  </sheetViews>
  <sheetFormatPr baseColWidth="10" defaultColWidth="11.42578125" defaultRowHeight="15" customHeight="1"/>
  <cols>
    <col min="1" max="1" width="4.7109375" customWidth="1"/>
    <col min="2" max="2" width="18.42578125" customWidth="1"/>
    <col min="3" max="3" width="22.42578125" customWidth="1"/>
    <col min="4" max="4" width="45.7109375" customWidth="1"/>
    <col min="5" max="5" width="27.7109375" customWidth="1"/>
    <col min="6" max="6" width="12.85546875" customWidth="1"/>
    <col min="8" max="8" width="18.5703125" customWidth="1"/>
    <col min="9" max="9" width="21.28515625" customWidth="1"/>
    <col min="10" max="11" width="17.7109375" customWidth="1"/>
    <col min="12" max="12" width="22.42578125" customWidth="1"/>
  </cols>
  <sheetData>
    <row r="1" spans="1:13" ht="68.25" customHeight="1">
      <c r="A1" s="94"/>
      <c r="B1" s="94"/>
      <c r="C1" s="95" t="s">
        <v>0</v>
      </c>
      <c r="D1" s="95"/>
      <c r="E1" s="95"/>
      <c r="F1" s="95"/>
      <c r="G1" s="95"/>
      <c r="H1" s="95"/>
      <c r="I1" s="95"/>
    </row>
    <row r="2" spans="1:13" ht="2.25" customHeight="1">
      <c r="A2" s="1"/>
      <c r="B2" s="1"/>
      <c r="C2" s="2"/>
      <c r="D2" s="1"/>
      <c r="E2" s="1"/>
      <c r="F2" s="1"/>
    </row>
    <row r="3" spans="1:13" ht="56.25" customHeight="1">
      <c r="A3" s="96"/>
      <c r="B3" s="96"/>
      <c r="C3" s="97" t="s">
        <v>1</v>
      </c>
      <c r="D3" s="97"/>
      <c r="E3" s="97"/>
      <c r="F3" s="97"/>
      <c r="G3" s="97"/>
      <c r="H3" s="97"/>
      <c r="I3" s="97"/>
    </row>
    <row r="4" spans="1:13" ht="56.25" customHeight="1">
      <c r="A4" s="88" t="s">
        <v>2</v>
      </c>
      <c r="B4" s="88" t="s">
        <v>3</v>
      </c>
      <c r="C4" s="98" t="s">
        <v>4</v>
      </c>
      <c r="D4" s="98" t="s">
        <v>5</v>
      </c>
      <c r="E4" s="98" t="s">
        <v>6</v>
      </c>
      <c r="F4" s="98" t="s">
        <v>7</v>
      </c>
      <c r="G4" s="88" t="s">
        <v>8</v>
      </c>
      <c r="H4" s="90" t="s">
        <v>9</v>
      </c>
      <c r="I4" s="91"/>
      <c r="J4" s="92" t="s">
        <v>10</v>
      </c>
      <c r="K4" s="93"/>
      <c r="L4" s="88" t="s">
        <v>11</v>
      </c>
    </row>
    <row r="5" spans="1:13" s="5" customFormat="1" ht="24">
      <c r="A5" s="89"/>
      <c r="B5" s="89"/>
      <c r="C5" s="99"/>
      <c r="D5" s="100"/>
      <c r="E5" s="99"/>
      <c r="F5" s="99"/>
      <c r="G5" s="89"/>
      <c r="H5" s="4" t="s">
        <v>12</v>
      </c>
      <c r="I5" s="4" t="s">
        <v>13</v>
      </c>
      <c r="J5" s="3" t="s">
        <v>12</v>
      </c>
      <c r="K5" s="3" t="s">
        <v>14</v>
      </c>
      <c r="L5" s="89"/>
    </row>
    <row r="6" spans="1:13" s="5" customFormat="1" ht="180.75" customHeight="1">
      <c r="A6" s="6">
        <v>1</v>
      </c>
      <c r="B6" s="6"/>
      <c r="C6" s="7" t="s">
        <v>15</v>
      </c>
      <c r="D6" s="8" t="s">
        <v>16</v>
      </c>
      <c r="E6" s="9"/>
      <c r="F6" s="10" t="s">
        <v>17</v>
      </c>
      <c r="G6" s="11">
        <v>8</v>
      </c>
      <c r="H6" s="12">
        <v>331430</v>
      </c>
      <c r="I6" s="13">
        <f t="shared" ref="I6:I37" si="0">H6*G6</f>
        <v>2651440</v>
      </c>
      <c r="J6" s="12">
        <v>301300</v>
      </c>
      <c r="K6" s="14">
        <f t="shared" ref="K6:K37" si="1">J6*G6</f>
        <v>2410400</v>
      </c>
      <c r="L6" s="14">
        <f t="shared" ref="L6:L37" si="2">AVERAGE(I6,K6)</f>
        <v>2530920</v>
      </c>
      <c r="M6" s="101">
        <f>L6/G6</f>
        <v>316365</v>
      </c>
    </row>
    <row r="7" spans="1:13" s="5" customFormat="1" ht="98.25" customHeight="1">
      <c r="A7" s="6">
        <v>2</v>
      </c>
      <c r="B7" s="15"/>
      <c r="C7" s="8" t="s">
        <v>18</v>
      </c>
      <c r="D7" s="16" t="s">
        <v>19</v>
      </c>
      <c r="E7" s="6"/>
      <c r="F7" s="17" t="s">
        <v>20</v>
      </c>
      <c r="G7" s="18">
        <v>1</v>
      </c>
      <c r="H7" s="12">
        <v>489555</v>
      </c>
      <c r="I7" s="13">
        <f t="shared" si="0"/>
        <v>489555</v>
      </c>
      <c r="J7" s="12">
        <v>445050</v>
      </c>
      <c r="K7" s="14">
        <f t="shared" si="1"/>
        <v>445050</v>
      </c>
      <c r="L7" s="14">
        <f t="shared" si="2"/>
        <v>467302.5</v>
      </c>
      <c r="M7" s="101">
        <f t="shared" ref="M7:M70" si="3">L7/G7</f>
        <v>467302.5</v>
      </c>
    </row>
    <row r="8" spans="1:13" s="5" customFormat="1" ht="91.5" customHeight="1">
      <c r="A8" s="6">
        <v>3</v>
      </c>
      <c r="B8" s="6"/>
      <c r="C8" s="19" t="s">
        <v>21</v>
      </c>
      <c r="D8" s="20" t="s">
        <v>22</v>
      </c>
      <c r="E8" s="6"/>
      <c r="F8" s="6" t="s">
        <v>20</v>
      </c>
      <c r="G8" s="18">
        <v>8</v>
      </c>
      <c r="H8" s="12">
        <v>59455</v>
      </c>
      <c r="I8" s="13">
        <f t="shared" si="0"/>
        <v>475640</v>
      </c>
      <c r="J8" s="12">
        <v>54050</v>
      </c>
      <c r="K8" s="14">
        <f t="shared" si="1"/>
        <v>432400</v>
      </c>
      <c r="L8" s="14">
        <f t="shared" si="2"/>
        <v>454020</v>
      </c>
      <c r="M8" s="101">
        <f t="shared" si="3"/>
        <v>56752.5</v>
      </c>
    </row>
    <row r="9" spans="1:13" s="5" customFormat="1" ht="103.5" customHeight="1">
      <c r="A9" s="6">
        <v>4</v>
      </c>
      <c r="B9" s="6"/>
      <c r="C9" s="21" t="s">
        <v>23</v>
      </c>
      <c r="D9" s="22" t="s">
        <v>24</v>
      </c>
      <c r="E9" s="6"/>
      <c r="F9" s="6" t="s">
        <v>25</v>
      </c>
      <c r="G9" s="18">
        <v>4</v>
      </c>
      <c r="H9" s="12">
        <v>1884723.5</v>
      </c>
      <c r="I9" s="13">
        <f t="shared" si="0"/>
        <v>7538894</v>
      </c>
      <c r="J9" s="12">
        <v>1713385</v>
      </c>
      <c r="K9" s="14">
        <f t="shared" si="1"/>
        <v>6853540</v>
      </c>
      <c r="L9" s="14">
        <f t="shared" si="2"/>
        <v>7196217</v>
      </c>
      <c r="M9" s="101">
        <f t="shared" si="3"/>
        <v>1799054.25</v>
      </c>
    </row>
    <row r="10" spans="1:13" s="5" customFormat="1" ht="102" customHeight="1">
      <c r="A10" s="6">
        <v>5</v>
      </c>
      <c r="B10" s="6"/>
      <c r="C10" s="23" t="s">
        <v>26</v>
      </c>
      <c r="D10" s="24" t="s">
        <v>27</v>
      </c>
      <c r="E10" s="9"/>
      <c r="F10" s="6" t="s">
        <v>25</v>
      </c>
      <c r="G10" s="18">
        <v>4</v>
      </c>
      <c r="H10" s="12">
        <v>34155</v>
      </c>
      <c r="I10" s="13">
        <f t="shared" si="0"/>
        <v>136620</v>
      </c>
      <c r="J10" s="12">
        <v>31050</v>
      </c>
      <c r="K10" s="14">
        <f t="shared" si="1"/>
        <v>124200</v>
      </c>
      <c r="L10" s="14">
        <f t="shared" si="2"/>
        <v>130410</v>
      </c>
      <c r="M10" s="101">
        <f t="shared" si="3"/>
        <v>32602.5</v>
      </c>
    </row>
    <row r="11" spans="1:13" s="5" customFormat="1" ht="81" customHeight="1">
      <c r="A11" s="6">
        <v>6</v>
      </c>
      <c r="B11" s="6"/>
      <c r="C11" s="25" t="s">
        <v>28</v>
      </c>
      <c r="D11" s="26" t="s">
        <v>29</v>
      </c>
      <c r="E11" s="9"/>
      <c r="F11" s="6" t="s">
        <v>17</v>
      </c>
      <c r="G11" s="18">
        <v>4</v>
      </c>
      <c r="H11" s="12">
        <v>28336</v>
      </c>
      <c r="I11" s="13">
        <f t="shared" si="0"/>
        <v>113344</v>
      </c>
      <c r="J11" s="12">
        <v>25760</v>
      </c>
      <c r="K11" s="14">
        <f t="shared" si="1"/>
        <v>103040</v>
      </c>
      <c r="L11" s="14">
        <f t="shared" si="2"/>
        <v>108192</v>
      </c>
      <c r="M11" s="101">
        <f t="shared" si="3"/>
        <v>27048</v>
      </c>
    </row>
    <row r="12" spans="1:13" s="5" customFormat="1" ht="78.75" customHeight="1">
      <c r="A12" s="6">
        <v>7</v>
      </c>
      <c r="B12" s="6"/>
      <c r="C12" s="23" t="s">
        <v>30</v>
      </c>
      <c r="D12" s="27" t="s">
        <v>31</v>
      </c>
      <c r="E12" s="6"/>
      <c r="F12" s="6" t="s">
        <v>17</v>
      </c>
      <c r="G12" s="18">
        <v>4</v>
      </c>
      <c r="H12" s="12">
        <v>20493</v>
      </c>
      <c r="I12" s="13">
        <f t="shared" si="0"/>
        <v>81972</v>
      </c>
      <c r="J12" s="12">
        <v>18630</v>
      </c>
      <c r="K12" s="14">
        <f t="shared" si="1"/>
        <v>74520</v>
      </c>
      <c r="L12" s="14">
        <f t="shared" si="2"/>
        <v>78246</v>
      </c>
      <c r="M12" s="101">
        <f t="shared" si="3"/>
        <v>19561.5</v>
      </c>
    </row>
    <row r="13" spans="1:13" s="5" customFormat="1" ht="92.25" customHeight="1">
      <c r="A13" s="6">
        <v>8</v>
      </c>
      <c r="B13" s="6"/>
      <c r="C13" s="28" t="s">
        <v>32</v>
      </c>
      <c r="D13" s="22" t="s">
        <v>33</v>
      </c>
      <c r="E13" s="6"/>
      <c r="F13" s="6" t="s">
        <v>17</v>
      </c>
      <c r="G13" s="18">
        <v>4</v>
      </c>
      <c r="H13" s="12">
        <v>179503.5</v>
      </c>
      <c r="I13" s="13">
        <f t="shared" si="0"/>
        <v>718014</v>
      </c>
      <c r="J13" s="12">
        <v>163185</v>
      </c>
      <c r="K13" s="14">
        <f t="shared" si="1"/>
        <v>652740</v>
      </c>
      <c r="L13" s="14">
        <f t="shared" si="2"/>
        <v>685377</v>
      </c>
      <c r="M13" s="101">
        <f t="shared" si="3"/>
        <v>171344.25</v>
      </c>
    </row>
    <row r="14" spans="1:13" s="5" customFormat="1" ht="103.5" customHeight="1">
      <c r="A14" s="6">
        <v>9</v>
      </c>
      <c r="B14" s="6"/>
      <c r="C14" s="22" t="s">
        <v>34</v>
      </c>
      <c r="D14" s="30" t="s">
        <v>35</v>
      </c>
      <c r="E14" s="6"/>
      <c r="F14" s="6" t="s">
        <v>17</v>
      </c>
      <c r="G14" s="18">
        <v>8</v>
      </c>
      <c r="H14" s="12">
        <v>17507.599999999999</v>
      </c>
      <c r="I14" s="13">
        <f t="shared" si="0"/>
        <v>140060.79999999999</v>
      </c>
      <c r="J14" s="12">
        <v>15916</v>
      </c>
      <c r="K14" s="14">
        <f t="shared" si="1"/>
        <v>127328</v>
      </c>
      <c r="L14" s="14">
        <f t="shared" si="2"/>
        <v>133694.39999999999</v>
      </c>
      <c r="M14" s="101">
        <f t="shared" si="3"/>
        <v>16711.8</v>
      </c>
    </row>
    <row r="15" spans="1:13" s="5" customFormat="1" ht="105.75" customHeight="1">
      <c r="A15" s="6">
        <v>10</v>
      </c>
      <c r="B15" s="6"/>
      <c r="C15" s="31" t="s">
        <v>36</v>
      </c>
      <c r="D15" s="32" t="s">
        <v>37</v>
      </c>
      <c r="E15" s="6"/>
      <c r="F15" s="6" t="s">
        <v>38</v>
      </c>
      <c r="G15" s="18">
        <v>4</v>
      </c>
      <c r="H15" s="12">
        <v>47564</v>
      </c>
      <c r="I15" s="13">
        <f t="shared" si="0"/>
        <v>190256</v>
      </c>
      <c r="J15" s="12">
        <v>43240</v>
      </c>
      <c r="K15" s="14">
        <f t="shared" si="1"/>
        <v>172960</v>
      </c>
      <c r="L15" s="14">
        <f t="shared" si="2"/>
        <v>181608</v>
      </c>
      <c r="M15" s="101">
        <f t="shared" si="3"/>
        <v>45402</v>
      </c>
    </row>
    <row r="16" spans="1:13" s="5" customFormat="1" ht="136.5" customHeight="1">
      <c r="A16" s="6">
        <v>11</v>
      </c>
      <c r="B16" s="6"/>
      <c r="C16" s="22" t="s">
        <v>39</v>
      </c>
      <c r="D16" s="19" t="s">
        <v>40</v>
      </c>
      <c r="E16" s="6"/>
      <c r="F16" s="6" t="s">
        <v>41</v>
      </c>
      <c r="G16" s="18">
        <v>5</v>
      </c>
      <c r="H16" s="12">
        <v>192280</v>
      </c>
      <c r="I16" s="13">
        <f t="shared" si="0"/>
        <v>961400</v>
      </c>
      <c r="J16" s="12">
        <v>174800</v>
      </c>
      <c r="K16" s="14">
        <f t="shared" si="1"/>
        <v>874000</v>
      </c>
      <c r="L16" s="14">
        <f t="shared" si="2"/>
        <v>917700</v>
      </c>
      <c r="M16" s="101">
        <f t="shared" si="3"/>
        <v>183540</v>
      </c>
    </row>
    <row r="17" spans="1:13" s="5" customFormat="1" ht="129.75" customHeight="1">
      <c r="A17" s="6">
        <v>12</v>
      </c>
      <c r="B17" s="6"/>
      <c r="C17" s="29" t="s">
        <v>42</v>
      </c>
      <c r="D17" s="22" t="s">
        <v>43</v>
      </c>
      <c r="E17" s="6"/>
      <c r="F17" s="6" t="s">
        <v>44</v>
      </c>
      <c r="G17" s="18">
        <v>5</v>
      </c>
      <c r="H17" s="12">
        <v>40100.5</v>
      </c>
      <c r="I17" s="13">
        <f t="shared" si="0"/>
        <v>200502.5</v>
      </c>
      <c r="J17" s="12">
        <v>36455</v>
      </c>
      <c r="K17" s="14">
        <f t="shared" si="1"/>
        <v>182275</v>
      </c>
      <c r="L17" s="14">
        <f t="shared" si="2"/>
        <v>191388.75</v>
      </c>
      <c r="M17" s="101">
        <f t="shared" si="3"/>
        <v>38277.75</v>
      </c>
    </row>
    <row r="18" spans="1:13" s="5" customFormat="1" ht="132" customHeight="1">
      <c r="A18" s="6">
        <v>13</v>
      </c>
      <c r="B18" s="6"/>
      <c r="C18" s="22" t="s">
        <v>45</v>
      </c>
      <c r="D18" s="33" t="s">
        <v>46</v>
      </c>
      <c r="E18" s="6"/>
      <c r="F18" s="6" t="s">
        <v>47</v>
      </c>
      <c r="G18" s="18">
        <v>4</v>
      </c>
      <c r="H18" s="12">
        <v>16197.060000000001</v>
      </c>
      <c r="I18" s="13">
        <f t="shared" si="0"/>
        <v>64788.240000000005</v>
      </c>
      <c r="J18" s="12">
        <v>14724.6</v>
      </c>
      <c r="K18" s="14">
        <f t="shared" si="1"/>
        <v>58898.400000000001</v>
      </c>
      <c r="L18" s="14">
        <f t="shared" si="2"/>
        <v>61843.320000000007</v>
      </c>
      <c r="M18" s="101">
        <f t="shared" si="3"/>
        <v>15460.830000000002</v>
      </c>
    </row>
    <row r="19" spans="1:13" s="5" customFormat="1" ht="137.25" customHeight="1">
      <c r="A19" s="6">
        <v>14</v>
      </c>
      <c r="B19" s="6"/>
      <c r="C19" s="29" t="s">
        <v>48</v>
      </c>
      <c r="D19" s="1" t="s">
        <v>49</v>
      </c>
      <c r="E19" s="9"/>
      <c r="F19" s="6" t="s">
        <v>38</v>
      </c>
      <c r="G19" s="18">
        <v>2</v>
      </c>
      <c r="H19" s="12">
        <v>482977</v>
      </c>
      <c r="I19" s="13">
        <f t="shared" si="0"/>
        <v>965954</v>
      </c>
      <c r="J19" s="12">
        <v>439070</v>
      </c>
      <c r="K19" s="14">
        <f t="shared" si="1"/>
        <v>878140</v>
      </c>
      <c r="L19" s="14">
        <f t="shared" si="2"/>
        <v>922047</v>
      </c>
      <c r="M19" s="101">
        <f t="shared" si="3"/>
        <v>461023.5</v>
      </c>
    </row>
    <row r="20" spans="1:13" s="5" customFormat="1" ht="146.25" customHeight="1">
      <c r="A20" s="6">
        <v>15</v>
      </c>
      <c r="B20" s="6"/>
      <c r="C20" s="29" t="s">
        <v>50</v>
      </c>
      <c r="D20" s="34" t="s">
        <v>51</v>
      </c>
      <c r="E20" s="6"/>
      <c r="F20" s="6" t="s">
        <v>17</v>
      </c>
      <c r="G20" s="18">
        <v>4</v>
      </c>
      <c r="H20" s="12">
        <v>21378.5</v>
      </c>
      <c r="I20" s="13">
        <f t="shared" si="0"/>
        <v>85514</v>
      </c>
      <c r="J20" s="12">
        <v>19435</v>
      </c>
      <c r="K20" s="14">
        <f t="shared" si="1"/>
        <v>77740</v>
      </c>
      <c r="L20" s="14">
        <f t="shared" si="2"/>
        <v>81627</v>
      </c>
      <c r="M20" s="101">
        <f t="shared" si="3"/>
        <v>20406.75</v>
      </c>
    </row>
    <row r="21" spans="1:13" s="5" customFormat="1" ht="108" customHeight="1">
      <c r="A21" s="6">
        <v>16</v>
      </c>
      <c r="B21" s="6"/>
      <c r="C21" s="29" t="s">
        <v>52</v>
      </c>
      <c r="D21" s="22" t="s">
        <v>53</v>
      </c>
      <c r="E21" s="6"/>
      <c r="F21" s="29" t="s">
        <v>17</v>
      </c>
      <c r="G21" s="18">
        <v>4</v>
      </c>
      <c r="H21" s="12">
        <v>131813</v>
      </c>
      <c r="I21" s="13">
        <f t="shared" si="0"/>
        <v>527252</v>
      </c>
      <c r="J21" s="12">
        <v>119830</v>
      </c>
      <c r="K21" s="14">
        <f t="shared" si="1"/>
        <v>479320</v>
      </c>
      <c r="L21" s="14">
        <f t="shared" si="2"/>
        <v>503286</v>
      </c>
      <c r="M21" s="101">
        <f t="shared" si="3"/>
        <v>125821.5</v>
      </c>
    </row>
    <row r="22" spans="1:13" s="5" customFormat="1" ht="103.5" customHeight="1">
      <c r="A22" s="6">
        <v>17</v>
      </c>
      <c r="B22" s="6"/>
      <c r="C22" s="29" t="s">
        <v>54</v>
      </c>
      <c r="D22" s="22" t="s">
        <v>55</v>
      </c>
      <c r="E22" s="6"/>
      <c r="F22" s="6" t="s">
        <v>47</v>
      </c>
      <c r="G22" s="15">
        <v>1</v>
      </c>
      <c r="H22" s="12">
        <v>268180</v>
      </c>
      <c r="I22" s="13">
        <f t="shared" si="0"/>
        <v>268180</v>
      </c>
      <c r="J22" s="12">
        <v>243800</v>
      </c>
      <c r="K22" s="14">
        <f t="shared" si="1"/>
        <v>243800</v>
      </c>
      <c r="L22" s="14">
        <f t="shared" si="2"/>
        <v>255990</v>
      </c>
      <c r="M22" s="101">
        <f t="shared" si="3"/>
        <v>255990</v>
      </c>
    </row>
    <row r="23" spans="1:13" s="5" customFormat="1" ht="107.25" customHeight="1">
      <c r="A23" s="6">
        <v>18</v>
      </c>
      <c r="B23" s="6"/>
      <c r="C23" s="22" t="s">
        <v>56</v>
      </c>
      <c r="D23" s="22" t="s">
        <v>57</v>
      </c>
      <c r="E23" s="6"/>
      <c r="F23" t="s">
        <v>17</v>
      </c>
      <c r="G23" s="15">
        <v>16</v>
      </c>
      <c r="H23" s="12">
        <v>26438.5</v>
      </c>
      <c r="I23" s="13">
        <f t="shared" si="0"/>
        <v>423016</v>
      </c>
      <c r="J23" s="12">
        <v>24035</v>
      </c>
      <c r="K23" s="14">
        <f t="shared" si="1"/>
        <v>384560</v>
      </c>
      <c r="L23" s="14">
        <f t="shared" si="2"/>
        <v>403788</v>
      </c>
      <c r="M23" s="101">
        <f t="shared" si="3"/>
        <v>25236.75</v>
      </c>
    </row>
    <row r="24" spans="1:13" s="5" customFormat="1" ht="114" customHeight="1">
      <c r="A24" s="6">
        <v>19</v>
      </c>
      <c r="B24" s="6"/>
      <c r="C24" s="30" t="s">
        <v>58</v>
      </c>
      <c r="D24" s="30" t="s">
        <v>59</v>
      </c>
      <c r="E24" s="35"/>
      <c r="F24" s="6" t="s">
        <v>17</v>
      </c>
      <c r="G24" s="15">
        <v>1200</v>
      </c>
      <c r="H24" s="12">
        <v>2745.05</v>
      </c>
      <c r="I24" s="13">
        <f t="shared" si="0"/>
        <v>3294060</v>
      </c>
      <c r="J24" s="12">
        <v>2495.5</v>
      </c>
      <c r="K24" s="14">
        <f t="shared" si="1"/>
        <v>2994600</v>
      </c>
      <c r="L24" s="14">
        <f t="shared" si="2"/>
        <v>3144330</v>
      </c>
      <c r="M24" s="101">
        <f t="shared" si="3"/>
        <v>2620.2750000000001</v>
      </c>
    </row>
    <row r="25" spans="1:13" s="5" customFormat="1" ht="104.25" customHeight="1">
      <c r="A25" s="6">
        <v>20</v>
      </c>
      <c r="B25" s="15"/>
      <c r="C25" s="36" t="s">
        <v>60</v>
      </c>
      <c r="D25" s="37" t="s">
        <v>61</v>
      </c>
      <c r="E25" s="6"/>
      <c r="F25" s="6" t="s">
        <v>62</v>
      </c>
      <c r="G25" s="15">
        <v>1</v>
      </c>
      <c r="H25" s="12">
        <v>364320</v>
      </c>
      <c r="I25" s="13">
        <f t="shared" si="0"/>
        <v>364320</v>
      </c>
      <c r="J25" s="12">
        <v>331200</v>
      </c>
      <c r="K25" s="14">
        <f t="shared" si="1"/>
        <v>331200</v>
      </c>
      <c r="L25" s="14">
        <f t="shared" si="2"/>
        <v>347760</v>
      </c>
      <c r="M25" s="101">
        <f t="shared" si="3"/>
        <v>347760</v>
      </c>
    </row>
    <row r="26" spans="1:13" s="5" customFormat="1" ht="99.75" customHeight="1">
      <c r="A26" s="6">
        <v>21</v>
      </c>
      <c r="B26" s="15"/>
      <c r="C26" s="38" t="s">
        <v>63</v>
      </c>
      <c r="D26" s="39" t="s">
        <v>64</v>
      </c>
      <c r="E26" s="6"/>
      <c r="F26" s="40" t="s">
        <v>62</v>
      </c>
      <c r="G26" s="15">
        <v>4</v>
      </c>
      <c r="H26" s="12">
        <v>234531</v>
      </c>
      <c r="I26" s="13">
        <f t="shared" si="0"/>
        <v>938124</v>
      </c>
      <c r="J26" s="12">
        <v>213210</v>
      </c>
      <c r="K26" s="14">
        <f t="shared" si="1"/>
        <v>852840</v>
      </c>
      <c r="L26" s="14">
        <f t="shared" si="2"/>
        <v>895482</v>
      </c>
      <c r="M26" s="101">
        <f t="shared" si="3"/>
        <v>223870.5</v>
      </c>
    </row>
    <row r="27" spans="1:13" s="5" customFormat="1" ht="121.5" customHeight="1">
      <c r="A27" s="6">
        <v>22</v>
      </c>
      <c r="B27" s="6"/>
      <c r="C27" s="41" t="s">
        <v>63</v>
      </c>
      <c r="D27" s="42" t="s">
        <v>65</v>
      </c>
      <c r="E27" s="6"/>
      <c r="F27" s="40" t="s">
        <v>62</v>
      </c>
      <c r="G27" s="15">
        <v>12</v>
      </c>
      <c r="H27" s="12">
        <v>220363</v>
      </c>
      <c r="I27" s="13">
        <f t="shared" si="0"/>
        <v>2644356</v>
      </c>
      <c r="J27" s="12">
        <v>200330</v>
      </c>
      <c r="K27" s="14">
        <f t="shared" si="1"/>
        <v>2403960</v>
      </c>
      <c r="L27" s="14">
        <f t="shared" si="2"/>
        <v>2524158</v>
      </c>
      <c r="M27" s="101">
        <f t="shared" si="3"/>
        <v>210346.5</v>
      </c>
    </row>
    <row r="28" spans="1:13" s="5" customFormat="1" ht="122.25" customHeight="1">
      <c r="A28" s="6">
        <v>23</v>
      </c>
      <c r="B28" s="6"/>
      <c r="C28" s="43" t="s">
        <v>66</v>
      </c>
      <c r="D28" s="19" t="s">
        <v>67</v>
      </c>
      <c r="E28" s="6"/>
      <c r="F28" s="44" t="s">
        <v>68</v>
      </c>
      <c r="G28" s="45">
        <v>4</v>
      </c>
      <c r="H28" s="12">
        <v>174222.125</v>
      </c>
      <c r="I28" s="13">
        <f t="shared" si="0"/>
        <v>696888.5</v>
      </c>
      <c r="J28" s="12">
        <v>158383.75</v>
      </c>
      <c r="K28" s="14">
        <f t="shared" si="1"/>
        <v>633535</v>
      </c>
      <c r="L28" s="14">
        <f t="shared" si="2"/>
        <v>665211.75</v>
      </c>
      <c r="M28" s="101">
        <f t="shared" si="3"/>
        <v>166302.9375</v>
      </c>
    </row>
    <row r="29" spans="1:13" s="5" customFormat="1" ht="123.75" customHeight="1">
      <c r="A29" s="6">
        <v>24</v>
      </c>
      <c r="B29" s="6"/>
      <c r="C29" s="43" t="s">
        <v>69</v>
      </c>
      <c r="D29" s="22" t="s">
        <v>70</v>
      </c>
      <c r="E29" s="6"/>
      <c r="F29" s="46" t="s">
        <v>62</v>
      </c>
      <c r="G29" s="15">
        <v>2</v>
      </c>
      <c r="H29" s="12">
        <v>211255</v>
      </c>
      <c r="I29" s="13">
        <f t="shared" si="0"/>
        <v>422510</v>
      </c>
      <c r="J29" s="12">
        <v>192050</v>
      </c>
      <c r="K29" s="14">
        <f t="shared" si="1"/>
        <v>384100</v>
      </c>
      <c r="L29" s="14">
        <f t="shared" si="2"/>
        <v>403305</v>
      </c>
      <c r="M29" s="101">
        <f t="shared" si="3"/>
        <v>201652.5</v>
      </c>
    </row>
    <row r="30" spans="1:13" s="5" customFormat="1" ht="120" customHeight="1">
      <c r="A30" s="6">
        <v>25</v>
      </c>
      <c r="B30" s="6"/>
      <c r="C30" s="47" t="s">
        <v>71</v>
      </c>
      <c r="D30" s="48" t="s">
        <v>72</v>
      </c>
      <c r="E30" s="6"/>
      <c r="F30" s="6" t="s">
        <v>73</v>
      </c>
      <c r="G30" s="15">
        <v>1</v>
      </c>
      <c r="H30" s="12">
        <v>251988</v>
      </c>
      <c r="I30" s="13">
        <f t="shared" si="0"/>
        <v>251988</v>
      </c>
      <c r="J30" s="12">
        <v>229080</v>
      </c>
      <c r="K30" s="14">
        <f t="shared" si="1"/>
        <v>229080</v>
      </c>
      <c r="L30" s="14">
        <f t="shared" si="2"/>
        <v>240534</v>
      </c>
      <c r="M30" s="101">
        <f t="shared" si="3"/>
        <v>240534</v>
      </c>
    </row>
    <row r="31" spans="1:13" s="5" customFormat="1" ht="128.25" customHeight="1">
      <c r="A31" s="6">
        <v>26</v>
      </c>
      <c r="B31" s="6"/>
      <c r="C31" s="22" t="s">
        <v>74</v>
      </c>
      <c r="D31" s="10" t="s">
        <v>75</v>
      </c>
      <c r="E31" s="6"/>
      <c r="F31" s="6" t="s">
        <v>17</v>
      </c>
      <c r="G31" s="15">
        <v>14</v>
      </c>
      <c r="H31" s="12">
        <v>51486.764999999999</v>
      </c>
      <c r="I31" s="13">
        <f t="shared" si="0"/>
        <v>720814.71</v>
      </c>
      <c r="J31" s="12">
        <v>46806.15</v>
      </c>
      <c r="K31" s="14">
        <f t="shared" si="1"/>
        <v>655286.1</v>
      </c>
      <c r="L31" s="14">
        <f t="shared" si="2"/>
        <v>688050.40500000003</v>
      </c>
      <c r="M31" s="101">
        <f t="shared" si="3"/>
        <v>49146.457500000004</v>
      </c>
    </row>
    <row r="32" spans="1:13" s="5" customFormat="1" ht="156" customHeight="1">
      <c r="A32" s="6">
        <v>27</v>
      </c>
      <c r="B32" s="6"/>
      <c r="C32" s="49" t="s">
        <v>76</v>
      </c>
      <c r="D32" s="10" t="s">
        <v>77</v>
      </c>
      <c r="E32" s="6"/>
      <c r="F32" s="6" t="s">
        <v>17</v>
      </c>
      <c r="G32" s="15">
        <v>6</v>
      </c>
      <c r="H32" s="12">
        <v>30191.754999999997</v>
      </c>
      <c r="I32" s="13">
        <f t="shared" si="0"/>
        <v>181150.52999999997</v>
      </c>
      <c r="J32" s="12">
        <v>27447.05</v>
      </c>
      <c r="K32" s="14">
        <f t="shared" si="1"/>
        <v>164682.29999999999</v>
      </c>
      <c r="L32" s="14">
        <f t="shared" si="2"/>
        <v>172916.41499999998</v>
      </c>
      <c r="M32" s="101">
        <f t="shared" si="3"/>
        <v>28819.402499999997</v>
      </c>
    </row>
    <row r="33" spans="1:13" s="5" customFormat="1" ht="145.5" customHeight="1">
      <c r="A33" s="6">
        <v>28</v>
      </c>
      <c r="B33" s="6"/>
      <c r="C33" s="50" t="s">
        <v>78</v>
      </c>
      <c r="D33" s="10" t="s">
        <v>79</v>
      </c>
      <c r="E33" s="6"/>
      <c r="F33" s="6" t="s">
        <v>17</v>
      </c>
      <c r="G33" s="15">
        <v>12</v>
      </c>
      <c r="H33" s="12">
        <v>27221.535000000003</v>
      </c>
      <c r="I33" s="13">
        <f t="shared" si="0"/>
        <v>326658.42000000004</v>
      </c>
      <c r="J33" s="12">
        <v>24746.850000000002</v>
      </c>
      <c r="K33" s="14">
        <f t="shared" si="1"/>
        <v>296962.2</v>
      </c>
      <c r="L33" s="14">
        <f t="shared" si="2"/>
        <v>311810.31000000006</v>
      </c>
      <c r="M33" s="101">
        <f t="shared" si="3"/>
        <v>25984.192500000005</v>
      </c>
    </row>
    <row r="34" spans="1:13" s="5" customFormat="1" ht="109.5" customHeight="1">
      <c r="A34" s="6">
        <v>29</v>
      </c>
      <c r="B34" s="6"/>
      <c r="C34" s="29" t="s">
        <v>80</v>
      </c>
      <c r="D34" s="10" t="s">
        <v>81</v>
      </c>
      <c r="E34" s="6"/>
      <c r="F34" s="6" t="s">
        <v>17</v>
      </c>
      <c r="G34" s="15">
        <v>6</v>
      </c>
      <c r="H34" s="12">
        <v>46678.5</v>
      </c>
      <c r="I34" s="13">
        <f t="shared" si="0"/>
        <v>280071</v>
      </c>
      <c r="J34" s="12">
        <v>42435</v>
      </c>
      <c r="K34" s="14">
        <f t="shared" si="1"/>
        <v>254610</v>
      </c>
      <c r="L34" s="14">
        <f t="shared" si="2"/>
        <v>267340.5</v>
      </c>
      <c r="M34" s="101">
        <f t="shared" si="3"/>
        <v>44556.75</v>
      </c>
    </row>
    <row r="35" spans="1:13" s="5" customFormat="1" ht="123.75" customHeight="1">
      <c r="A35" s="6">
        <v>30</v>
      </c>
      <c r="B35" s="6"/>
      <c r="C35" s="29" t="s">
        <v>82</v>
      </c>
      <c r="D35" s="10" t="s">
        <v>83</v>
      </c>
      <c r="E35" s="6"/>
      <c r="F35" s="6" t="s">
        <v>17</v>
      </c>
      <c r="G35" s="15">
        <v>14</v>
      </c>
      <c r="H35" s="12">
        <v>117645</v>
      </c>
      <c r="I35" s="13">
        <f t="shared" si="0"/>
        <v>1647030</v>
      </c>
      <c r="J35" s="12">
        <v>106950</v>
      </c>
      <c r="K35" s="14">
        <f t="shared" si="1"/>
        <v>1497300</v>
      </c>
      <c r="L35" s="14">
        <f t="shared" si="2"/>
        <v>1572165</v>
      </c>
      <c r="M35" s="101">
        <f t="shared" si="3"/>
        <v>112297.5</v>
      </c>
    </row>
    <row r="36" spans="1:13" s="5" customFormat="1" ht="106.5" customHeight="1">
      <c r="A36" s="6">
        <v>31</v>
      </c>
      <c r="B36" s="6"/>
      <c r="C36" s="29" t="s">
        <v>84</v>
      </c>
      <c r="D36" s="10" t="s">
        <v>85</v>
      </c>
      <c r="E36" s="6"/>
      <c r="F36" s="6" t="s">
        <v>17</v>
      </c>
      <c r="G36" s="15">
        <v>4</v>
      </c>
      <c r="H36" s="12">
        <v>25800.940000000002</v>
      </c>
      <c r="I36" s="13">
        <f t="shared" si="0"/>
        <v>103203.76000000001</v>
      </c>
      <c r="J36" s="12">
        <v>23455.4</v>
      </c>
      <c r="K36" s="14">
        <f t="shared" si="1"/>
        <v>93821.6</v>
      </c>
      <c r="L36" s="14">
        <f t="shared" si="2"/>
        <v>98512.680000000008</v>
      </c>
      <c r="M36" s="101">
        <f t="shared" si="3"/>
        <v>24628.170000000002</v>
      </c>
    </row>
    <row r="37" spans="1:13" s="5" customFormat="1" ht="93" customHeight="1">
      <c r="A37" s="6">
        <v>32</v>
      </c>
      <c r="B37" s="6"/>
      <c r="C37" s="29" t="s">
        <v>86</v>
      </c>
      <c r="D37" s="51" t="s">
        <v>87</v>
      </c>
      <c r="E37" s="6"/>
      <c r="F37" s="6" t="s">
        <v>88</v>
      </c>
      <c r="G37" s="15">
        <v>2</v>
      </c>
      <c r="H37" s="12">
        <v>27033.05</v>
      </c>
      <c r="I37" s="13">
        <f t="shared" si="0"/>
        <v>54066.1</v>
      </c>
      <c r="J37" s="12">
        <v>24575.5</v>
      </c>
      <c r="K37" s="14">
        <f t="shared" si="1"/>
        <v>49151</v>
      </c>
      <c r="L37" s="14">
        <f t="shared" si="2"/>
        <v>51608.55</v>
      </c>
      <c r="M37" s="101">
        <f t="shared" si="3"/>
        <v>25804.275000000001</v>
      </c>
    </row>
    <row r="38" spans="1:13" s="5" customFormat="1" ht="114" customHeight="1">
      <c r="A38" s="6">
        <v>33</v>
      </c>
      <c r="B38" s="6"/>
      <c r="C38" s="29" t="s">
        <v>89</v>
      </c>
      <c r="D38" s="29" t="s">
        <v>90</v>
      </c>
      <c r="E38" s="6"/>
      <c r="F38" s="6" t="s">
        <v>88</v>
      </c>
      <c r="G38" s="15">
        <v>2</v>
      </c>
      <c r="H38" s="12">
        <v>59455</v>
      </c>
      <c r="I38" s="13">
        <f t="shared" ref="I38:I69" si="4">H38*G38</f>
        <v>118910</v>
      </c>
      <c r="J38" s="12">
        <v>54050</v>
      </c>
      <c r="K38" s="14">
        <f t="shared" ref="K38:K69" si="5">J38*G38</f>
        <v>108100</v>
      </c>
      <c r="L38" s="14">
        <f t="shared" ref="L38:L69" si="6">AVERAGE(I38,K38)</f>
        <v>113505</v>
      </c>
      <c r="M38" s="101">
        <f t="shared" si="3"/>
        <v>56752.5</v>
      </c>
    </row>
    <row r="39" spans="1:13" s="5" customFormat="1" ht="147" customHeight="1">
      <c r="A39" s="6">
        <v>34</v>
      </c>
      <c r="B39" s="6"/>
      <c r="C39" s="22" t="s">
        <v>91</v>
      </c>
      <c r="D39" s="22" t="s">
        <v>92</v>
      </c>
      <c r="E39" s="6"/>
      <c r="F39" s="6" t="s">
        <v>17</v>
      </c>
      <c r="G39" s="15">
        <v>6</v>
      </c>
      <c r="H39" s="12">
        <v>133988.79999999999</v>
      </c>
      <c r="I39" s="13">
        <f t="shared" si="4"/>
        <v>803932.79999999993</v>
      </c>
      <c r="J39" s="12">
        <v>121808</v>
      </c>
      <c r="K39" s="14">
        <f t="shared" si="5"/>
        <v>730848</v>
      </c>
      <c r="L39" s="14">
        <f t="shared" si="6"/>
        <v>767390.39999999991</v>
      </c>
      <c r="M39" s="101">
        <f t="shared" si="3"/>
        <v>127898.39999999998</v>
      </c>
    </row>
    <row r="40" spans="1:13" s="5" customFormat="1" ht="108" customHeight="1">
      <c r="A40" s="6">
        <v>35</v>
      </c>
      <c r="B40" s="6"/>
      <c r="C40" s="29" t="s">
        <v>93</v>
      </c>
      <c r="D40" s="22" t="s">
        <v>94</v>
      </c>
      <c r="E40" s="6"/>
      <c r="F40" s="6" t="s">
        <v>17</v>
      </c>
      <c r="G40" s="15">
        <v>10</v>
      </c>
      <c r="H40" s="12">
        <v>8602</v>
      </c>
      <c r="I40" s="13">
        <f t="shared" si="4"/>
        <v>86020</v>
      </c>
      <c r="J40" s="12">
        <v>7820</v>
      </c>
      <c r="K40" s="14">
        <f t="shared" si="5"/>
        <v>78200</v>
      </c>
      <c r="L40" s="14">
        <f t="shared" si="6"/>
        <v>82110</v>
      </c>
      <c r="M40" s="101">
        <f t="shared" si="3"/>
        <v>8211</v>
      </c>
    </row>
    <row r="41" spans="1:13" s="5" customFormat="1" ht="89.25" customHeight="1">
      <c r="A41" s="6">
        <v>36</v>
      </c>
      <c r="B41" s="52"/>
      <c r="C41" s="53" t="s">
        <v>95</v>
      </c>
      <c r="D41" s="53" t="s">
        <v>96</v>
      </c>
      <c r="E41" s="52"/>
      <c r="F41" s="52" t="s">
        <v>47</v>
      </c>
      <c r="G41" s="54">
        <v>2</v>
      </c>
      <c r="H41" s="12">
        <v>356730</v>
      </c>
      <c r="I41" s="13">
        <f t="shared" si="4"/>
        <v>713460</v>
      </c>
      <c r="J41" s="12">
        <v>324300</v>
      </c>
      <c r="K41" s="14">
        <f t="shared" si="5"/>
        <v>648600</v>
      </c>
      <c r="L41" s="14">
        <f t="shared" si="6"/>
        <v>681030</v>
      </c>
      <c r="M41" s="101">
        <f t="shared" si="3"/>
        <v>340515</v>
      </c>
    </row>
    <row r="42" spans="1:13" s="5" customFormat="1" ht="144" customHeight="1">
      <c r="A42" s="6">
        <v>37</v>
      </c>
      <c r="B42" s="55"/>
      <c r="C42" s="56" t="s">
        <v>97</v>
      </c>
      <c r="D42" s="56" t="s">
        <v>98</v>
      </c>
      <c r="E42" s="55"/>
      <c r="F42" s="55" t="s">
        <v>17</v>
      </c>
      <c r="G42" s="57">
        <v>4</v>
      </c>
      <c r="H42" s="12">
        <v>243942.6</v>
      </c>
      <c r="I42" s="13">
        <f t="shared" si="4"/>
        <v>975770.4</v>
      </c>
      <c r="J42" s="12">
        <v>221766</v>
      </c>
      <c r="K42" s="14">
        <f t="shared" si="5"/>
        <v>887064</v>
      </c>
      <c r="L42" s="14">
        <f t="shared" si="6"/>
        <v>931417.2</v>
      </c>
      <c r="M42" s="101">
        <f t="shared" si="3"/>
        <v>232854.3</v>
      </c>
    </row>
    <row r="43" spans="1:13" s="5" customFormat="1" ht="132" customHeight="1">
      <c r="A43" s="6">
        <v>38</v>
      </c>
      <c r="B43" s="58"/>
      <c r="C43" s="59" t="s">
        <v>99</v>
      </c>
      <c r="D43" s="60" t="s">
        <v>100</v>
      </c>
      <c r="E43" s="58"/>
      <c r="F43" s="58" t="s">
        <v>17</v>
      </c>
      <c r="G43" s="61">
        <v>4</v>
      </c>
      <c r="H43" s="12">
        <v>120934</v>
      </c>
      <c r="I43" s="13">
        <f t="shared" si="4"/>
        <v>483736</v>
      </c>
      <c r="J43" s="12">
        <v>109940</v>
      </c>
      <c r="K43" s="14">
        <f t="shared" si="5"/>
        <v>439760</v>
      </c>
      <c r="L43" s="14">
        <f t="shared" si="6"/>
        <v>461748</v>
      </c>
      <c r="M43" s="101">
        <f t="shared" si="3"/>
        <v>115437</v>
      </c>
    </row>
    <row r="44" spans="1:13" s="5" customFormat="1" ht="121.5" customHeight="1">
      <c r="A44" s="6">
        <v>39</v>
      </c>
      <c r="B44" s="55"/>
      <c r="C44" s="59" t="s">
        <v>101</v>
      </c>
      <c r="D44" s="59" t="s">
        <v>102</v>
      </c>
      <c r="E44" s="55"/>
      <c r="F44" s="55" t="s">
        <v>17</v>
      </c>
      <c r="G44" s="57">
        <v>6</v>
      </c>
      <c r="H44" s="12">
        <v>79968.240000000005</v>
      </c>
      <c r="I44" s="13">
        <f t="shared" si="4"/>
        <v>479809.44000000006</v>
      </c>
      <c r="J44" s="12">
        <v>72698.400000000009</v>
      </c>
      <c r="K44" s="14">
        <f t="shared" si="5"/>
        <v>436190.4</v>
      </c>
      <c r="L44" s="14">
        <f t="shared" si="6"/>
        <v>457999.92000000004</v>
      </c>
      <c r="M44" s="101">
        <f t="shared" si="3"/>
        <v>76333.320000000007</v>
      </c>
    </row>
    <row r="45" spans="1:13" s="5" customFormat="1" ht="105.75" customHeight="1">
      <c r="A45" s="6">
        <v>40</v>
      </c>
      <c r="B45" s="55"/>
      <c r="C45" s="49" t="s">
        <v>103</v>
      </c>
      <c r="D45" s="56" t="s">
        <v>104</v>
      </c>
      <c r="E45" s="55"/>
      <c r="F45" s="55" t="s">
        <v>17</v>
      </c>
      <c r="G45" s="57">
        <v>8</v>
      </c>
      <c r="H45" s="12">
        <v>110690.03</v>
      </c>
      <c r="I45" s="13">
        <f t="shared" si="4"/>
        <v>885520.24</v>
      </c>
      <c r="J45" s="12">
        <v>100627.3</v>
      </c>
      <c r="K45" s="14">
        <f t="shared" si="5"/>
        <v>805018.4</v>
      </c>
      <c r="L45" s="14">
        <f t="shared" si="6"/>
        <v>845269.32000000007</v>
      </c>
      <c r="M45" s="101">
        <f t="shared" si="3"/>
        <v>105658.66500000001</v>
      </c>
    </row>
    <row r="46" spans="1:13" s="5" customFormat="1" ht="104.25" customHeight="1">
      <c r="A46" s="6">
        <v>41</v>
      </c>
      <c r="B46" s="55"/>
      <c r="C46" s="56" t="s">
        <v>105</v>
      </c>
      <c r="D46" s="56" t="s">
        <v>106</v>
      </c>
      <c r="E46" s="55"/>
      <c r="F46" s="55" t="s">
        <v>17</v>
      </c>
      <c r="G46" s="57">
        <v>8</v>
      </c>
      <c r="H46" s="12">
        <v>89593.625</v>
      </c>
      <c r="I46" s="13">
        <f t="shared" si="4"/>
        <v>716749</v>
      </c>
      <c r="J46" s="12">
        <v>81448.75</v>
      </c>
      <c r="K46" s="14">
        <f t="shared" si="5"/>
        <v>651590</v>
      </c>
      <c r="L46" s="14">
        <f t="shared" si="6"/>
        <v>684169.5</v>
      </c>
      <c r="M46" s="101">
        <f t="shared" si="3"/>
        <v>85521.1875</v>
      </c>
    </row>
    <row r="47" spans="1:13" s="5" customFormat="1" ht="103.5" customHeight="1">
      <c r="A47" s="6">
        <v>42</v>
      </c>
      <c r="B47" s="55"/>
      <c r="C47" s="56" t="s">
        <v>107</v>
      </c>
      <c r="D47" s="51" t="s">
        <v>108</v>
      </c>
      <c r="E47" s="55"/>
      <c r="F47" s="55" t="s">
        <v>109</v>
      </c>
      <c r="G47" s="57">
        <v>1</v>
      </c>
      <c r="H47" s="12">
        <v>146740</v>
      </c>
      <c r="I47" s="13">
        <f t="shared" si="4"/>
        <v>146740</v>
      </c>
      <c r="J47" s="12">
        <v>133400</v>
      </c>
      <c r="K47" s="14">
        <f t="shared" si="5"/>
        <v>133400</v>
      </c>
      <c r="L47" s="14">
        <f t="shared" si="6"/>
        <v>140070</v>
      </c>
      <c r="M47" s="101">
        <f t="shared" si="3"/>
        <v>140070</v>
      </c>
    </row>
    <row r="48" spans="1:13" s="5" customFormat="1" ht="90.75" customHeight="1">
      <c r="A48" s="6">
        <v>43</v>
      </c>
      <c r="B48" s="55"/>
      <c r="C48" s="56" t="s">
        <v>110</v>
      </c>
      <c r="D48" s="49" t="s">
        <v>111</v>
      </c>
      <c r="E48" s="55"/>
      <c r="F48" s="55" t="s">
        <v>47</v>
      </c>
      <c r="G48" s="57">
        <v>10</v>
      </c>
      <c r="H48" s="12">
        <v>9487.5</v>
      </c>
      <c r="I48" s="13">
        <f t="shared" si="4"/>
        <v>94875</v>
      </c>
      <c r="J48" s="12">
        <v>8625</v>
      </c>
      <c r="K48" s="14">
        <f t="shared" si="5"/>
        <v>86250</v>
      </c>
      <c r="L48" s="14">
        <f t="shared" si="6"/>
        <v>90562.5</v>
      </c>
      <c r="M48" s="101">
        <f t="shared" si="3"/>
        <v>9056.25</v>
      </c>
    </row>
    <row r="49" spans="1:13" s="5" customFormat="1" ht="99" customHeight="1">
      <c r="A49" s="6">
        <v>44</v>
      </c>
      <c r="B49" s="55"/>
      <c r="C49" s="49" t="s">
        <v>112</v>
      </c>
      <c r="D49" s="51" t="s">
        <v>113</v>
      </c>
      <c r="E49" s="55"/>
      <c r="F49" s="55" t="s">
        <v>17</v>
      </c>
      <c r="G49" s="57">
        <v>12</v>
      </c>
      <c r="H49" s="12">
        <v>56244.429999999993</v>
      </c>
      <c r="I49" s="13">
        <f t="shared" si="4"/>
        <v>674933.15999999992</v>
      </c>
      <c r="J49" s="12">
        <v>51131.299999999996</v>
      </c>
      <c r="K49" s="14">
        <f t="shared" si="5"/>
        <v>613575.6</v>
      </c>
      <c r="L49" s="14">
        <f t="shared" si="6"/>
        <v>644254.37999999989</v>
      </c>
      <c r="M49" s="101">
        <f t="shared" si="3"/>
        <v>53687.864999999991</v>
      </c>
    </row>
    <row r="50" spans="1:13" s="5" customFormat="1" ht="90" customHeight="1">
      <c r="A50" s="6">
        <v>45</v>
      </c>
      <c r="B50" s="58"/>
      <c r="C50" s="62" t="s">
        <v>114</v>
      </c>
      <c r="D50" s="51" t="s">
        <v>115</v>
      </c>
      <c r="E50" s="58"/>
      <c r="F50" s="58" t="s">
        <v>17</v>
      </c>
      <c r="G50" s="61">
        <v>5</v>
      </c>
      <c r="H50" s="12">
        <v>24035</v>
      </c>
      <c r="I50" s="13">
        <f t="shared" si="4"/>
        <v>120175</v>
      </c>
      <c r="J50" s="12">
        <v>21850</v>
      </c>
      <c r="K50" s="14">
        <f t="shared" si="5"/>
        <v>109250</v>
      </c>
      <c r="L50" s="14">
        <f t="shared" si="6"/>
        <v>114712.5</v>
      </c>
      <c r="M50" s="101">
        <f t="shared" si="3"/>
        <v>22942.5</v>
      </c>
    </row>
    <row r="51" spans="1:13" s="5" customFormat="1" ht="110.25" customHeight="1">
      <c r="A51" s="6">
        <v>46</v>
      </c>
      <c r="B51" s="55"/>
      <c r="C51" s="42" t="s">
        <v>116</v>
      </c>
      <c r="D51" s="51" t="s">
        <v>117</v>
      </c>
      <c r="E51" s="55"/>
      <c r="F51" s="55" t="s">
        <v>17</v>
      </c>
      <c r="G51" s="57">
        <v>5</v>
      </c>
      <c r="H51" s="12">
        <v>16958.59</v>
      </c>
      <c r="I51" s="13">
        <f t="shared" si="4"/>
        <v>84792.95</v>
      </c>
      <c r="J51" s="12">
        <v>15416.9</v>
      </c>
      <c r="K51" s="14">
        <f t="shared" si="5"/>
        <v>77084.5</v>
      </c>
      <c r="L51" s="14">
        <f t="shared" si="6"/>
        <v>80938.725000000006</v>
      </c>
      <c r="M51" s="101">
        <f t="shared" si="3"/>
        <v>16187.745000000001</v>
      </c>
    </row>
    <row r="52" spans="1:13" s="5" customFormat="1" ht="90" customHeight="1">
      <c r="A52" s="6">
        <v>47</v>
      </c>
      <c r="B52" s="55"/>
      <c r="C52" s="42" t="s">
        <v>118</v>
      </c>
      <c r="D52" s="51" t="s">
        <v>119</v>
      </c>
      <c r="E52" s="55"/>
      <c r="F52" s="55" t="s">
        <v>17</v>
      </c>
      <c r="G52" s="57">
        <v>1</v>
      </c>
      <c r="H52" s="12">
        <v>1870272.14</v>
      </c>
      <c r="I52" s="13">
        <f t="shared" si="4"/>
        <v>1870272.14</v>
      </c>
      <c r="J52" s="12">
        <v>1700247.4</v>
      </c>
      <c r="K52" s="14">
        <f t="shared" si="5"/>
        <v>1700247.4</v>
      </c>
      <c r="L52" s="14">
        <f t="shared" si="6"/>
        <v>1785259.77</v>
      </c>
      <c r="M52" s="101">
        <f t="shared" si="3"/>
        <v>1785259.77</v>
      </c>
    </row>
    <row r="53" spans="1:13" s="5" customFormat="1" ht="90" customHeight="1">
      <c r="A53" s="6">
        <v>48</v>
      </c>
      <c r="B53" s="55"/>
      <c r="C53" s="42" t="s">
        <v>120</v>
      </c>
      <c r="D53" s="51" t="s">
        <v>121</v>
      </c>
      <c r="E53" s="55"/>
      <c r="F53" s="55" t="s">
        <v>17</v>
      </c>
      <c r="G53" s="57">
        <v>4</v>
      </c>
      <c r="H53" s="12">
        <v>428585.79500000004</v>
      </c>
      <c r="I53" s="13">
        <f t="shared" si="4"/>
        <v>1714343.1800000002</v>
      </c>
      <c r="J53" s="12">
        <v>389623.45</v>
      </c>
      <c r="K53" s="14">
        <f t="shared" si="5"/>
        <v>1558493.8</v>
      </c>
      <c r="L53" s="14">
        <f t="shared" si="6"/>
        <v>1636418.4900000002</v>
      </c>
      <c r="M53" s="101">
        <f t="shared" si="3"/>
        <v>409104.62250000006</v>
      </c>
    </row>
    <row r="54" spans="1:13" s="5" customFormat="1" ht="109.5" customHeight="1">
      <c r="A54" s="6">
        <v>49</v>
      </c>
      <c r="B54" s="55"/>
      <c r="C54" s="56" t="s">
        <v>122</v>
      </c>
      <c r="D54" s="51" t="s">
        <v>123</v>
      </c>
      <c r="E54" s="55"/>
      <c r="F54" s="55" t="s">
        <v>17</v>
      </c>
      <c r="G54" s="57">
        <v>4</v>
      </c>
      <c r="H54" s="12">
        <v>1279073.125</v>
      </c>
      <c r="I54" s="13">
        <f t="shared" si="4"/>
        <v>5116292.5</v>
      </c>
      <c r="J54" s="12">
        <v>1162793.75</v>
      </c>
      <c r="K54" s="14">
        <f t="shared" si="5"/>
        <v>4651175</v>
      </c>
      <c r="L54" s="14">
        <f t="shared" si="6"/>
        <v>4883733.75</v>
      </c>
      <c r="M54" s="101">
        <f t="shared" si="3"/>
        <v>1220933.4375</v>
      </c>
    </row>
    <row r="55" spans="1:13" s="5" customFormat="1" ht="124.5" customHeight="1">
      <c r="A55" s="6">
        <v>50</v>
      </c>
      <c r="B55" s="58"/>
      <c r="C55" s="62" t="s">
        <v>124</v>
      </c>
      <c r="D55" s="63" t="s">
        <v>125</v>
      </c>
      <c r="E55" s="58"/>
      <c r="F55" s="58" t="s">
        <v>126</v>
      </c>
      <c r="G55" s="61">
        <v>100</v>
      </c>
      <c r="H55" s="12">
        <v>32548.45</v>
      </c>
      <c r="I55" s="13">
        <f t="shared" si="4"/>
        <v>3254845</v>
      </c>
      <c r="J55" s="12">
        <v>29589.5</v>
      </c>
      <c r="K55" s="14">
        <f t="shared" si="5"/>
        <v>2958950</v>
      </c>
      <c r="L55" s="14">
        <f t="shared" si="6"/>
        <v>3106897.5</v>
      </c>
      <c r="M55" s="101">
        <f t="shared" si="3"/>
        <v>31068.974999999999</v>
      </c>
    </row>
    <row r="56" spans="1:13" s="5" customFormat="1" ht="98.25" customHeight="1">
      <c r="A56" s="6">
        <v>51</v>
      </c>
      <c r="B56" s="55"/>
      <c r="C56" s="56" t="s">
        <v>127</v>
      </c>
      <c r="D56" s="49" t="s">
        <v>128</v>
      </c>
      <c r="E56" s="64"/>
      <c r="F56" s="65" t="s">
        <v>47</v>
      </c>
      <c r="G56" s="57">
        <v>3</v>
      </c>
      <c r="H56" s="12">
        <v>802853.33333333326</v>
      </c>
      <c r="I56" s="13">
        <f t="shared" si="4"/>
        <v>2408560</v>
      </c>
      <c r="J56" s="12">
        <v>729866.66666666663</v>
      </c>
      <c r="K56" s="14">
        <f t="shared" si="5"/>
        <v>2189600</v>
      </c>
      <c r="L56" s="14">
        <f t="shared" si="6"/>
        <v>2299080</v>
      </c>
      <c r="M56" s="101">
        <f t="shared" si="3"/>
        <v>766360</v>
      </c>
    </row>
    <row r="57" spans="1:13" s="5" customFormat="1" ht="91.5" customHeight="1">
      <c r="A57" s="6">
        <v>52</v>
      </c>
      <c r="B57" s="55"/>
      <c r="C57" s="56" t="s">
        <v>129</v>
      </c>
      <c r="D57" s="49" t="s">
        <v>130</v>
      </c>
      <c r="E57" s="66"/>
      <c r="F57" s="55" t="s">
        <v>131</v>
      </c>
      <c r="G57" s="57">
        <v>8</v>
      </c>
      <c r="H57" s="12">
        <v>160956.07</v>
      </c>
      <c r="I57" s="13">
        <f t="shared" si="4"/>
        <v>1287648.56</v>
      </c>
      <c r="J57" s="12">
        <v>146323.70000000001</v>
      </c>
      <c r="K57" s="14">
        <f t="shared" si="5"/>
        <v>1170589.6000000001</v>
      </c>
      <c r="L57" s="14">
        <f t="shared" si="6"/>
        <v>1229119.08</v>
      </c>
      <c r="M57" s="101">
        <f t="shared" si="3"/>
        <v>153639.88500000001</v>
      </c>
    </row>
    <row r="58" spans="1:13" s="5" customFormat="1" ht="90" customHeight="1">
      <c r="A58" s="6">
        <v>53</v>
      </c>
      <c r="B58" s="55"/>
      <c r="C58" s="56" t="s">
        <v>132</v>
      </c>
      <c r="D58" s="51" t="s">
        <v>133</v>
      </c>
      <c r="E58" s="55"/>
      <c r="F58" s="55" t="s">
        <v>17</v>
      </c>
      <c r="G58" s="57">
        <v>4</v>
      </c>
      <c r="H58" s="12">
        <v>1972008.5</v>
      </c>
      <c r="I58" s="13">
        <f t="shared" si="4"/>
        <v>7888034</v>
      </c>
      <c r="J58" s="12">
        <v>1792735</v>
      </c>
      <c r="K58" s="14">
        <f t="shared" si="5"/>
        <v>7170940</v>
      </c>
      <c r="L58" s="14">
        <f t="shared" si="6"/>
        <v>7529487</v>
      </c>
      <c r="M58" s="101">
        <f t="shared" si="3"/>
        <v>1882371.75</v>
      </c>
    </row>
    <row r="59" spans="1:13" s="5" customFormat="1" ht="92.25" customHeight="1">
      <c r="A59" s="6">
        <v>54</v>
      </c>
      <c r="B59" s="55"/>
      <c r="C59" s="56" t="s">
        <v>134</v>
      </c>
      <c r="D59" s="51" t="s">
        <v>135</v>
      </c>
      <c r="E59" s="55"/>
      <c r="F59" s="55" t="s">
        <v>17</v>
      </c>
      <c r="G59" s="57">
        <v>1</v>
      </c>
      <c r="H59" s="12">
        <v>5734399.3300000001</v>
      </c>
      <c r="I59" s="13">
        <f t="shared" si="4"/>
        <v>5734399.3300000001</v>
      </c>
      <c r="J59" s="12">
        <v>5213090.3</v>
      </c>
      <c r="K59" s="14">
        <f t="shared" si="5"/>
        <v>5213090.3</v>
      </c>
      <c r="L59" s="14">
        <f t="shared" si="6"/>
        <v>5473744.8149999995</v>
      </c>
      <c r="M59" s="101">
        <f t="shared" si="3"/>
        <v>5473744.8149999995</v>
      </c>
    </row>
    <row r="60" spans="1:13" s="5" customFormat="1" ht="116.25" customHeight="1">
      <c r="A60" s="6">
        <v>55</v>
      </c>
      <c r="B60" s="55"/>
      <c r="C60" s="56" t="s">
        <v>136</v>
      </c>
      <c r="D60" s="51" t="s">
        <v>137</v>
      </c>
      <c r="E60" s="55"/>
      <c r="F60" s="55" t="s">
        <v>17</v>
      </c>
      <c r="G60" s="57">
        <v>4</v>
      </c>
      <c r="H60" s="12">
        <v>2235710.4</v>
      </c>
      <c r="I60" s="13">
        <f t="shared" si="4"/>
        <v>8942841.5999999996</v>
      </c>
      <c r="J60" s="12">
        <v>2032464</v>
      </c>
      <c r="K60" s="14">
        <f t="shared" si="5"/>
        <v>8129856</v>
      </c>
      <c r="L60" s="14">
        <f t="shared" si="6"/>
        <v>8536348.8000000007</v>
      </c>
      <c r="M60" s="101">
        <f t="shared" si="3"/>
        <v>2134087.2000000002</v>
      </c>
    </row>
    <row r="61" spans="1:13" s="5" customFormat="1" ht="86.25" customHeight="1">
      <c r="A61" s="6">
        <v>56</v>
      </c>
      <c r="B61" s="55"/>
      <c r="C61" s="56" t="s">
        <v>138</v>
      </c>
      <c r="D61" s="51" t="s">
        <v>139</v>
      </c>
      <c r="E61" s="55"/>
      <c r="F61" s="55" t="s">
        <v>17</v>
      </c>
      <c r="G61" s="57">
        <v>4</v>
      </c>
      <c r="H61" s="12">
        <v>4895324.83</v>
      </c>
      <c r="I61" s="13">
        <f t="shared" si="4"/>
        <v>19581299.32</v>
      </c>
      <c r="J61" s="12">
        <v>4450295.3</v>
      </c>
      <c r="K61" s="14">
        <f t="shared" si="5"/>
        <v>17801181.199999999</v>
      </c>
      <c r="L61" s="14">
        <f t="shared" si="6"/>
        <v>18691240.259999998</v>
      </c>
      <c r="M61" s="101">
        <f t="shared" si="3"/>
        <v>4672810.0649999995</v>
      </c>
    </row>
    <row r="62" spans="1:13" s="5" customFormat="1" ht="114" customHeight="1">
      <c r="A62" s="6">
        <v>57</v>
      </c>
      <c r="B62" s="58"/>
      <c r="C62" s="62" t="s">
        <v>140</v>
      </c>
      <c r="D62" s="62" t="s">
        <v>141</v>
      </c>
      <c r="E62" s="58"/>
      <c r="F62" s="58" t="s">
        <v>17</v>
      </c>
      <c r="G62" s="61">
        <v>100</v>
      </c>
      <c r="H62" s="12">
        <v>5692.5</v>
      </c>
      <c r="I62" s="13">
        <f t="shared" si="4"/>
        <v>569250</v>
      </c>
      <c r="J62" s="12">
        <v>5175</v>
      </c>
      <c r="K62" s="14">
        <f t="shared" si="5"/>
        <v>517500</v>
      </c>
      <c r="L62" s="14">
        <f t="shared" si="6"/>
        <v>543375</v>
      </c>
      <c r="M62" s="101">
        <f t="shared" si="3"/>
        <v>5433.75</v>
      </c>
    </row>
    <row r="63" spans="1:13" s="5" customFormat="1" ht="56.25" customHeight="1">
      <c r="A63" s="6">
        <v>58</v>
      </c>
      <c r="B63" s="55"/>
      <c r="C63" s="56" t="s">
        <v>142</v>
      </c>
      <c r="D63" s="42" t="s">
        <v>143</v>
      </c>
      <c r="E63" s="55"/>
      <c r="F63" s="55" t="s">
        <v>144</v>
      </c>
      <c r="G63" s="57">
        <v>2</v>
      </c>
      <c r="H63" s="12">
        <v>51865</v>
      </c>
      <c r="I63" s="13">
        <f t="shared" si="4"/>
        <v>103730</v>
      </c>
      <c r="J63" s="12">
        <v>47150</v>
      </c>
      <c r="K63" s="14">
        <f t="shared" si="5"/>
        <v>94300</v>
      </c>
      <c r="L63" s="14">
        <f t="shared" si="6"/>
        <v>99015</v>
      </c>
      <c r="M63" s="101">
        <f t="shared" si="3"/>
        <v>49507.5</v>
      </c>
    </row>
    <row r="64" spans="1:13" s="5" customFormat="1" ht="135" customHeight="1">
      <c r="A64" s="6">
        <v>59</v>
      </c>
      <c r="B64" s="55"/>
      <c r="C64" s="56" t="s">
        <v>145</v>
      </c>
      <c r="D64" s="42" t="s">
        <v>146</v>
      </c>
      <c r="E64" s="55"/>
      <c r="F64" s="55" t="s">
        <v>17</v>
      </c>
      <c r="G64" s="57">
        <v>1</v>
      </c>
      <c r="H64" s="12">
        <v>635662.5</v>
      </c>
      <c r="I64" s="13">
        <f t="shared" si="4"/>
        <v>635662.5</v>
      </c>
      <c r="J64" s="12">
        <v>577875</v>
      </c>
      <c r="K64" s="14">
        <f t="shared" si="5"/>
        <v>577875</v>
      </c>
      <c r="L64" s="14">
        <f t="shared" si="6"/>
        <v>606768.75</v>
      </c>
      <c r="M64" s="101">
        <f t="shared" si="3"/>
        <v>606768.75</v>
      </c>
    </row>
    <row r="65" spans="1:13" s="5" customFormat="1" ht="98.25" customHeight="1">
      <c r="A65" s="6">
        <v>60</v>
      </c>
      <c r="B65" s="55"/>
      <c r="C65" s="56" t="s">
        <v>147</v>
      </c>
      <c r="D65" s="42" t="s">
        <v>148</v>
      </c>
      <c r="E65" s="55"/>
      <c r="F65" s="55" t="s">
        <v>17</v>
      </c>
      <c r="G65" s="57">
        <v>1</v>
      </c>
      <c r="H65" s="12">
        <v>218718.5</v>
      </c>
      <c r="I65" s="13">
        <f t="shared" si="4"/>
        <v>218718.5</v>
      </c>
      <c r="J65" s="12">
        <v>198835</v>
      </c>
      <c r="K65" s="14">
        <f t="shared" si="5"/>
        <v>198835</v>
      </c>
      <c r="L65" s="14">
        <f t="shared" si="6"/>
        <v>208776.75</v>
      </c>
      <c r="M65" s="101">
        <f t="shared" si="3"/>
        <v>208776.75</v>
      </c>
    </row>
    <row r="66" spans="1:13" s="5" customFormat="1" ht="118.5" customHeight="1">
      <c r="A66" s="6">
        <v>61</v>
      </c>
      <c r="B66" s="55"/>
      <c r="C66" s="56" t="s">
        <v>149</v>
      </c>
      <c r="D66" s="67" t="s">
        <v>150</v>
      </c>
      <c r="E66" s="65"/>
      <c r="F66" s="55" t="s">
        <v>17</v>
      </c>
      <c r="G66" s="57">
        <v>14</v>
      </c>
      <c r="H66" s="12">
        <v>153191.5</v>
      </c>
      <c r="I66" s="13">
        <f t="shared" si="4"/>
        <v>2144681</v>
      </c>
      <c r="J66" s="12">
        <v>139265</v>
      </c>
      <c r="K66" s="14">
        <f t="shared" si="5"/>
        <v>1949710</v>
      </c>
      <c r="L66" s="14">
        <f t="shared" si="6"/>
        <v>2047195.5</v>
      </c>
      <c r="M66" s="101">
        <f t="shared" si="3"/>
        <v>146228.25</v>
      </c>
    </row>
    <row r="67" spans="1:13" s="5" customFormat="1" ht="171" customHeight="1">
      <c r="A67" s="6">
        <v>62</v>
      </c>
      <c r="B67" s="58"/>
      <c r="C67" s="62" t="s">
        <v>151</v>
      </c>
      <c r="D67" s="68" t="s">
        <v>152</v>
      </c>
      <c r="E67" s="58"/>
      <c r="F67" s="58" t="s">
        <v>17</v>
      </c>
      <c r="G67" s="61">
        <v>4</v>
      </c>
      <c r="H67" s="12">
        <v>331297.17499999999</v>
      </c>
      <c r="I67" s="13">
        <f t="shared" si="4"/>
        <v>1325188.7</v>
      </c>
      <c r="J67" s="12">
        <v>301179.25</v>
      </c>
      <c r="K67" s="14">
        <f t="shared" si="5"/>
        <v>1204717</v>
      </c>
      <c r="L67" s="14">
        <f t="shared" si="6"/>
        <v>1264952.8500000001</v>
      </c>
      <c r="M67" s="101">
        <f t="shared" si="3"/>
        <v>316238.21250000002</v>
      </c>
    </row>
    <row r="68" spans="1:13" s="5" customFormat="1" ht="109.5" customHeight="1">
      <c r="A68" s="6">
        <v>63</v>
      </c>
      <c r="B68" s="55"/>
      <c r="C68" s="56" t="s">
        <v>153</v>
      </c>
      <c r="D68" s="42" t="s">
        <v>154</v>
      </c>
      <c r="E68" s="55"/>
      <c r="F68" s="55" t="s">
        <v>17</v>
      </c>
      <c r="G68" s="57">
        <v>3</v>
      </c>
      <c r="H68" s="12">
        <v>493705.21200000006</v>
      </c>
      <c r="I68" s="13">
        <f t="shared" si="4"/>
        <v>1481115.6360000002</v>
      </c>
      <c r="J68" s="12">
        <v>448822.92000000004</v>
      </c>
      <c r="K68" s="14">
        <f t="shared" si="5"/>
        <v>1346468.7600000002</v>
      </c>
      <c r="L68" s="14">
        <f t="shared" si="6"/>
        <v>1413792.1980000003</v>
      </c>
      <c r="M68" s="101">
        <f t="shared" si="3"/>
        <v>471264.06600000011</v>
      </c>
    </row>
    <row r="69" spans="1:13" s="5" customFormat="1" ht="113.25" customHeight="1">
      <c r="A69" s="6">
        <v>64</v>
      </c>
      <c r="B69" s="55"/>
      <c r="C69" s="56" t="s">
        <v>155</v>
      </c>
      <c r="D69" s="42" t="s">
        <v>156</v>
      </c>
      <c r="E69" s="55"/>
      <c r="F69" s="55" t="s">
        <v>157</v>
      </c>
      <c r="G69" s="57">
        <v>10</v>
      </c>
      <c r="H69" s="12">
        <v>27830</v>
      </c>
      <c r="I69" s="13">
        <f t="shared" si="4"/>
        <v>278300</v>
      </c>
      <c r="J69" s="12">
        <v>25300</v>
      </c>
      <c r="K69" s="14">
        <f t="shared" si="5"/>
        <v>253000</v>
      </c>
      <c r="L69" s="14">
        <f t="shared" si="6"/>
        <v>265650</v>
      </c>
      <c r="M69" s="101">
        <f t="shared" si="3"/>
        <v>26565</v>
      </c>
    </row>
    <row r="70" spans="1:13" s="5" customFormat="1" ht="101.25" customHeight="1">
      <c r="A70" s="6">
        <v>65</v>
      </c>
      <c r="B70" s="55"/>
      <c r="C70" s="56" t="s">
        <v>158</v>
      </c>
      <c r="D70" s="42" t="s">
        <v>159</v>
      </c>
      <c r="E70" s="55"/>
      <c r="F70" s="55" t="s">
        <v>144</v>
      </c>
      <c r="G70" s="57">
        <v>10</v>
      </c>
      <c r="H70" s="12">
        <v>48070</v>
      </c>
      <c r="I70" s="13">
        <f t="shared" ref="I70:I82" si="7">H70*G70</f>
        <v>480700</v>
      </c>
      <c r="J70" s="12">
        <v>43700</v>
      </c>
      <c r="K70" s="14">
        <f t="shared" ref="K70:K82" si="8">J70*G70</f>
        <v>437000</v>
      </c>
      <c r="L70" s="14">
        <f t="shared" ref="L70:L82" si="9">AVERAGE(I70,K70)</f>
        <v>458850</v>
      </c>
      <c r="M70" s="101">
        <f t="shared" si="3"/>
        <v>45885</v>
      </c>
    </row>
    <row r="71" spans="1:13" s="5" customFormat="1" ht="101.25" customHeight="1">
      <c r="A71" s="6">
        <v>66</v>
      </c>
      <c r="B71" s="55"/>
      <c r="C71" s="56" t="s">
        <v>160</v>
      </c>
      <c r="D71" s="42" t="s">
        <v>161</v>
      </c>
      <c r="E71" s="55"/>
      <c r="F71" s="55" t="s">
        <v>17</v>
      </c>
      <c r="G71" s="57">
        <v>4</v>
      </c>
      <c r="H71" s="12">
        <v>182792.5</v>
      </c>
      <c r="I71" s="13">
        <f t="shared" si="7"/>
        <v>731170</v>
      </c>
      <c r="J71" s="12">
        <v>166175</v>
      </c>
      <c r="K71" s="14">
        <f t="shared" si="8"/>
        <v>664700</v>
      </c>
      <c r="L71" s="14">
        <f t="shared" si="9"/>
        <v>697935</v>
      </c>
      <c r="M71" s="101">
        <f t="shared" ref="M71:M82" si="10">L71/G71</f>
        <v>174483.75</v>
      </c>
    </row>
    <row r="72" spans="1:13" s="5" customFormat="1" ht="112.5" customHeight="1">
      <c r="A72" s="6">
        <v>67</v>
      </c>
      <c r="B72" s="55"/>
      <c r="C72" s="42" t="s">
        <v>162</v>
      </c>
      <c r="D72" s="42" t="s">
        <v>163</v>
      </c>
      <c r="E72" s="55"/>
      <c r="F72" s="55" t="s">
        <v>17</v>
      </c>
      <c r="G72" s="57">
        <v>16</v>
      </c>
      <c r="H72" s="12">
        <v>92977.5</v>
      </c>
      <c r="I72" s="13">
        <f t="shared" si="7"/>
        <v>1487640</v>
      </c>
      <c r="J72" s="12">
        <v>84525</v>
      </c>
      <c r="K72" s="14">
        <f t="shared" si="8"/>
        <v>1352400</v>
      </c>
      <c r="L72" s="14">
        <f t="shared" si="9"/>
        <v>1420020</v>
      </c>
      <c r="M72" s="101">
        <f t="shared" si="10"/>
        <v>88751.25</v>
      </c>
    </row>
    <row r="73" spans="1:13" s="5" customFormat="1" ht="114.75" customHeight="1">
      <c r="A73" s="6">
        <v>68</v>
      </c>
      <c r="B73" s="55"/>
      <c r="C73" s="56" t="s">
        <v>164</v>
      </c>
      <c r="D73" s="42" t="s">
        <v>165</v>
      </c>
      <c r="E73" s="55"/>
      <c r="F73" s="55" t="s">
        <v>17</v>
      </c>
      <c r="G73" s="57">
        <v>16</v>
      </c>
      <c r="H73" s="12">
        <v>75528.09</v>
      </c>
      <c r="I73" s="13">
        <f t="shared" si="7"/>
        <v>1208449.44</v>
      </c>
      <c r="J73" s="12">
        <v>68661.899999999994</v>
      </c>
      <c r="K73" s="14">
        <f t="shared" si="8"/>
        <v>1098590.3999999999</v>
      </c>
      <c r="L73" s="14">
        <f t="shared" si="9"/>
        <v>1153519.92</v>
      </c>
      <c r="M73" s="101">
        <f t="shared" si="10"/>
        <v>72094.994999999995</v>
      </c>
    </row>
    <row r="74" spans="1:13" s="5" customFormat="1" ht="96" customHeight="1">
      <c r="A74" s="6">
        <v>69</v>
      </c>
      <c r="B74" s="55"/>
      <c r="C74" s="42" t="s">
        <v>166</v>
      </c>
      <c r="D74" s="42" t="s">
        <v>167</v>
      </c>
      <c r="E74" s="55"/>
      <c r="F74" s="55" t="s">
        <v>17</v>
      </c>
      <c r="G74" s="57">
        <v>18</v>
      </c>
      <c r="H74" s="12">
        <v>143103.125</v>
      </c>
      <c r="I74" s="13">
        <f t="shared" si="7"/>
        <v>2575856.25</v>
      </c>
      <c r="J74" s="12">
        <v>130093.75</v>
      </c>
      <c r="K74" s="14">
        <f t="shared" si="8"/>
        <v>2341687.5</v>
      </c>
      <c r="L74" s="14">
        <f t="shared" si="9"/>
        <v>2458771.875</v>
      </c>
      <c r="M74" s="101">
        <f t="shared" si="10"/>
        <v>136598.4375</v>
      </c>
    </row>
    <row r="75" spans="1:13" s="5" customFormat="1" ht="168.75" customHeight="1">
      <c r="A75" s="6">
        <v>70</v>
      </c>
      <c r="B75" s="55"/>
      <c r="C75" s="56" t="s">
        <v>168</v>
      </c>
      <c r="D75" s="42" t="s">
        <v>169</v>
      </c>
      <c r="E75" s="55"/>
      <c r="F75" s="55" t="s">
        <v>17</v>
      </c>
      <c r="G75" s="57">
        <v>20</v>
      </c>
      <c r="H75" s="12">
        <v>109422.5</v>
      </c>
      <c r="I75" s="13">
        <f t="shared" si="7"/>
        <v>2188450</v>
      </c>
      <c r="J75" s="12">
        <v>99475</v>
      </c>
      <c r="K75" s="14">
        <f t="shared" si="8"/>
        <v>1989500</v>
      </c>
      <c r="L75" s="14">
        <f t="shared" si="9"/>
        <v>2088975</v>
      </c>
      <c r="M75" s="101">
        <f t="shared" si="10"/>
        <v>104448.75</v>
      </c>
    </row>
    <row r="76" spans="1:13" s="5" customFormat="1" ht="56.25" customHeight="1">
      <c r="A76" s="6">
        <v>71</v>
      </c>
      <c r="B76" s="55"/>
      <c r="C76" s="56" t="s">
        <v>170</v>
      </c>
      <c r="D76" s="42" t="s">
        <v>171</v>
      </c>
      <c r="E76" s="55"/>
      <c r="F76" s="55" t="s">
        <v>17</v>
      </c>
      <c r="G76" s="57">
        <v>20</v>
      </c>
      <c r="H76" s="12">
        <v>25300</v>
      </c>
      <c r="I76" s="13">
        <f t="shared" si="7"/>
        <v>506000</v>
      </c>
      <c r="J76" s="12">
        <v>23000</v>
      </c>
      <c r="K76" s="14">
        <f t="shared" si="8"/>
        <v>460000</v>
      </c>
      <c r="L76" s="14">
        <f t="shared" si="9"/>
        <v>483000</v>
      </c>
      <c r="M76" s="101">
        <f t="shared" si="10"/>
        <v>24150</v>
      </c>
    </row>
    <row r="77" spans="1:13" s="5" customFormat="1" ht="84.75" customHeight="1">
      <c r="A77" s="6">
        <v>72</v>
      </c>
      <c r="B77" s="55"/>
      <c r="C77" s="56" t="s">
        <v>172</v>
      </c>
      <c r="D77" s="42" t="s">
        <v>173</v>
      </c>
      <c r="E77" s="55"/>
      <c r="F77" s="55" t="s">
        <v>17</v>
      </c>
      <c r="G77" s="57">
        <v>16</v>
      </c>
      <c r="H77" s="12">
        <v>150535</v>
      </c>
      <c r="I77" s="13">
        <f t="shared" si="7"/>
        <v>2408560</v>
      </c>
      <c r="J77" s="12">
        <v>136850</v>
      </c>
      <c r="K77" s="14">
        <f t="shared" si="8"/>
        <v>2189600</v>
      </c>
      <c r="L77" s="14">
        <f t="shared" si="9"/>
        <v>2299080</v>
      </c>
      <c r="M77" s="101">
        <f t="shared" si="10"/>
        <v>143692.5</v>
      </c>
    </row>
    <row r="78" spans="1:13" s="5" customFormat="1" ht="114.75" customHeight="1">
      <c r="A78" s="6">
        <v>73</v>
      </c>
      <c r="B78" s="55"/>
      <c r="C78" s="56" t="s">
        <v>174</v>
      </c>
      <c r="D78" s="42" t="s">
        <v>175</v>
      </c>
      <c r="E78" s="55"/>
      <c r="F78" s="55" t="s">
        <v>17</v>
      </c>
      <c r="G78" s="57">
        <v>20</v>
      </c>
      <c r="H78" s="12">
        <v>44275</v>
      </c>
      <c r="I78" s="13">
        <f t="shared" si="7"/>
        <v>885500</v>
      </c>
      <c r="J78" s="12">
        <v>40250</v>
      </c>
      <c r="K78" s="14">
        <f t="shared" si="8"/>
        <v>805000</v>
      </c>
      <c r="L78" s="14">
        <f t="shared" si="9"/>
        <v>845250</v>
      </c>
      <c r="M78" s="101">
        <f t="shared" si="10"/>
        <v>42262.5</v>
      </c>
    </row>
    <row r="79" spans="1:13" s="5" customFormat="1" ht="113.25" customHeight="1">
      <c r="A79" s="6">
        <v>74</v>
      </c>
      <c r="B79" s="55"/>
      <c r="C79" s="56" t="s">
        <v>176</v>
      </c>
      <c r="D79" s="42" t="s">
        <v>177</v>
      </c>
      <c r="E79" s="55"/>
      <c r="F79" s="55" t="s">
        <v>144</v>
      </c>
      <c r="G79" s="57">
        <v>1</v>
      </c>
      <c r="H79" s="12">
        <v>36685</v>
      </c>
      <c r="I79" s="13">
        <f t="shared" si="7"/>
        <v>36685</v>
      </c>
      <c r="J79" s="12">
        <v>33350</v>
      </c>
      <c r="K79" s="14">
        <f t="shared" si="8"/>
        <v>33350</v>
      </c>
      <c r="L79" s="14">
        <f t="shared" si="9"/>
        <v>35017.5</v>
      </c>
      <c r="M79" s="101">
        <f t="shared" si="10"/>
        <v>35017.5</v>
      </c>
    </row>
    <row r="80" spans="1:13" s="5" customFormat="1" ht="100.5" customHeight="1">
      <c r="A80" s="6">
        <v>75</v>
      </c>
      <c r="B80" s="55"/>
      <c r="C80" s="56" t="s">
        <v>178</v>
      </c>
      <c r="D80" s="42" t="s">
        <v>179</v>
      </c>
      <c r="E80" s="55"/>
      <c r="F80" s="55" t="s">
        <v>17</v>
      </c>
      <c r="G80" s="57">
        <v>16</v>
      </c>
      <c r="H80" s="12">
        <v>53130</v>
      </c>
      <c r="I80" s="13">
        <f t="shared" si="7"/>
        <v>850080</v>
      </c>
      <c r="J80" s="12">
        <v>48300</v>
      </c>
      <c r="K80" s="14">
        <f t="shared" si="8"/>
        <v>772800</v>
      </c>
      <c r="L80" s="14">
        <f t="shared" si="9"/>
        <v>811440</v>
      </c>
      <c r="M80" s="101">
        <f t="shared" si="10"/>
        <v>50715</v>
      </c>
    </row>
    <row r="81" spans="1:13" s="5" customFormat="1" ht="138.75" customHeight="1">
      <c r="A81" s="6">
        <v>76</v>
      </c>
      <c r="B81" s="58"/>
      <c r="C81" s="68" t="s">
        <v>180</v>
      </c>
      <c r="D81" s="68" t="s">
        <v>181</v>
      </c>
      <c r="E81" s="58"/>
      <c r="F81" s="58" t="s">
        <v>17</v>
      </c>
      <c r="G81" s="61">
        <v>4</v>
      </c>
      <c r="H81" s="12">
        <v>192280</v>
      </c>
      <c r="I81" s="13">
        <f t="shared" si="7"/>
        <v>769120</v>
      </c>
      <c r="J81" s="12">
        <v>174800</v>
      </c>
      <c r="K81" s="14">
        <f t="shared" si="8"/>
        <v>699200</v>
      </c>
      <c r="L81" s="14">
        <f t="shared" si="9"/>
        <v>734160</v>
      </c>
      <c r="M81" s="101">
        <f t="shared" si="10"/>
        <v>183540</v>
      </c>
    </row>
    <row r="82" spans="1:13" s="5" customFormat="1" ht="81" customHeight="1">
      <c r="A82" s="6">
        <v>77</v>
      </c>
      <c r="B82" s="55"/>
      <c r="C82" s="42" t="s">
        <v>182</v>
      </c>
      <c r="D82" s="42" t="s">
        <v>183</v>
      </c>
      <c r="E82" s="55"/>
      <c r="F82" s="55" t="s">
        <v>17</v>
      </c>
      <c r="G82" s="57">
        <v>4</v>
      </c>
      <c r="H82" s="12">
        <v>348823.75</v>
      </c>
      <c r="I82" s="13">
        <f t="shared" si="7"/>
        <v>1395295</v>
      </c>
      <c r="J82" s="12">
        <v>317112.5</v>
      </c>
      <c r="K82" s="14">
        <f t="shared" si="8"/>
        <v>1268450</v>
      </c>
      <c r="L82" s="14">
        <f t="shared" si="9"/>
        <v>1331872.5</v>
      </c>
      <c r="M82" s="101">
        <f t="shared" si="10"/>
        <v>332968.125</v>
      </c>
    </row>
    <row r="83" spans="1:13" s="5" customFormat="1" ht="56.25" customHeight="1">
      <c r="C83" s="69"/>
      <c r="D83" s="70"/>
      <c r="H83" s="83" t="s">
        <v>189</v>
      </c>
      <c r="I83" s="84"/>
      <c r="J83" s="85"/>
      <c r="K83" s="86">
        <f>SUM(L6:L82)</f>
        <v>109220766.333</v>
      </c>
      <c r="L83" s="87"/>
    </row>
    <row r="84" spans="1:13" s="5" customFormat="1" ht="56.25" customHeight="1">
      <c r="C84" s="69"/>
      <c r="D84" s="70"/>
    </row>
    <row r="85" spans="1:13" s="5" customFormat="1" ht="56.25" customHeight="1">
      <c r="C85" s="69"/>
      <c r="D85" s="69"/>
    </row>
    <row r="86" spans="1:13" ht="15" customHeight="1" thickBot="1">
      <c r="A86" s="5"/>
    </row>
    <row r="87" spans="1:13" ht="72.75" customHeight="1">
      <c r="C87" s="71" t="s">
        <v>184</v>
      </c>
      <c r="D87" s="72" t="e" vm="1">
        <v>#VALUE!</v>
      </c>
      <c r="E87" s="73"/>
      <c r="F87" s="74"/>
    </row>
    <row r="88" spans="1:13">
      <c r="C88" s="75" t="s">
        <v>185</v>
      </c>
      <c r="D88" s="76" t="s">
        <v>186</v>
      </c>
      <c r="E88" s="77"/>
      <c r="F88" s="78"/>
    </row>
    <row r="89" spans="1:13" ht="15.75" thickBot="1">
      <c r="C89" s="79" t="s">
        <v>187</v>
      </c>
      <c r="D89" s="80" t="s">
        <v>188</v>
      </c>
      <c r="E89" s="81"/>
      <c r="F89" s="82"/>
    </row>
  </sheetData>
  <autoFilter ref="A5:L83" xr:uid="{C4719B37-4418-433E-A50E-5AE5BEF9B6FC}"/>
  <mergeCells count="16">
    <mergeCell ref="A1:B1"/>
    <mergeCell ref="C1:I1"/>
    <mergeCell ref="A3:B3"/>
    <mergeCell ref="C3:I3"/>
    <mergeCell ref="A4:A5"/>
    <mergeCell ref="B4:B5"/>
    <mergeCell ref="C4:C5"/>
    <mergeCell ref="D4:D5"/>
    <mergeCell ref="E4:E5"/>
    <mergeCell ref="F4:F5"/>
    <mergeCell ref="H83:J83"/>
    <mergeCell ref="K83:L83"/>
    <mergeCell ref="G4:G5"/>
    <mergeCell ref="H4:I4"/>
    <mergeCell ref="J4:K4"/>
    <mergeCell ref="L4:L5"/>
  </mergeCells>
  <pageMargins left="0.7" right="0.7" top="0.75" bottom="0.75" header="0.3" footer="0.3"/>
  <pageSetup paperSize="9"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MATERIALES ACUICOLA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Bolivar</dc:creator>
  <cp:lastModifiedBy>liliana Bolivar</cp:lastModifiedBy>
  <dcterms:created xsi:type="dcterms:W3CDTF">2025-08-28T19:45:34Z</dcterms:created>
  <dcterms:modified xsi:type="dcterms:W3CDTF">2025-09-05T23:02:28Z</dcterms:modified>
</cp:coreProperties>
</file>