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960" activeTab="1"/>
  </bookViews>
  <sheets>
    <sheet name="COTIZACIONES" sheetId="1" r:id="rId1"/>
    <sheet name="ACTIVIDADES DESCRIPCION"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<sst xmlns="http://schemas.openxmlformats.org/spreadsheetml/2006/main" count="58" uniqueCount="43">
  <si>
    <t>ACTIVIDAD</t>
  </si>
  <si>
    <t>COTIZACIÓN 1 CORPORACIÓN BENESTAR</t>
  </si>
  <si>
    <t>COTIZACIÓN 2</t>
  </si>
  <si>
    <t>COTIZACIÓN 3</t>
  </si>
  <si>
    <t>PROMEDIO</t>
  </si>
  <si>
    <t>Actividad 1: Caracterización del sector y del cluster GASTROENTRETENIMIENTO</t>
  </si>
  <si>
    <t>Actividad 2: Estructuración de la Estrategia Competitiva de la Iniciativa Cluster GASTROENTRETENIMIENTO</t>
  </si>
  <si>
    <t>Actividad 3: Estructuración de la Hoja de Ruta y Modelo de Gobernanza de la Iniciativa Cluster GASTROENTRETENIMIENTO</t>
  </si>
  <si>
    <t>TOTAL</t>
  </si>
  <si>
    <t>Actividad 1: Caracterización del sector y del cluster Comfort Health</t>
  </si>
  <si>
    <t>Actividad 2: Estructuración de la Estrategia Competitiva de  Cluster Comfort Health</t>
  </si>
  <si>
    <t>Actividad 3: Estructuración de la Hoja de Ruta de Cluster Comfort Health</t>
  </si>
  <si>
    <t>TOTAL COTIZACION</t>
  </si>
  <si>
    <t>CLUSTER SALUD</t>
  </si>
  <si>
    <t>DESCRIPCIÓN DE LA ACTIVIDAD</t>
  </si>
  <si>
    <t>PRODUCTOS / ENTREGABLES</t>
  </si>
  <si>
    <t>REQUERIMIENTOS DE PERSONAL</t>
  </si>
  <si>
    <t>TIEMPO DE DURACIÓN DE LA ACTIVIDAD</t>
  </si>
  <si>
    <t>VALOR DE LA ACTIVIDAD</t>
  </si>
  <si>
    <t>Actividad 1:
Caracterización del sector y del cluster</t>
  </si>
  <si>
    <t>1. Realizar un estudio tecnico del contexto económico e institucional de la Iniciativa Cluster.
2. Realizar la actualización de la caracterización de los principales actores vinculados al sector y a la Iniciativa Cluster.
3. Realizar mínimo UN (1) Taller con los actores vinculados a la Iniciativa Cluster (mínimo 10 participantes).</t>
  </si>
  <si>
    <t>1. Informe tecnico con el análisis de contexto económico e institucional de la Iniciativa Cluster.
2. Informe con la estructuración de la cadena de valor del sector.
3. Informe de caracterización de los actores vinculados al cluster.
4. Listado de asistencia, evidencia fotografica e Informe de las reuniones y talleres virtuales y presenciales realizados con la participación de mínimo 10 actores</t>
  </si>
  <si>
    <t>1 Coordinador con Maestría, dedicación de 114,6 horas = $4.980.000
2 Profesionales especializacion, dedicación de 137,5 horas  = $3.735.000                     TOTAL $7.470.000</t>
  </si>
  <si>
    <t>DOS (2) MESES
OCHO (8) SEMANAS</t>
  </si>
  <si>
    <t>Actividad 2:
Estructuración de la Estrategia Competitiva de la Iniciativa Cluster</t>
  </si>
  <si>
    <t>1. Realizar el análisis de referenciación (benchmarking), el cual se llevará a cabo en forma virtual, tomando como referencia una iniciativa cluster líder en Colombia.
2. Realizar la actualización del análisis de los segmentos de mayor atractivo a nivel regional y nacional; a la luz de las capacidades productivas y expectativas de los actores de la Iniciativa Cluster.
3. Realizar mínimo DOS (2) Talleres con los empresarios e instituciones vinculados a la Iniciativa Cluster, para socializar y concertar la estrategia competitiva de la Iniciativa Cluster (mínimo 10 participantes).</t>
  </si>
  <si>
    <t>1. Informe con el análisis de referenciación (benchmarking), realizado en forma virtual, tomando como referencia una iniciativa cluster líder en Colombia.
2. Informe con la estructuración de la Estrategia Competitiva, la apuesta y los segmentos estratégicos, basados en las capacidades productivas y expectativas de los actores vinculados a la Iniciativa Cluster.
3.Listado de asistencia, evidencia fotografica e Informe de las reuniones y talleres virtuales y presenciales realizados con la participación de mínimo 10 actores cada uno</t>
  </si>
  <si>
    <t>1 Coordinador con Maestría, dedicación de 174 horas  = $7.567.000
2 Profesionales especializacion, dedicación de 208 horas  = $5.677.000                     TOTAL $11.354.000</t>
  </si>
  <si>
    <t>Actividad 3:
Estructuración de la Hoja de Ruta de la Iniciativa Cluster</t>
  </si>
  <si>
    <t>1. Realizar la actualización de la Hoja de Ruta (plan de acción estratégico a corto, mediano y largo plazo).
2. Realizar la identificación y priorización de los principales proyectos estratégicos de la Iniciativa Clúster.
3. Realizar la formulación de la ficha básica de los proyectos priorizados.
4. Diseñar y desarrollar un espacio para fomentar la colaboración y el intercambio de experiencias entre los actores vinculados al ecosistema de los sectores de turismo, entretenimiento y gastronomía, mediante la metodología de “Ruedas de Conexiones de Valor”. No incluye la organización logística del evento.
5. Realizar mínimo DOS (2) Talleres con los empresarios e instituciones vinculados a la Iniciativa Cluster, para socializar y concertar la Hoja de Ruta y el Modelo de Gobernanza de la Iniciativa Cluster (mínimo 10 participantes).</t>
  </si>
  <si>
    <t xml:space="preserve">1. Informe con la actualización de la Hoja de Ruta (Plan de Acción Estratégico) de la Iniciativa Cluster.
2. Informe con la identificación y priorización de los principales proyectos estratégicos de la Iniciativa Clúster.
3. Informe con las fichas básicas de los perfiles de los proyectos priorizados.
4. Informe con los listados de asistencia, registro fotográfico y las evidencias de la “Rueda de Conexiones de Valor”. No incluye la organización logística del evento.
5.Listado de asistencia, evidencia fotografica e Informe de las reuniones y talleres virtuales y presenciales realizados con la participación de mínimo 10 actores cada uno
</t>
  </si>
  <si>
    <t>1 Coordinador con Maestría, dedicación de 169,6 horas  = $7.370.400
2 Profesionales, dedicación de 203 horas = $5.527.800 TOTAL $11.055.600</t>
  </si>
  <si>
    <t>CLUSTER GASTRO</t>
  </si>
  <si>
    <t>1. Realizar un estudio tecnico  de contexto económico e institucional de la Iniciativa Cluster.
2. Realizar la estructuración de la cadena de valor del sector.
3. Realizar la identificación y caracterización de los principales actores vinculados al sector y a la Iniciativa Cluster, acorde con los diferentes eslabones de la cadena de valor.
4. Realizar mínimo UN (1) Taller con los actores vinculados a la Iniciativa Cluster (mínimo 10 participantes).</t>
  </si>
  <si>
    <t>1. Informe tecnico con el análisis de contexto económico e institucional de la Iniciativa Cluster.
2. Informe con la estructuración de la cadena de valor del sector.
3. Informe de identificación y caracterización de los actores vinculados al cluster, acorde con los diferentes eslabones de la cadena de valor.
4. Listado de asistencia, evidencia fotografica e Informe de las reuniones y talleres virtuales y presenciales realizados con la participación de mínimo 10 actores</t>
  </si>
  <si>
    <t xml:space="preserve">1 Coordinador con Maestría, dedicación de 198 horas  = $8.601.600
2 Profesionales con Especialización, dedicación de 237 horas  = $6.451.200
TOTAL $12.902.400
</t>
  </si>
  <si>
    <t>1. Realizar el análisis de referenciación (benchmarking), el cual se llevará a cabo en forma virtual, tomando como referencia una iniciativa cluster líder en Colombia.
2. Realizar el análisis de los segmentos de mayor atractivo a nivel regional y nacional; a la luz de las capacidades productivas y expectativas de los actores de la Iniciativa Cluster.
3. Realizar mínimo DOS (2) Talleres con los empresarios e instituciones vinculados a la Iniciativa Cluster, para socializar y concertar la estrategia competitiva de la Iniciativa Cluster (mínimo 10 participantes).</t>
  </si>
  <si>
    <t>1. Informe con el análisis de referenciación (benchmarking), realizado en forma virtual, tomando como referencia una iniciativa cluster líder en Colombia.
2. Informe con la estructuración de la Estrategia Competitiva, la apuesta y los segmentos estratégicos, basados en las capacidades productivas y expectativas de los actores vinculados a la Iniciativa Cluster.
3. Listado de asistencia, evidencia fotografica e Informe de las reuniones y talleres virtuales y presenciales realizados con la participación de mínimo 10 actores cada uno.</t>
  </si>
  <si>
    <t xml:space="preserve">1 Coordinador con Maestría, dedicación de  268 horas = $11.673.600
2 Profesionales con Especialización, dedicación de 322,2 horas = $8.755.200 TOTAL $17.510.400
</t>
  </si>
  <si>
    <t>Actividad 3:
Estructuración de la Hoja de Ruta y Modelo de Gobernanza de la Iniciativa Cluster</t>
  </si>
  <si>
    <t>1. Estructurar la Hoja de Ruta (plan de acción estratégico a corto, mediano y largo plazo).
2. Realizar la identificación y priorización de los principales proyectos estratégicos de la Iniciativa Clúster.
3. Realizar la formulación de la ficha básica de los proyectos priorizados.
4. Estructurar el Modelo de Gobernanza de la Iniciativa Cluster, elaborado de manera concertada con los actores vinculados a la Iniciativa Cluster.
5. Diseñar y desarrollar un espacio para fomentar la colaboración y el intercambio de experiencias entre los actores vinculados al ecosistema de los sectores de turismo, entretenimiento y gastronomía, mediante la metodología de “Ruedas de Conexiones de Valor”. No incluye la organización logística del evento.
6. Realizar mínimo DOS (2) Talleres con los empresarios e instituciones vinculados a la Iniciativa Cluster, para socializar y concertar la Hoja de Ruta y el Modelo de Gobernanza de la Iniciativa Cluster (mínimo 10 participantes).</t>
  </si>
  <si>
    <t xml:space="preserve">1. Informe con la Hoja de Ruta (Plan de Acción Estratégico) de la Iniciativa Cluster.
2. Informe con la identificación y priorización de los principales proyectos estratégicos de la Iniciativa Clúster.
3. Informe con las fichas básicas de los perfiles de los proyectos priorizados.
4. Informe con la estructura del Modelo de Gobernanza y los lineamientos clave para su implementación.
5. Informe con los listados de asistencia, registro fotográfico y las evidencias de la “Rueda de Conexiones de Valor”. No incluye la organización logística del evento.
6. Listado de asistencia, evidencia fotografica e Informe de las reuniones y talleres virtuales y presenciales realizados con la participación de mínimo 10 actores cada uno
</t>
  </si>
  <si>
    <t xml:space="preserve">1 Coordinador con Maestría, dedicación de 240 horas = $10.444.800
2 Profesionales con Especialización, dedicación de 288 horas  = $7.833.600 TOTAL $15.667.200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</si>
</sst>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0_-;\-* #,##0_-;_-* &quot;-&quot;_-;_-@_-"/>
    <numFmt numFmtId="43" formatCode="_-* #,##0.00_-;\-* #,##0.00_-;_-* &quot;-&quot;??_-;_-@_-"/>
    <numFmt numFmtId="176" formatCode="_-* #,##0.00\ &quot;€&quot;_-;\-* #,##0.00\ &quot;€&quot;_-;_-* \-??\ &quot;€&quot;_-;_-@_-"/>
    <numFmt numFmtId="177" formatCode="_-* #,##0\ &quot;€&quot;_-;\-* #,##0\ &quot;€&quot;_-;_-* &quot;-&quot;\ &quot;€&quot;_-;_-@_-"/>
    <numFmt numFmtId="178" formatCode="&quot;$&quot;\ #,##0"/>
  </numFmts>
  <fonts count="23">
    <font>
      <sz val="11"/>
      <color theme="1"/>
      <name val="Calibri"/>
      <charset val="134"/>
      <scheme val="minor"/>
    </font>
    <font>
      <b/>
      <sz val="9"/>
      <color theme="1"/>
      <name val="Carlito"/>
      <charset val="134"/>
    </font>
    <font>
      <sz val="9"/>
      <color theme="1"/>
      <name val="Carlito"/>
      <charset val="134"/>
    </font>
    <font>
      <b/>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6">
    <fill>
      <patternFill patternType="none"/>
    </fill>
    <fill>
      <patternFill patternType="gray125"/>
    </fill>
    <fill>
      <patternFill patternType="solid">
        <fgColor theme="9" tint="0.799981688894314"/>
        <bgColor indexed="64"/>
      </patternFill>
    </fill>
    <fill>
      <patternFill patternType="solid">
        <fgColor theme="4" tint="0.8"/>
        <bgColor indexed="64"/>
      </patternFill>
    </fill>
    <fill>
      <patternFill patternType="solid">
        <fgColor theme="2" tint="-0.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177"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5" borderId="1"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2" applyNumberFormat="0" applyFill="0" applyAlignment="0" applyProtection="0">
      <alignment vertical="center"/>
    </xf>
    <xf numFmtId="0" fontId="10" fillId="0" borderId="2" applyNumberFormat="0" applyFill="0" applyAlignment="0" applyProtection="0">
      <alignment vertical="center"/>
    </xf>
    <xf numFmtId="0" fontId="11" fillId="0" borderId="3" applyNumberFormat="0" applyFill="0" applyAlignment="0" applyProtection="0">
      <alignment vertical="center"/>
    </xf>
    <xf numFmtId="0" fontId="11" fillId="0" borderId="0" applyNumberFormat="0" applyFill="0" applyBorder="0" applyAlignment="0" applyProtection="0">
      <alignment vertical="center"/>
    </xf>
    <xf numFmtId="0" fontId="12" fillId="6" borderId="4" applyNumberFormat="0" applyAlignment="0" applyProtection="0">
      <alignment vertical="center"/>
    </xf>
    <xf numFmtId="0" fontId="13" fillId="7" borderId="5" applyNumberFormat="0" applyAlignment="0" applyProtection="0">
      <alignment vertical="center"/>
    </xf>
    <xf numFmtId="0" fontId="14" fillId="7" borderId="4" applyNumberFormat="0" applyAlignment="0" applyProtection="0">
      <alignment vertical="center"/>
    </xf>
    <xf numFmtId="0" fontId="15" fillId="8" borderId="6" applyNumberFormat="0" applyAlignment="0" applyProtection="0">
      <alignment vertical="center"/>
    </xf>
    <xf numFmtId="0" fontId="16" fillId="0" borderId="7" applyNumberFormat="0" applyFill="0" applyAlignment="0" applyProtection="0">
      <alignment vertical="center"/>
    </xf>
    <xf numFmtId="0" fontId="17" fillId="0" borderId="8" applyNumberFormat="0" applyFill="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1"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2" fillId="33" borderId="0" applyNumberFormat="0" applyBorder="0" applyAlignment="0" applyProtection="0">
      <alignment vertical="center"/>
    </xf>
    <xf numFmtId="0" fontId="22" fillId="34" borderId="0" applyNumberFormat="0" applyBorder="0" applyAlignment="0" applyProtection="0">
      <alignment vertical="center"/>
    </xf>
    <xf numFmtId="0" fontId="21" fillId="35" borderId="0" applyNumberFormat="0" applyBorder="0" applyAlignment="0" applyProtection="0">
      <alignment vertical="center"/>
    </xf>
  </cellStyleXfs>
  <cellXfs count="18">
    <xf numFmtId="0" fontId="0" fillId="0" borderId="0" xfId="0">
      <alignment vertical="center"/>
    </xf>
    <xf numFmtId="0" fontId="1" fillId="2" borderId="0" xfId="0" applyFont="1" applyFill="1" applyAlignment="1">
      <alignment horizontal="center" vertical="center" wrapText="1"/>
    </xf>
    <xf numFmtId="0" fontId="1" fillId="2" borderId="0" xfId="0" applyFont="1" applyFill="1" applyAlignment="1">
      <alignment horizontal="center"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8" fontId="2" fillId="0" borderId="0" xfId="0" applyNumberFormat="1" applyFont="1" applyFill="1" applyAlignment="1">
      <alignment horizontal="center" vertical="center"/>
    </xf>
    <xf numFmtId="178" fontId="1" fillId="2" borderId="0" xfId="0" applyNumberFormat="1" applyFont="1" applyFill="1" applyAlignment="1">
      <alignment horizontal="center" vertical="center"/>
    </xf>
    <xf numFmtId="0" fontId="0" fillId="3" borderId="0" xfId="0" applyFill="1">
      <alignment vertical="center"/>
    </xf>
    <xf numFmtId="0" fontId="3" fillId="3" borderId="0" xfId="0" applyFont="1" applyFill="1" applyAlignment="1">
      <alignment horizontal="center" vertical="center" wrapText="1"/>
    </xf>
    <xf numFmtId="0" fontId="0" fillId="0" borderId="0" xfId="0" applyAlignment="1">
      <alignment horizontal="justify" vertical="center" wrapText="1"/>
    </xf>
    <xf numFmtId="3" fontId="0" fillId="0" borderId="0" xfId="0" applyNumberFormat="1" applyAlignment="1">
      <alignment vertical="center" wrapText="1"/>
    </xf>
    <xf numFmtId="0" fontId="0" fillId="3" borderId="0" xfId="0" applyFill="1" applyAlignment="1">
      <alignment horizontal="justify" vertical="center" wrapText="1"/>
    </xf>
    <xf numFmtId="3" fontId="0" fillId="3" borderId="0" xfId="0" applyNumberFormat="1" applyFill="1" applyAlignment="1">
      <alignment vertical="center" wrapText="1"/>
    </xf>
    <xf numFmtId="0" fontId="3" fillId="4" borderId="0" xfId="0" applyFont="1" applyFill="1">
      <alignment vertical="center"/>
    </xf>
    <xf numFmtId="3" fontId="3" fillId="4" borderId="0" xfId="0" applyNumberFormat="1" applyFont="1" applyFill="1">
      <alignment vertical="center"/>
    </xf>
    <xf numFmtId="0" fontId="0" fillId="0" borderId="0" xfId="0" applyFill="1">
      <alignment vertical="center"/>
    </xf>
    <xf numFmtId="0" fontId="0" fillId="0" borderId="0" xfId="0" applyAlignment="1">
      <alignment horizontal="justify" vertical="center"/>
    </xf>
    <xf numFmtId="0" fontId="0" fillId="0" borderId="0" xfId="0" applyFill="1">
      <alignmen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W11"/>
  <sheetViews>
    <sheetView workbookViewId="0">
      <selection activeCell="F4" sqref="F4"/>
    </sheetView>
  </sheetViews>
  <sheetFormatPr defaultColWidth="9" defaultRowHeight="16.8"/>
  <cols>
    <col min="1" max="1" width="34.6328125" customWidth="1"/>
    <col min="2" max="2" width="16.921875" customWidth="1"/>
    <col min="3" max="3" width="13.9296875" customWidth="1"/>
    <col min="4" max="4" width="13.8046875" customWidth="1"/>
    <col min="5" max="5" width="11.1953125" customWidth="1"/>
  </cols>
  <sheetData>
    <row r="1" ht="57" customHeight="1" spans="1:5">
      <c r="A1" s="8" t="s">
        <v>0</v>
      </c>
      <c r="B1" s="8" t="s">
        <v>1</v>
      </c>
      <c r="C1" s="8" t="s">
        <v>2</v>
      </c>
      <c r="D1" s="8" t="s">
        <v>3</v>
      </c>
      <c r="E1" s="8" t="s">
        <v>4</v>
      </c>
    </row>
    <row r="2" ht="55" customHeight="1" spans="1:5">
      <c r="A2" s="9" t="s">
        <v>5</v>
      </c>
      <c r="B2" s="10">
        <v>21720000</v>
      </c>
      <c r="C2" s="10">
        <v>21140000</v>
      </c>
      <c r="D2" s="10">
        <v>21652000</v>
      </c>
      <c r="E2" s="10">
        <f>AVERAGE(B2:D2)</f>
        <v>21504000</v>
      </c>
    </row>
    <row r="3" ht="68" spans="1:5">
      <c r="A3" s="9" t="s">
        <v>6</v>
      </c>
      <c r="B3" s="10">
        <v>28750000</v>
      </c>
      <c r="C3" s="10">
        <v>30040000</v>
      </c>
      <c r="D3" s="10">
        <v>28762000</v>
      </c>
      <c r="E3" s="10">
        <f>AVERAGE(B3:D3)</f>
        <v>29184000</v>
      </c>
    </row>
    <row r="4" ht="84" spans="1:9">
      <c r="A4" s="9" t="s">
        <v>7</v>
      </c>
      <c r="B4" s="10">
        <v>26580000</v>
      </c>
      <c r="C4" s="10">
        <v>25480000</v>
      </c>
      <c r="D4" s="10">
        <v>26276000</v>
      </c>
      <c r="E4" s="10">
        <f>AVERAGE(B4:D4)</f>
        <v>26112000</v>
      </c>
      <c r="I4" s="16"/>
    </row>
    <row r="5" ht="37" customHeight="1" spans="1:5">
      <c r="A5" s="11" t="s">
        <v>8</v>
      </c>
      <c r="B5" s="12">
        <f>SUM(B2:B4)</f>
        <v>77050000</v>
      </c>
      <c r="C5" s="12">
        <f>SUM(C2:C4)</f>
        <v>76660000</v>
      </c>
      <c r="D5" s="12">
        <f>SUM(D2:D4)</f>
        <v>76690000</v>
      </c>
      <c r="E5" s="12">
        <f>AVERAGE(B5:D5)</f>
        <v>76800000</v>
      </c>
    </row>
    <row r="6" ht="47" customHeight="1" spans="1:5">
      <c r="A6" s="9" t="s">
        <v>9</v>
      </c>
      <c r="B6" s="10">
        <v>12690000</v>
      </c>
      <c r="C6" s="10">
        <v>12210000</v>
      </c>
      <c r="D6" s="10">
        <v>12450000</v>
      </c>
      <c r="E6" s="10">
        <f>AVERAGE(B6:D6)</f>
        <v>12450000</v>
      </c>
    </row>
    <row r="7" ht="51" spans="1:5">
      <c r="A7" s="9" t="s">
        <v>10</v>
      </c>
      <c r="B7" s="10">
        <v>18640000</v>
      </c>
      <c r="C7" s="10">
        <v>19280000</v>
      </c>
      <c r="D7" s="10">
        <v>18852000</v>
      </c>
      <c r="E7" s="10">
        <f>AVERAGE(B7:D7)</f>
        <v>18924000</v>
      </c>
    </row>
    <row r="8" ht="51" spans="1:777">
      <c r="A8" s="9" t="s">
        <v>11</v>
      </c>
      <c r="B8" s="10">
        <v>18210000</v>
      </c>
      <c r="C8" s="10">
        <v>18640000</v>
      </c>
      <c r="D8" s="10">
        <v>18428000</v>
      </c>
      <c r="E8" s="10">
        <f>AVERAGE(B8:D8)</f>
        <v>18426000</v>
      </c>
      <c r="OE8" s="17"/>
      <c r="OF8" s="17"/>
      <c r="OG8" s="17"/>
      <c r="OH8" s="17"/>
      <c r="OI8" s="17"/>
      <c r="OJ8" s="17"/>
      <c r="OK8" s="17"/>
      <c r="OL8" s="17"/>
      <c r="OM8" s="17"/>
      <c r="ON8" s="17"/>
      <c r="OO8" s="17"/>
      <c r="OP8" s="17"/>
      <c r="OQ8" s="17"/>
      <c r="OR8" s="17"/>
      <c r="OS8" s="17"/>
      <c r="OT8" s="17"/>
      <c r="OU8" s="17"/>
      <c r="OV8" s="17"/>
      <c r="OW8" s="17"/>
      <c r="OX8" s="17"/>
      <c r="OY8" s="17"/>
      <c r="OZ8" s="17"/>
      <c r="PA8" s="17"/>
      <c r="PB8" s="17"/>
      <c r="PC8" s="17"/>
      <c r="PD8" s="17"/>
      <c r="PE8" s="17"/>
      <c r="PF8" s="17"/>
      <c r="PG8" s="17"/>
      <c r="PH8" s="17"/>
      <c r="PI8" s="17"/>
      <c r="PJ8" s="17"/>
      <c r="PK8" s="17"/>
      <c r="PL8" s="17"/>
      <c r="PM8" s="17"/>
      <c r="PN8" s="17"/>
      <c r="PO8" s="17"/>
      <c r="PP8" s="17"/>
      <c r="PQ8" s="17"/>
      <c r="PR8" s="17"/>
      <c r="PS8" s="17"/>
      <c r="PT8" s="17"/>
      <c r="PU8" s="17"/>
      <c r="PV8" s="17"/>
      <c r="PW8" s="17"/>
      <c r="PX8" s="17"/>
      <c r="PY8" s="17"/>
      <c r="PZ8" s="17"/>
      <c r="QA8" s="17"/>
      <c r="QB8" s="17"/>
      <c r="QC8" s="17"/>
      <c r="QD8" s="17"/>
      <c r="QE8" s="17"/>
      <c r="QF8" s="17"/>
      <c r="QG8" s="17"/>
      <c r="QH8" s="17"/>
      <c r="QI8" s="17"/>
      <c r="QJ8" s="17"/>
      <c r="QK8" s="17"/>
      <c r="QL8" s="17"/>
      <c r="QM8" s="17"/>
      <c r="QN8" s="17"/>
      <c r="QO8" s="17"/>
      <c r="QP8" s="17"/>
      <c r="QQ8" s="17"/>
      <c r="QR8" s="17"/>
      <c r="QS8" s="17"/>
      <c r="QT8" s="17"/>
      <c r="QU8" s="17"/>
      <c r="QV8" s="17"/>
      <c r="QW8" s="17"/>
      <c r="QX8" s="17"/>
      <c r="QY8" s="17"/>
      <c r="QZ8" s="17"/>
      <c r="RA8" s="17"/>
      <c r="RB8" s="17"/>
      <c r="RC8" s="17"/>
      <c r="RD8" s="17"/>
      <c r="RE8" s="17"/>
      <c r="RF8" s="17"/>
      <c r="RG8" s="17"/>
      <c r="RH8" s="17"/>
      <c r="TD8" s="17"/>
      <c r="TE8" s="17"/>
      <c r="TF8" s="17"/>
      <c r="TG8" s="17"/>
      <c r="TH8" s="17"/>
      <c r="TI8" s="17"/>
      <c r="TJ8" s="17"/>
      <c r="TK8" s="17"/>
      <c r="TL8" s="17"/>
      <c r="TM8" s="17"/>
      <c r="TN8" s="17"/>
      <c r="TO8" s="17"/>
      <c r="TP8" s="17"/>
      <c r="TQ8" s="17"/>
      <c r="TR8" s="17"/>
      <c r="TS8" s="17"/>
      <c r="TT8" s="17"/>
      <c r="TU8" s="17"/>
      <c r="TV8" s="17"/>
      <c r="TW8" s="17"/>
      <c r="TX8" s="17"/>
      <c r="TY8" s="17"/>
      <c r="TZ8" s="17"/>
      <c r="UA8" s="17"/>
      <c r="UB8" s="17"/>
      <c r="UC8" s="17"/>
      <c r="UD8" s="17"/>
      <c r="UE8" s="17"/>
      <c r="UF8" s="17"/>
      <c r="UG8" s="17"/>
      <c r="UH8" s="17"/>
      <c r="UI8" s="17"/>
      <c r="UJ8" s="17"/>
      <c r="UK8" s="17"/>
      <c r="UL8" s="17"/>
      <c r="UM8" s="17"/>
      <c r="UN8" s="17"/>
      <c r="UO8" s="17"/>
      <c r="UP8" s="17"/>
      <c r="UQ8" s="17"/>
      <c r="UR8" s="17"/>
      <c r="US8" s="17"/>
      <c r="UT8" s="17"/>
      <c r="UU8" s="17"/>
      <c r="UV8" s="17"/>
      <c r="UW8" s="17"/>
      <c r="UX8" s="17"/>
      <c r="UY8" s="17"/>
      <c r="UZ8" s="17"/>
      <c r="VA8" s="17"/>
      <c r="VB8" s="17"/>
      <c r="VC8" s="17"/>
      <c r="VD8" s="17"/>
      <c r="VE8" s="17"/>
      <c r="VF8" s="17"/>
      <c r="VG8" s="17"/>
      <c r="VH8" s="17"/>
      <c r="VI8" s="17"/>
      <c r="VJ8" s="17"/>
      <c r="VK8" s="17"/>
      <c r="VL8" s="17"/>
      <c r="VM8" s="17"/>
      <c r="VN8" s="17"/>
      <c r="VO8" s="17"/>
      <c r="VP8" s="17"/>
      <c r="VQ8" s="17"/>
      <c r="VR8" s="17"/>
      <c r="VS8" s="17"/>
      <c r="VT8" s="17"/>
      <c r="VU8" s="17"/>
      <c r="VV8" s="17"/>
      <c r="VW8" s="17"/>
      <c r="VX8" s="17"/>
      <c r="VY8" s="17"/>
      <c r="VZ8" s="17"/>
      <c r="WA8" s="17"/>
      <c r="WB8" s="17"/>
      <c r="WC8" s="17"/>
      <c r="WD8" s="17"/>
      <c r="WE8" s="17"/>
      <c r="WF8" s="17"/>
      <c r="WG8" s="17"/>
      <c r="WH8" s="17"/>
      <c r="WI8" s="17"/>
      <c r="WJ8" s="17"/>
      <c r="WK8" s="17"/>
      <c r="WL8" s="17"/>
      <c r="WM8" s="17"/>
      <c r="WN8" s="17"/>
      <c r="WO8" s="17"/>
      <c r="WP8" s="17"/>
      <c r="WQ8" s="17"/>
      <c r="WR8" s="17"/>
      <c r="WS8" s="17"/>
      <c r="WT8" s="17"/>
      <c r="WU8" s="17"/>
      <c r="WV8" s="17"/>
      <c r="WW8" s="17"/>
      <c r="WX8" s="17"/>
      <c r="WY8" s="17"/>
      <c r="WZ8" s="17"/>
      <c r="XA8" s="17"/>
      <c r="XB8" s="17"/>
      <c r="XC8" s="17"/>
      <c r="XD8" s="17"/>
      <c r="XE8" s="17"/>
      <c r="XF8" s="17"/>
      <c r="XG8" s="17"/>
      <c r="XH8" s="17"/>
      <c r="XI8" s="17"/>
      <c r="XJ8" s="17"/>
      <c r="XK8" s="17"/>
      <c r="XL8" s="17"/>
      <c r="XM8" s="17"/>
      <c r="XN8" s="17"/>
      <c r="XO8" s="17"/>
      <c r="XP8" s="17"/>
      <c r="XQ8" s="17"/>
      <c r="XR8" s="17"/>
      <c r="XS8" s="17"/>
      <c r="XT8" s="17"/>
      <c r="XU8" s="17"/>
      <c r="XV8" s="17"/>
      <c r="XW8" s="17"/>
      <c r="XX8" s="17"/>
      <c r="XY8" s="17"/>
      <c r="XZ8" s="17"/>
      <c r="YA8" s="17"/>
      <c r="YB8" s="17"/>
      <c r="YC8" s="17"/>
      <c r="YD8" s="17"/>
      <c r="YE8" s="17"/>
      <c r="YF8" s="17"/>
      <c r="YG8" s="17"/>
      <c r="YH8" s="17"/>
      <c r="YI8" s="17"/>
      <c r="YJ8" s="17"/>
      <c r="YK8" s="17"/>
      <c r="YL8" s="17"/>
      <c r="YM8" s="17"/>
      <c r="YN8" s="17"/>
      <c r="YO8" s="17"/>
      <c r="YP8" s="17"/>
      <c r="YQ8" s="17"/>
      <c r="YR8" s="17"/>
      <c r="YS8" s="17"/>
      <c r="YT8" s="17"/>
      <c r="YU8" s="17"/>
      <c r="YV8" s="17"/>
      <c r="YW8" s="17"/>
      <c r="YX8" s="17"/>
      <c r="YY8" s="17"/>
      <c r="YZ8" s="17"/>
      <c r="ZA8" s="17"/>
      <c r="ZB8" s="17"/>
      <c r="ZC8" s="17"/>
      <c r="ZD8" s="17"/>
      <c r="ZE8" s="17"/>
      <c r="ZF8" s="17"/>
      <c r="ZG8" s="17"/>
      <c r="ZH8" s="17"/>
      <c r="ZI8" s="17"/>
      <c r="ZJ8" s="17"/>
      <c r="ZK8" s="17"/>
      <c r="ZL8" s="17"/>
      <c r="ZM8" s="17"/>
      <c r="ZN8" s="17"/>
      <c r="ZO8" s="17"/>
      <c r="ZP8" s="17"/>
      <c r="ZQ8" s="17"/>
      <c r="ZR8" s="17"/>
      <c r="ZS8" s="17"/>
      <c r="ZT8" s="17"/>
      <c r="ZU8" s="17"/>
      <c r="ZV8" s="17"/>
      <c r="ZW8" s="17"/>
      <c r="ZX8" s="17"/>
      <c r="ZY8" s="17"/>
      <c r="ZZ8" s="17"/>
      <c r="AAA8" s="17"/>
      <c r="AAB8" s="17"/>
      <c r="AAC8" s="17"/>
      <c r="AAD8" s="17"/>
      <c r="AAE8" s="17"/>
      <c r="AAF8" s="17"/>
      <c r="AAG8" s="17"/>
      <c r="AAH8" s="17"/>
      <c r="AAI8" s="17"/>
      <c r="AAJ8" s="17"/>
      <c r="AAK8" s="17"/>
      <c r="AAL8" s="17"/>
      <c r="AAM8" s="17"/>
      <c r="AAN8" s="17"/>
      <c r="AAO8" s="17"/>
      <c r="AAP8" s="17"/>
      <c r="AAQ8" s="17"/>
      <c r="AAR8" s="17"/>
      <c r="AAS8" s="17"/>
      <c r="AAT8" s="17"/>
      <c r="AAU8" s="17"/>
      <c r="AAV8" s="17"/>
      <c r="AAW8" s="17"/>
      <c r="AAX8" s="17"/>
      <c r="AAY8" s="17"/>
      <c r="AAZ8" s="17"/>
      <c r="ABA8" s="17"/>
      <c r="ABB8" s="17"/>
      <c r="ABC8" s="17"/>
      <c r="ABD8" s="17"/>
      <c r="ABE8" s="17"/>
      <c r="ABF8" s="17"/>
      <c r="ABG8" s="17"/>
      <c r="ABH8" s="17"/>
      <c r="ABI8" s="17"/>
      <c r="ABJ8" s="17"/>
      <c r="ABK8" s="17"/>
      <c r="ABL8" s="17"/>
      <c r="ABM8" s="17"/>
      <c r="ABN8" s="17"/>
      <c r="ABO8" s="17"/>
      <c r="ABP8" s="17"/>
      <c r="ABQ8" s="17"/>
      <c r="ABR8" s="17"/>
      <c r="ABS8" s="17"/>
      <c r="ABT8" s="17"/>
      <c r="ABU8" s="17"/>
      <c r="ABV8" s="17"/>
      <c r="ABW8" s="17"/>
      <c r="ABX8" s="17"/>
      <c r="ABY8" s="17"/>
      <c r="ABZ8" s="17"/>
      <c r="ACA8" s="17"/>
      <c r="ACB8" s="17"/>
      <c r="ACC8" s="17"/>
      <c r="ACD8" s="17"/>
      <c r="ACE8" s="17"/>
      <c r="ACF8" s="17"/>
      <c r="ACG8" s="17"/>
      <c r="ACH8" s="17"/>
      <c r="ACI8" s="17"/>
      <c r="ACJ8" s="17"/>
      <c r="ACK8" s="17"/>
      <c r="ACL8" s="17"/>
      <c r="ACM8" s="17"/>
      <c r="ACN8" s="17"/>
      <c r="ACO8" s="17"/>
      <c r="ACP8" s="17"/>
      <c r="ACQ8" s="17"/>
      <c r="ACR8" s="17"/>
      <c r="ACS8" s="17"/>
      <c r="ACT8" s="17"/>
      <c r="ACU8" s="17"/>
      <c r="ACV8" s="17"/>
      <c r="ACW8" s="17"/>
    </row>
    <row r="9" s="7" customFormat="1" ht="36" customHeight="1" spans="1:777">
      <c r="A9" s="11" t="s">
        <v>8</v>
      </c>
      <c r="B9" s="12">
        <f>SUM(B6:B8)</f>
        <v>49540000</v>
      </c>
      <c r="C9" s="12">
        <f>SUM(C6:C8)</f>
        <v>50130000</v>
      </c>
      <c r="D9" s="12">
        <f>SUM(D6:D8)</f>
        <v>49730000</v>
      </c>
      <c r="E9" s="12">
        <f>AVERAGE(B9:D9)</f>
        <v>49800000</v>
      </c>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c r="DJ9" s="15"/>
      <c r="DK9" s="15"/>
      <c r="DL9" s="15"/>
      <c r="DM9" s="15"/>
      <c r="DN9" s="15"/>
      <c r="DO9" s="15"/>
      <c r="DP9" s="15"/>
      <c r="DQ9" s="15"/>
      <c r="DR9" s="15"/>
      <c r="DS9" s="15"/>
      <c r="DT9" s="15"/>
      <c r="DU9" s="15"/>
      <c r="DV9" s="15"/>
      <c r="DW9" s="15"/>
      <c r="DX9" s="15"/>
      <c r="DY9" s="15"/>
      <c r="DZ9" s="15"/>
      <c r="EA9" s="15"/>
      <c r="EB9" s="15"/>
      <c r="EC9" s="15"/>
      <c r="ED9" s="15"/>
      <c r="EE9" s="15"/>
      <c r="EF9" s="15"/>
      <c r="EG9" s="15"/>
      <c r="EH9" s="15"/>
      <c r="EI9" s="15"/>
      <c r="EJ9" s="15"/>
      <c r="EK9" s="15"/>
      <c r="EL9" s="15"/>
      <c r="EM9" s="15"/>
      <c r="EN9" s="15"/>
      <c r="EO9" s="15"/>
      <c r="EP9" s="15"/>
      <c r="EQ9" s="15"/>
      <c r="ER9" s="15"/>
      <c r="ES9" s="15"/>
      <c r="ET9" s="15"/>
      <c r="EU9" s="15"/>
      <c r="EV9" s="15"/>
      <c r="EW9" s="15"/>
      <c r="EX9" s="15"/>
      <c r="EY9" s="15"/>
      <c r="EZ9" s="15"/>
      <c r="FA9" s="15"/>
      <c r="FB9" s="15"/>
      <c r="FC9" s="15"/>
      <c r="FD9" s="15"/>
      <c r="FE9" s="15"/>
      <c r="FF9" s="15"/>
      <c r="FG9" s="15"/>
      <c r="FH9" s="15"/>
      <c r="FI9" s="15"/>
      <c r="FJ9" s="15"/>
      <c r="FK9" s="15"/>
      <c r="FL9" s="15"/>
      <c r="FM9" s="15"/>
      <c r="FN9" s="15"/>
      <c r="FO9" s="15"/>
      <c r="FP9" s="15"/>
      <c r="FQ9" s="15"/>
      <c r="FR9" s="15"/>
      <c r="FS9" s="15"/>
      <c r="FT9" s="15"/>
      <c r="FU9" s="15"/>
      <c r="FV9" s="15"/>
      <c r="FW9" s="15"/>
      <c r="FX9" s="15"/>
      <c r="FY9" s="15"/>
      <c r="FZ9" s="15"/>
      <c r="GA9" s="15"/>
      <c r="GB9" s="15"/>
      <c r="GC9" s="15"/>
      <c r="GD9" s="15"/>
      <c r="GE9" s="15"/>
      <c r="GF9" s="15"/>
      <c r="GG9" s="15"/>
      <c r="GH9" s="15"/>
      <c r="GI9" s="15"/>
      <c r="GJ9" s="15"/>
      <c r="GK9" s="15"/>
      <c r="GL9" s="15"/>
      <c r="GM9" s="15"/>
      <c r="GN9" s="15"/>
      <c r="GO9" s="15"/>
      <c r="GP9" s="15"/>
      <c r="GQ9" s="15"/>
      <c r="GR9" s="15"/>
      <c r="GS9" s="15"/>
      <c r="GT9" s="15"/>
      <c r="GU9" s="15"/>
      <c r="GV9" s="15"/>
      <c r="GW9" s="15"/>
      <c r="GX9" s="15"/>
      <c r="GY9" s="15"/>
      <c r="GZ9" s="15"/>
      <c r="HA9" s="15"/>
      <c r="HB9" s="15"/>
      <c r="HC9" s="15"/>
      <c r="HD9" s="15"/>
      <c r="HE9" s="15"/>
      <c r="HF9" s="15"/>
      <c r="HG9" s="15"/>
      <c r="HH9" s="15"/>
      <c r="HI9" s="15"/>
      <c r="HJ9" s="15"/>
      <c r="HK9" s="15"/>
      <c r="HL9" s="15"/>
      <c r="HM9" s="15"/>
      <c r="HN9" s="15"/>
      <c r="HO9" s="15"/>
      <c r="HP9" s="15"/>
      <c r="HQ9" s="15"/>
      <c r="HR9" s="15"/>
      <c r="HS9" s="15"/>
      <c r="HT9" s="15"/>
      <c r="HU9" s="15"/>
      <c r="HV9" s="15"/>
      <c r="HW9" s="15"/>
      <c r="HX9" s="15"/>
      <c r="HY9" s="15"/>
      <c r="HZ9" s="15"/>
      <c r="IA9" s="15"/>
      <c r="IB9" s="15"/>
      <c r="IC9" s="15"/>
      <c r="ID9" s="15"/>
      <c r="IE9" s="15"/>
      <c r="IF9" s="15"/>
      <c r="IG9" s="15"/>
      <c r="IH9" s="15"/>
      <c r="II9" s="15"/>
      <c r="IJ9" s="15"/>
      <c r="IK9" s="15"/>
      <c r="IL9" s="15"/>
      <c r="IM9" s="15"/>
      <c r="IN9" s="15"/>
      <c r="IO9" s="15"/>
      <c r="IP9" s="15"/>
      <c r="IQ9" s="15"/>
      <c r="IR9" s="15"/>
      <c r="IS9" s="15"/>
      <c r="IT9" s="15"/>
      <c r="IU9" s="15"/>
      <c r="IV9" s="15"/>
      <c r="IW9" s="15"/>
      <c r="IX9" s="15"/>
      <c r="IY9" s="15"/>
      <c r="IZ9" s="15"/>
      <c r="JA9" s="15"/>
      <c r="JB9" s="15"/>
      <c r="JC9" s="15"/>
      <c r="JD9" s="15"/>
      <c r="JE9" s="15"/>
      <c r="JF9" s="15"/>
      <c r="JG9" s="15"/>
      <c r="JH9" s="15"/>
      <c r="JI9" s="15"/>
      <c r="JJ9" s="15"/>
      <c r="JK9" s="15"/>
      <c r="JL9" s="15"/>
      <c r="JM9" s="15"/>
      <c r="JN9" s="15"/>
      <c r="JO9" s="15"/>
      <c r="JP9" s="15"/>
      <c r="JQ9" s="15"/>
      <c r="JR9" s="15"/>
      <c r="JS9" s="15"/>
      <c r="JT9" s="15"/>
      <c r="JU9" s="15"/>
      <c r="JV9" s="15"/>
      <c r="JW9" s="15"/>
      <c r="JX9" s="15"/>
      <c r="JY9" s="15"/>
      <c r="JZ9" s="15"/>
      <c r="KA9" s="15"/>
      <c r="KB9" s="15"/>
      <c r="KC9" s="15"/>
      <c r="KD9" s="15"/>
      <c r="KE9" s="15"/>
      <c r="KF9" s="15"/>
      <c r="KG9" s="15"/>
      <c r="KH9" s="15"/>
      <c r="KI9" s="15"/>
      <c r="KJ9" s="15"/>
      <c r="KK9" s="15"/>
      <c r="KL9" s="15"/>
      <c r="KM9" s="15"/>
      <c r="KN9" s="15"/>
      <c r="KO9" s="15"/>
      <c r="KP9" s="15"/>
      <c r="KQ9" s="15"/>
      <c r="KR9" s="15"/>
      <c r="KS9" s="15"/>
      <c r="KT9" s="15"/>
      <c r="KU9" s="15"/>
      <c r="KV9" s="15"/>
      <c r="KW9" s="15"/>
      <c r="KX9" s="15"/>
      <c r="KY9" s="15"/>
      <c r="KZ9" s="15"/>
      <c r="LA9" s="15"/>
      <c r="LB9" s="15"/>
      <c r="LC9" s="15"/>
      <c r="LD9" s="15"/>
      <c r="LE9" s="15"/>
      <c r="LF9" s="15"/>
      <c r="LG9" s="15"/>
      <c r="LH9" s="15"/>
      <c r="LI9" s="15"/>
      <c r="LJ9" s="15"/>
      <c r="LK9" s="15"/>
      <c r="LL9" s="15"/>
      <c r="LM9" s="15"/>
      <c r="LN9" s="15"/>
      <c r="LO9" s="15"/>
      <c r="LP9" s="15"/>
      <c r="LQ9" s="15"/>
      <c r="LR9" s="15"/>
      <c r="LS9" s="15"/>
      <c r="LT9" s="15"/>
      <c r="LU9" s="15"/>
      <c r="LV9" s="15"/>
      <c r="LW9" s="15"/>
      <c r="LX9" s="15"/>
      <c r="LY9" s="15"/>
      <c r="LZ9" s="15"/>
      <c r="MA9" s="15"/>
      <c r="MB9" s="15"/>
      <c r="MC9" s="15"/>
      <c r="MD9" s="15"/>
      <c r="ME9" s="15"/>
      <c r="MF9" s="15"/>
      <c r="MG9" s="15"/>
      <c r="MH9" s="15"/>
      <c r="MI9" s="15"/>
      <c r="MJ9" s="15"/>
      <c r="MK9" s="15"/>
      <c r="ML9" s="15"/>
      <c r="MM9" s="15"/>
      <c r="MN9" s="15"/>
      <c r="MO9" s="15"/>
      <c r="MP9" s="15"/>
      <c r="MQ9" s="15"/>
      <c r="MR9" s="15"/>
      <c r="MS9" s="15"/>
      <c r="MT9" s="15"/>
      <c r="MU9" s="15"/>
      <c r="MV9" s="15"/>
      <c r="MW9" s="15"/>
      <c r="MX9" s="15"/>
      <c r="MY9" s="15"/>
      <c r="MZ9" s="15"/>
      <c r="NA9" s="15"/>
      <c r="NB9" s="15"/>
      <c r="NC9" s="15"/>
      <c r="ND9" s="15"/>
      <c r="NE9" s="15"/>
      <c r="NF9" s="15"/>
      <c r="NG9" s="15"/>
      <c r="NH9" s="15"/>
      <c r="NI9" s="15"/>
      <c r="NJ9" s="15"/>
      <c r="NK9" s="15"/>
      <c r="NL9" s="15"/>
      <c r="NM9" s="15"/>
      <c r="NN9" s="15"/>
      <c r="NO9" s="15"/>
      <c r="NP9" s="15"/>
      <c r="NQ9" s="15"/>
      <c r="NR9" s="15"/>
      <c r="NS9" s="15"/>
      <c r="NT9" s="15"/>
      <c r="NU9" s="15"/>
      <c r="NV9" s="15"/>
      <c r="NW9" s="15"/>
      <c r="NX9" s="15"/>
      <c r="NY9" s="15"/>
      <c r="NZ9" s="15"/>
      <c r="OA9" s="15"/>
      <c r="OB9" s="15"/>
      <c r="OC9" s="15"/>
      <c r="OD9" s="15"/>
      <c r="OE9" s="15"/>
      <c r="OF9" s="15"/>
      <c r="OG9" s="15"/>
      <c r="OH9" s="15"/>
      <c r="OI9" s="15"/>
      <c r="OJ9" s="15"/>
      <c r="OK9" s="15"/>
      <c r="OL9" s="15"/>
      <c r="OM9" s="15"/>
      <c r="ON9" s="15"/>
      <c r="OO9" s="15"/>
      <c r="OP9" s="15"/>
      <c r="OQ9" s="15"/>
      <c r="OR9" s="15"/>
      <c r="OS9" s="15"/>
      <c r="OT9" s="15"/>
      <c r="OU9" s="15"/>
      <c r="OV9" s="15"/>
      <c r="OW9" s="15"/>
      <c r="OX9" s="15"/>
      <c r="OY9" s="15"/>
      <c r="OZ9" s="15"/>
      <c r="PA9" s="15"/>
      <c r="PB9" s="15"/>
      <c r="PC9" s="15"/>
      <c r="PD9" s="15"/>
      <c r="PE9" s="15"/>
      <c r="PF9" s="15"/>
      <c r="PG9" s="15"/>
      <c r="PH9" s="15"/>
      <c r="PI9" s="15"/>
      <c r="PJ9" s="15"/>
      <c r="PK9" s="15"/>
      <c r="PL9" s="15"/>
      <c r="PM9" s="15"/>
      <c r="PN9" s="15"/>
      <c r="PO9" s="15"/>
      <c r="PP9" s="15"/>
      <c r="PQ9" s="15"/>
      <c r="PR9" s="15"/>
      <c r="PS9" s="15"/>
      <c r="PT9" s="15"/>
      <c r="PU9" s="15"/>
      <c r="PV9" s="15"/>
      <c r="PW9" s="15"/>
      <c r="PX9" s="15"/>
      <c r="PY9" s="15"/>
      <c r="PZ9" s="15"/>
      <c r="QA9" s="15"/>
      <c r="QB9" s="15"/>
      <c r="QC9" s="15"/>
      <c r="QD9" s="15"/>
      <c r="QE9" s="15"/>
      <c r="QF9" s="15"/>
      <c r="QG9" s="15"/>
      <c r="QH9" s="15"/>
      <c r="QI9" s="15"/>
      <c r="QJ9" s="15"/>
      <c r="QK9" s="15"/>
      <c r="QL9" s="15"/>
      <c r="QM9" s="15"/>
      <c r="QN9" s="15"/>
      <c r="QO9" s="15"/>
      <c r="QP9" s="15"/>
      <c r="QQ9" s="15"/>
      <c r="QR9" s="15"/>
      <c r="QS9" s="15"/>
      <c r="QT9" s="15"/>
      <c r="QU9" s="15"/>
      <c r="QV9" s="15"/>
      <c r="QW9" s="15"/>
      <c r="QX9" s="15"/>
      <c r="QY9" s="15"/>
      <c r="QZ9" s="15"/>
      <c r="RA9" s="15"/>
      <c r="RB9" s="15"/>
      <c r="RC9" s="15"/>
      <c r="RD9" s="15"/>
      <c r="RE9" s="15"/>
      <c r="RF9" s="15"/>
      <c r="RG9" s="15"/>
      <c r="RH9" s="15"/>
      <c r="RI9" s="15"/>
      <c r="RJ9" s="15"/>
      <c r="RK9" s="15"/>
      <c r="RL9" s="15"/>
      <c r="RM9" s="15"/>
      <c r="RN9" s="15"/>
      <c r="RO9" s="15"/>
      <c r="RP9" s="15"/>
      <c r="RQ9" s="15"/>
      <c r="RR9" s="15"/>
      <c r="RS9" s="15"/>
      <c r="RT9" s="15"/>
      <c r="RU9" s="15"/>
      <c r="RV9" s="15"/>
      <c r="RW9" s="15"/>
      <c r="RX9" s="15"/>
      <c r="RY9" s="15"/>
      <c r="RZ9" s="15"/>
      <c r="SA9" s="15"/>
      <c r="SB9" s="15"/>
      <c r="SC9" s="15"/>
      <c r="SD9" s="15"/>
      <c r="SE9" s="15"/>
      <c r="SF9" s="15"/>
      <c r="SG9" s="15"/>
      <c r="SH9" s="15"/>
      <c r="SI9" s="15"/>
      <c r="SJ9" s="15"/>
      <c r="SK9" s="15"/>
      <c r="SL9" s="15"/>
      <c r="SM9" s="15"/>
      <c r="SN9" s="15"/>
      <c r="SO9" s="15"/>
      <c r="SP9" s="15"/>
      <c r="SQ9" s="15"/>
      <c r="SR9" s="15"/>
      <c r="SS9" s="15"/>
      <c r="ST9" s="15"/>
      <c r="SU9" s="15"/>
      <c r="SV9" s="15"/>
      <c r="SW9" s="15"/>
      <c r="SX9" s="15"/>
      <c r="SY9" s="15"/>
      <c r="SZ9" s="15"/>
      <c r="TA9" s="15"/>
      <c r="TB9" s="15"/>
      <c r="TC9" s="15"/>
      <c r="TD9" s="15"/>
      <c r="TE9" s="15"/>
      <c r="TF9" s="15"/>
      <c r="TG9" s="15"/>
      <c r="TH9" s="15"/>
      <c r="TI9" s="15"/>
      <c r="TJ9" s="15"/>
      <c r="TK9" s="15"/>
      <c r="TL9" s="15"/>
      <c r="TM9" s="15"/>
      <c r="TN9" s="15"/>
      <c r="TO9" s="15"/>
      <c r="TP9" s="15"/>
      <c r="TQ9" s="15"/>
      <c r="TR9" s="15"/>
      <c r="TS9" s="15"/>
      <c r="TT9" s="15"/>
      <c r="TU9" s="15"/>
      <c r="TV9" s="15"/>
      <c r="TW9" s="15"/>
      <c r="TX9" s="15"/>
      <c r="TY9" s="15"/>
      <c r="TZ9" s="15"/>
      <c r="UA9" s="15"/>
      <c r="UB9" s="15"/>
      <c r="UC9" s="15"/>
      <c r="UD9" s="15"/>
      <c r="UE9" s="15"/>
      <c r="UF9" s="15"/>
      <c r="UG9" s="15"/>
      <c r="UH9" s="15"/>
      <c r="UI9" s="15"/>
      <c r="UJ9" s="15"/>
      <c r="UK9" s="15"/>
      <c r="UL9" s="15"/>
      <c r="UM9" s="15"/>
      <c r="UN9" s="15"/>
      <c r="UO9" s="15"/>
      <c r="UP9" s="15"/>
      <c r="UQ9" s="15"/>
      <c r="UR9" s="15"/>
      <c r="US9" s="15"/>
      <c r="UT9" s="15"/>
      <c r="UU9" s="15"/>
      <c r="UV9" s="15"/>
      <c r="UW9" s="15"/>
      <c r="UX9" s="15"/>
      <c r="UY9" s="15"/>
      <c r="UZ9" s="15"/>
      <c r="VA9" s="15"/>
      <c r="VB9" s="15"/>
      <c r="VC9" s="15"/>
      <c r="VD9" s="15"/>
      <c r="VE9" s="15"/>
      <c r="VF9" s="15"/>
      <c r="VG9" s="15"/>
      <c r="VH9" s="15"/>
      <c r="VI9" s="15"/>
      <c r="VJ9" s="15"/>
      <c r="VK9" s="15"/>
      <c r="VL9" s="15"/>
      <c r="VM9" s="15"/>
      <c r="VN9" s="15"/>
      <c r="VO9" s="15"/>
      <c r="VP9" s="15"/>
      <c r="VQ9" s="15"/>
      <c r="VR9" s="15"/>
      <c r="VS9" s="15"/>
      <c r="VT9" s="15"/>
      <c r="VU9" s="15"/>
      <c r="VV9" s="15"/>
      <c r="VW9" s="15"/>
      <c r="VX9" s="15"/>
      <c r="VY9" s="15"/>
      <c r="VZ9" s="15"/>
      <c r="WA9" s="15"/>
      <c r="WB9" s="15"/>
      <c r="WC9" s="15"/>
      <c r="WD9" s="15"/>
      <c r="WE9" s="15"/>
      <c r="WF9" s="15"/>
      <c r="WG9" s="15"/>
      <c r="WH9" s="15"/>
      <c r="WI9" s="15"/>
      <c r="WJ9" s="15"/>
      <c r="WK9" s="15"/>
      <c r="WL9" s="15"/>
      <c r="WM9" s="15"/>
      <c r="WN9" s="15"/>
      <c r="WO9" s="15"/>
      <c r="WP9" s="15"/>
      <c r="WQ9" s="15"/>
      <c r="WR9" s="15"/>
      <c r="WS9" s="15"/>
      <c r="WT9" s="15"/>
      <c r="WU9" s="15"/>
      <c r="WV9" s="15"/>
      <c r="WW9" s="15"/>
      <c r="WX9" s="15"/>
      <c r="WY9" s="15"/>
      <c r="WZ9" s="15"/>
      <c r="XA9" s="15"/>
      <c r="XB9" s="15"/>
      <c r="XC9" s="15"/>
      <c r="XD9" s="15"/>
      <c r="XE9" s="15"/>
      <c r="XF9" s="15"/>
      <c r="XG9" s="15"/>
      <c r="XH9" s="15"/>
      <c r="XI9" s="15"/>
      <c r="XJ9" s="15"/>
      <c r="XK9" s="15"/>
      <c r="XL9" s="15"/>
      <c r="XM9" s="15"/>
      <c r="XN9" s="15"/>
      <c r="XO9" s="15"/>
      <c r="XP9" s="15"/>
      <c r="XQ9" s="15"/>
      <c r="XR9" s="15"/>
      <c r="XS9" s="15"/>
      <c r="XT9" s="15"/>
      <c r="XU9" s="15"/>
      <c r="XV9" s="15"/>
      <c r="XW9" s="15"/>
      <c r="XX9" s="15"/>
      <c r="XY9" s="15"/>
      <c r="XZ9" s="15"/>
      <c r="YA9" s="15"/>
      <c r="YB9" s="15"/>
      <c r="YC9" s="15"/>
      <c r="YD9" s="15"/>
      <c r="YE9" s="15"/>
      <c r="YF9" s="15"/>
      <c r="YG9" s="15"/>
      <c r="YH9" s="15"/>
      <c r="YI9" s="15"/>
      <c r="YJ9" s="15"/>
      <c r="YK9" s="15"/>
      <c r="YL9" s="15"/>
      <c r="YM9" s="15"/>
      <c r="YN9" s="15"/>
      <c r="YO9" s="15"/>
      <c r="YP9" s="15"/>
      <c r="YQ9" s="15"/>
      <c r="YR9" s="15"/>
      <c r="YS9" s="15"/>
      <c r="YT9" s="15"/>
      <c r="YU9" s="15"/>
      <c r="YV9" s="15"/>
      <c r="YW9" s="15"/>
      <c r="YX9" s="15"/>
      <c r="YY9" s="15"/>
      <c r="YZ9" s="15"/>
      <c r="ZA9" s="15"/>
      <c r="ZB9" s="15"/>
      <c r="ZC9" s="15"/>
      <c r="ZD9" s="15"/>
      <c r="ZE9" s="15"/>
      <c r="ZF9" s="15"/>
      <c r="ZG9" s="15"/>
      <c r="ZH9" s="15"/>
      <c r="ZI9" s="15"/>
      <c r="ZJ9" s="15"/>
      <c r="ZK9" s="15"/>
      <c r="ZL9" s="15"/>
      <c r="ZM9" s="15"/>
      <c r="ZN9" s="15"/>
      <c r="ZO9" s="15"/>
      <c r="ZP9" s="15"/>
      <c r="ZQ9" s="15"/>
      <c r="ZR9" s="15"/>
      <c r="ZS9" s="15"/>
      <c r="ZT9" s="15"/>
      <c r="ZU9" s="15"/>
      <c r="ZV9" s="15"/>
      <c r="ZW9" s="15"/>
      <c r="ZX9" s="15"/>
      <c r="ZY9" s="15"/>
      <c r="ZZ9" s="15"/>
      <c r="AAA9" s="15"/>
      <c r="AAB9" s="15"/>
      <c r="AAC9" s="15"/>
      <c r="AAD9" s="15"/>
      <c r="AAE9" s="15"/>
      <c r="AAF9" s="15"/>
      <c r="AAG9" s="15"/>
      <c r="AAH9" s="15"/>
      <c r="AAI9" s="15"/>
      <c r="AAJ9" s="15"/>
      <c r="AAK9" s="15"/>
      <c r="AAL9" s="15"/>
      <c r="AAM9" s="15"/>
      <c r="AAN9" s="15"/>
      <c r="AAO9" s="15"/>
      <c r="AAP9" s="15"/>
      <c r="AAQ9" s="15"/>
      <c r="AAR9" s="15"/>
      <c r="AAS9" s="15"/>
      <c r="AAT9" s="15"/>
      <c r="AAU9" s="15"/>
      <c r="AAV9" s="15"/>
      <c r="AAW9" s="15"/>
      <c r="AAX9" s="15"/>
      <c r="AAY9" s="15"/>
      <c r="AAZ9" s="15"/>
      <c r="ABA9" s="15"/>
      <c r="ABB9" s="15"/>
      <c r="ABC9" s="15"/>
      <c r="ABD9" s="15"/>
      <c r="ABE9" s="15"/>
      <c r="ABF9" s="15"/>
      <c r="ABG9" s="15"/>
      <c r="ABH9" s="15"/>
      <c r="ABI9" s="15"/>
      <c r="ABJ9" s="15"/>
      <c r="ABK9" s="15"/>
      <c r="ABL9" s="15"/>
      <c r="ABM9" s="15"/>
      <c r="ABN9" s="15"/>
      <c r="ABO9" s="15"/>
      <c r="ABP9" s="15"/>
      <c r="ABQ9" s="15"/>
      <c r="ABR9" s="15"/>
      <c r="ABS9" s="15"/>
      <c r="ABT9" s="15"/>
      <c r="ABU9" s="15"/>
      <c r="ABV9" s="15"/>
      <c r="ABW9" s="15"/>
      <c r="ABX9" s="15"/>
      <c r="ABY9" s="15"/>
      <c r="ABZ9" s="15"/>
      <c r="ACA9" s="15"/>
      <c r="ACB9" s="15"/>
      <c r="ACC9" s="15"/>
      <c r="ACD9" s="15"/>
      <c r="ACE9" s="15"/>
      <c r="ACF9" s="15"/>
      <c r="ACG9" s="15"/>
      <c r="ACH9" s="15"/>
      <c r="ACI9" s="15"/>
      <c r="ACJ9" s="15"/>
      <c r="ACK9" s="15"/>
      <c r="ACL9" s="15"/>
      <c r="ACM9" s="15"/>
      <c r="ACN9" s="15"/>
      <c r="ACO9" s="15"/>
      <c r="ACP9" s="15"/>
      <c r="ACQ9" s="15"/>
      <c r="ACR9" s="15"/>
      <c r="ACS9" s="15"/>
      <c r="ACT9" s="15"/>
      <c r="ACU9" s="15"/>
      <c r="ACV9" s="15"/>
      <c r="ACW9" s="15"/>
    </row>
    <row r="10" ht="34" customHeight="1" spans="1:342">
      <c r="A10" s="13" t="s">
        <v>12</v>
      </c>
      <c r="B10" s="14">
        <f>SUM(B5)+B9</f>
        <v>126590000</v>
      </c>
      <c r="C10" s="14">
        <f>SUM(C5)+C9</f>
        <v>126790000</v>
      </c>
      <c r="D10" s="14">
        <f>SUM(D5)+D9</f>
        <v>126420000</v>
      </c>
      <c r="E10" s="14">
        <f>SUM(E5)+E9</f>
        <v>126600000</v>
      </c>
      <c r="T10" s="17"/>
      <c r="U10" s="17"/>
      <c r="V10" s="17"/>
      <c r="W10" s="17"/>
      <c r="X10" s="17"/>
      <c r="Y10" s="17"/>
      <c r="Z10" s="17"/>
      <c r="AA10" s="17"/>
      <c r="AB10" s="17"/>
      <c r="AC10" s="17"/>
      <c r="AD10" s="17"/>
      <c r="AE10" s="17"/>
      <c r="AF10" s="17"/>
      <c r="AG10" s="17"/>
      <c r="AH10" s="17"/>
      <c r="AI10" s="17"/>
      <c r="AJ10" s="17"/>
      <c r="AK10" s="17"/>
      <c r="AL10" s="17"/>
      <c r="AM10" s="17"/>
      <c r="AN10" s="17"/>
      <c r="AO10" s="17"/>
      <c r="AP10" s="17"/>
      <c r="AQ10" s="17"/>
      <c r="AR10" s="17"/>
      <c r="AS10" s="17"/>
      <c r="AT10" s="17"/>
      <c r="AU10" s="17"/>
      <c r="AV10" s="17"/>
      <c r="AW10" s="17"/>
      <c r="AX10" s="17"/>
      <c r="AY10" s="17"/>
      <c r="AZ10" s="17"/>
      <c r="BA10" s="17"/>
      <c r="BB10" s="17"/>
      <c r="BC10" s="17"/>
      <c r="BD10" s="17"/>
      <c r="BE10" s="17"/>
      <c r="BF10" s="17"/>
      <c r="BG10" s="17"/>
      <c r="BH10" s="17"/>
      <c r="BI10" s="17"/>
      <c r="BJ10" s="17"/>
      <c r="BK10" s="17"/>
      <c r="BL10" s="17"/>
      <c r="BM10" s="17"/>
      <c r="BN10" s="17"/>
      <c r="BO10" s="17"/>
      <c r="BP10" s="17"/>
      <c r="BQ10" s="17"/>
      <c r="BR10" s="17"/>
      <c r="BS10" s="17"/>
      <c r="BT10" s="17"/>
      <c r="BU10" s="17"/>
      <c r="BV10" s="17"/>
      <c r="BW10" s="17"/>
      <c r="BX10" s="17"/>
      <c r="BY10" s="17"/>
      <c r="BZ10" s="17"/>
      <c r="CA10" s="17"/>
      <c r="CB10" s="17"/>
      <c r="CC10" s="17"/>
      <c r="CD10" s="17"/>
      <c r="CE10" s="17"/>
      <c r="CF10" s="17"/>
      <c r="CG10" s="17"/>
      <c r="CH10" s="17"/>
      <c r="CI10" s="17"/>
      <c r="CJ10" s="17"/>
      <c r="CK10" s="17"/>
      <c r="CL10" s="17"/>
      <c r="CM10" s="17"/>
      <c r="CN10" s="17"/>
      <c r="CO10" s="17"/>
      <c r="CP10" s="17"/>
      <c r="CQ10" s="17"/>
      <c r="CR10" s="17"/>
      <c r="CS10" s="17"/>
      <c r="CT10" s="17"/>
      <c r="CU10" s="17"/>
      <c r="CV10" s="17"/>
      <c r="CW10" s="17"/>
      <c r="CX10" s="17"/>
      <c r="CY10" s="17"/>
      <c r="CZ10" s="17"/>
      <c r="DA10" s="17"/>
      <c r="DB10" s="17"/>
      <c r="DC10" s="17"/>
      <c r="DD10" s="17"/>
      <c r="DE10" s="17"/>
      <c r="DF10" s="17"/>
      <c r="DG10" s="17"/>
      <c r="DH10" s="17"/>
      <c r="DI10" s="17"/>
      <c r="DJ10" s="17"/>
      <c r="DK10" s="17"/>
      <c r="DL10" s="17"/>
      <c r="DM10" s="17"/>
      <c r="DN10" s="17"/>
      <c r="DO10" s="17"/>
      <c r="DP10" s="17"/>
      <c r="DQ10" s="17"/>
      <c r="DR10" s="17"/>
      <c r="DS10" s="17"/>
      <c r="DT10" s="17"/>
      <c r="DU10" s="17"/>
      <c r="DV10" s="17"/>
      <c r="DW10" s="17"/>
      <c r="DX10" s="17"/>
      <c r="DY10" s="17"/>
      <c r="DZ10" s="17"/>
      <c r="EA10" s="17"/>
      <c r="EB10" s="17"/>
      <c r="EC10" s="17"/>
      <c r="ED10" s="17"/>
      <c r="EE10" s="17"/>
      <c r="EF10" s="17"/>
      <c r="EG10" s="17"/>
      <c r="EH10" s="17"/>
      <c r="EI10" s="17"/>
      <c r="EJ10" s="17"/>
      <c r="EK10" s="17"/>
      <c r="EL10" s="17"/>
      <c r="EM10" s="17"/>
      <c r="EN10" s="17"/>
      <c r="EO10" s="17"/>
      <c r="EP10" s="17"/>
      <c r="EQ10" s="17"/>
      <c r="ER10" s="17"/>
      <c r="ES10" s="17"/>
      <c r="ET10" s="17"/>
      <c r="EU10" s="17"/>
      <c r="EV10" s="17"/>
      <c r="EW10" s="17"/>
      <c r="EX10" s="17"/>
      <c r="EY10" s="17"/>
      <c r="EZ10" s="17"/>
      <c r="FA10" s="17"/>
      <c r="FB10" s="17"/>
      <c r="FC10" s="17"/>
      <c r="FD10" s="17"/>
      <c r="FE10" s="17"/>
      <c r="FF10" s="17"/>
      <c r="FG10" s="17"/>
      <c r="FH10" s="17"/>
      <c r="FI10" s="17"/>
      <c r="FJ10" s="17"/>
      <c r="FK10" s="17"/>
      <c r="FL10" s="17"/>
      <c r="FM10" s="17"/>
      <c r="FN10" s="17"/>
      <c r="FO10" s="17"/>
      <c r="FP10" s="17"/>
      <c r="FQ10" s="17"/>
      <c r="FR10" s="17"/>
      <c r="FS10" s="17"/>
      <c r="FT10" s="17"/>
      <c r="FU10" s="17"/>
      <c r="FV10" s="17"/>
      <c r="FW10" s="17"/>
      <c r="FX10" s="17"/>
      <c r="FY10" s="17"/>
      <c r="FZ10" s="17"/>
      <c r="GA10" s="17"/>
      <c r="GB10" s="17"/>
      <c r="GC10" s="17"/>
      <c r="GD10" s="17"/>
      <c r="GE10" s="17"/>
      <c r="GF10" s="17"/>
      <c r="GG10" s="17"/>
      <c r="GH10" s="17"/>
      <c r="GI10" s="17"/>
      <c r="GJ10" s="17"/>
      <c r="GK10" s="17"/>
      <c r="GL10" s="17"/>
      <c r="GM10" s="17"/>
      <c r="GN10" s="17"/>
      <c r="GO10" s="17"/>
      <c r="GP10" s="17"/>
      <c r="GQ10" s="17"/>
      <c r="GR10" s="17"/>
      <c r="GS10" s="17"/>
      <c r="GT10" s="17"/>
      <c r="GU10" s="17"/>
      <c r="GV10" s="17"/>
      <c r="GW10" s="17"/>
      <c r="GX10" s="17"/>
      <c r="GY10" s="17"/>
      <c r="GZ10" s="17"/>
      <c r="HA10" s="17"/>
      <c r="HB10" s="17"/>
      <c r="HC10" s="17"/>
      <c r="HD10" s="17"/>
      <c r="HE10" s="17"/>
      <c r="HF10" s="17"/>
      <c r="HG10" s="17"/>
      <c r="HH10" s="17"/>
      <c r="HI10" s="17"/>
      <c r="HJ10" s="17"/>
      <c r="HK10" s="17"/>
      <c r="HL10" s="17"/>
      <c r="HM10" s="17"/>
      <c r="HN10" s="17"/>
      <c r="HO10" s="17"/>
      <c r="HP10" s="17"/>
      <c r="HQ10" s="17"/>
      <c r="HR10" s="17"/>
      <c r="HS10" s="17"/>
      <c r="HT10" s="17"/>
      <c r="HU10" s="17"/>
      <c r="HV10" s="17"/>
      <c r="HW10" s="17"/>
      <c r="HX10" s="17"/>
      <c r="HY10" s="17"/>
      <c r="HZ10" s="17"/>
      <c r="IA10" s="17"/>
      <c r="IB10" s="17"/>
      <c r="IC10" s="17"/>
      <c r="ID10" s="17"/>
      <c r="IE10" s="17"/>
      <c r="IF10" s="17"/>
      <c r="IG10" s="17"/>
      <c r="IH10" s="17"/>
      <c r="II10" s="17"/>
      <c r="IJ10" s="17"/>
      <c r="IK10" s="17"/>
      <c r="IL10" s="17"/>
      <c r="IM10" s="17"/>
      <c r="IN10" s="17"/>
      <c r="IO10" s="17"/>
      <c r="IP10" s="17"/>
      <c r="IQ10" s="17"/>
      <c r="IR10" s="17"/>
      <c r="IS10" s="17"/>
      <c r="IT10" s="17"/>
      <c r="IU10" s="17"/>
      <c r="IV10" s="17"/>
      <c r="IW10" s="17"/>
      <c r="IX10" s="17"/>
      <c r="IY10" s="17"/>
      <c r="IZ10" s="17"/>
      <c r="JA10" s="17"/>
      <c r="JB10" s="17"/>
      <c r="JC10" s="17"/>
      <c r="JD10" s="17"/>
      <c r="JE10" s="17"/>
      <c r="JF10" s="17"/>
      <c r="JG10" s="17"/>
      <c r="JH10" s="17"/>
      <c r="JI10" s="17"/>
      <c r="JJ10" s="17"/>
      <c r="JK10" s="17"/>
      <c r="JL10" s="17"/>
      <c r="JM10" s="17"/>
      <c r="JN10" s="17"/>
      <c r="JO10" s="17"/>
      <c r="JP10" s="17"/>
      <c r="JQ10" s="17"/>
      <c r="JR10" s="17"/>
      <c r="JS10" s="17"/>
      <c r="JT10" s="17"/>
      <c r="JU10" s="17"/>
      <c r="JV10" s="17"/>
      <c r="JW10" s="17"/>
      <c r="JX10" s="17"/>
      <c r="JY10" s="17"/>
      <c r="JZ10" s="17"/>
      <c r="KA10" s="17"/>
      <c r="KB10" s="17"/>
      <c r="KC10" s="17"/>
      <c r="KD10" s="17"/>
      <c r="KE10" s="17"/>
      <c r="KF10" s="17"/>
      <c r="KG10" s="17"/>
      <c r="KH10" s="17"/>
      <c r="KI10" s="17"/>
      <c r="KJ10" s="17"/>
      <c r="KK10" s="17"/>
      <c r="KL10" s="17"/>
      <c r="KM10" s="17"/>
      <c r="KN10" s="17"/>
      <c r="KO10" s="17"/>
      <c r="KP10" s="17"/>
      <c r="KQ10" s="17"/>
      <c r="KR10" s="17"/>
      <c r="KS10" s="17"/>
      <c r="KT10" s="17"/>
      <c r="KU10" s="17"/>
      <c r="KV10" s="17"/>
      <c r="KW10" s="17"/>
      <c r="KX10" s="17"/>
      <c r="KY10" s="17"/>
      <c r="KZ10" s="17"/>
      <c r="LA10" s="17"/>
      <c r="LB10" s="17"/>
      <c r="LC10" s="17"/>
      <c r="LD10" s="17"/>
      <c r="LE10" s="17"/>
      <c r="LF10" s="17"/>
      <c r="LG10" s="17"/>
      <c r="LH10" s="17"/>
      <c r="LI10" s="17"/>
      <c r="LJ10" s="17"/>
      <c r="LK10" s="17"/>
      <c r="LL10" s="17"/>
      <c r="LM10" s="17"/>
      <c r="LN10" s="17"/>
      <c r="LO10" s="17"/>
      <c r="LP10" s="17"/>
      <c r="LQ10" s="17"/>
      <c r="LR10" s="17"/>
      <c r="LS10" s="17"/>
      <c r="LT10" s="17"/>
      <c r="LU10" s="17"/>
      <c r="LV10" s="17"/>
      <c r="LW10" s="17"/>
      <c r="LX10" s="17"/>
      <c r="LY10" s="17"/>
      <c r="LZ10" s="17"/>
      <c r="MA10" s="17"/>
      <c r="MB10" s="17"/>
      <c r="MC10" s="17"/>
      <c r="MD10" s="17"/>
    </row>
    <row r="11" ht="25" customHeight="1"/>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2"/>
  <sheetViews>
    <sheetView tabSelected="1" topLeftCell="A3" workbookViewId="0">
      <selection activeCell="E3" sqref="E3"/>
    </sheetView>
  </sheetViews>
  <sheetFormatPr defaultColWidth="9" defaultRowHeight="16.8" outlineLevelCol="5"/>
  <cols>
    <col min="1" max="1" width="17.1875" customWidth="1"/>
    <col min="2" max="3" width="36.1953125" customWidth="1"/>
    <col min="4" max="4" width="31.8984375" customWidth="1"/>
    <col min="5" max="5" width="16.53125" customWidth="1"/>
    <col min="6" max="6" width="19.65625" customWidth="1"/>
  </cols>
  <sheetData>
    <row r="1" spans="1:6">
      <c r="A1" s="1"/>
      <c r="B1" s="1"/>
      <c r="C1" s="2" t="s">
        <v>13</v>
      </c>
      <c r="D1" s="1"/>
      <c r="E1" s="1"/>
      <c r="F1" s="1"/>
    </row>
    <row r="2" ht="41" spans="1:6">
      <c r="A2" s="1" t="s">
        <v>0</v>
      </c>
      <c r="B2" s="1" t="s">
        <v>14</v>
      </c>
      <c r="C2" s="2" t="s">
        <v>15</v>
      </c>
      <c r="D2" s="1" t="s">
        <v>16</v>
      </c>
      <c r="E2" s="1" t="s">
        <v>17</v>
      </c>
      <c r="F2" s="1" t="s">
        <v>18</v>
      </c>
    </row>
    <row r="3" ht="243" customHeight="1" spans="1:6">
      <c r="A3" s="3" t="s">
        <v>19</v>
      </c>
      <c r="B3" s="4" t="s">
        <v>20</v>
      </c>
      <c r="C3" s="4" t="s">
        <v>21</v>
      </c>
      <c r="D3" s="4" t="s">
        <v>22</v>
      </c>
      <c r="E3" s="4" t="s">
        <v>23</v>
      </c>
      <c r="F3" s="5">
        <v>12450000</v>
      </c>
    </row>
    <row r="4" ht="279" customHeight="1" spans="1:6">
      <c r="A4" s="3" t="s">
        <v>24</v>
      </c>
      <c r="B4" s="4" t="s">
        <v>25</v>
      </c>
      <c r="C4" s="4" t="s">
        <v>26</v>
      </c>
      <c r="D4" s="4" t="s">
        <v>27</v>
      </c>
      <c r="E4" s="4" t="s">
        <v>23</v>
      </c>
      <c r="F4" s="5">
        <v>18924000</v>
      </c>
    </row>
    <row r="5" ht="327" spans="1:6">
      <c r="A5" s="3" t="s">
        <v>28</v>
      </c>
      <c r="B5" s="4" t="s">
        <v>29</v>
      </c>
      <c r="C5" s="4" t="s">
        <v>30</v>
      </c>
      <c r="D5" s="4" t="s">
        <v>31</v>
      </c>
      <c r="E5" s="4" t="s">
        <v>23</v>
      </c>
      <c r="F5" s="5">
        <v>18426000</v>
      </c>
    </row>
    <row r="6" spans="1:6">
      <c r="A6" s="1"/>
      <c r="B6" s="1"/>
      <c r="C6" s="2"/>
      <c r="D6" s="1"/>
      <c r="E6" s="1"/>
      <c r="F6" s="6">
        <f>SUM(F3:F5)</f>
        <v>49800000</v>
      </c>
    </row>
    <row r="7" spans="1:6">
      <c r="A7" s="1"/>
      <c r="B7" s="1"/>
      <c r="C7" s="2" t="s">
        <v>32</v>
      </c>
      <c r="D7" s="1"/>
      <c r="E7" s="1"/>
      <c r="F7" s="1"/>
    </row>
    <row r="8" ht="41" spans="1:6">
      <c r="A8" s="1" t="s">
        <v>0</v>
      </c>
      <c r="B8" s="1" t="s">
        <v>14</v>
      </c>
      <c r="C8" s="2" t="s">
        <v>15</v>
      </c>
      <c r="D8" s="1" t="s">
        <v>16</v>
      </c>
      <c r="E8" s="1" t="s">
        <v>17</v>
      </c>
      <c r="F8" s="1" t="s">
        <v>18</v>
      </c>
    </row>
    <row r="9" ht="284" customHeight="1" spans="1:6">
      <c r="A9" s="3" t="s">
        <v>19</v>
      </c>
      <c r="B9" s="4" t="s">
        <v>33</v>
      </c>
      <c r="C9" s="4" t="s">
        <v>34</v>
      </c>
      <c r="D9" s="4" t="s">
        <v>35</v>
      </c>
      <c r="E9" s="4" t="s">
        <v>23</v>
      </c>
      <c r="F9" s="5">
        <v>21504000</v>
      </c>
    </row>
    <row r="10" ht="204" spans="1:6">
      <c r="A10" s="3" t="s">
        <v>24</v>
      </c>
      <c r="B10" s="4" t="s">
        <v>36</v>
      </c>
      <c r="C10" s="4" t="s">
        <v>37</v>
      </c>
      <c r="D10" s="4" t="s">
        <v>38</v>
      </c>
      <c r="E10" s="4" t="s">
        <v>23</v>
      </c>
      <c r="F10" s="5">
        <v>29184000</v>
      </c>
    </row>
    <row r="11" ht="385" customHeight="1" spans="1:6">
      <c r="A11" s="3" t="s">
        <v>39</v>
      </c>
      <c r="B11" s="4" t="s">
        <v>40</v>
      </c>
      <c r="C11" s="4" t="s">
        <v>41</v>
      </c>
      <c r="D11" s="4" t="s">
        <v>42</v>
      </c>
      <c r="E11" s="4" t="s">
        <v>23</v>
      </c>
      <c r="F11" s="5">
        <v>26112000</v>
      </c>
    </row>
    <row r="12" spans="1:6">
      <c r="A12" s="1"/>
      <c r="B12" s="1"/>
      <c r="C12" s="2"/>
      <c r="D12" s="1"/>
      <c r="E12" s="1"/>
      <c r="F12" s="6">
        <f>SUM(F9:F11)</f>
        <v>76800000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Writer</Application>
  <HeadingPairs>
    <vt:vector size="2" baseType="variant">
      <vt:variant>
        <vt:lpstr>工作表</vt:lpstr>
      </vt:variant>
      <vt:variant>
        <vt:i4>2</vt:i4>
      </vt:variant>
    </vt:vector>
  </HeadingPairs>
  <TitlesOfParts>
    <vt:vector size="2" baseType="lpstr">
      <vt:lpstr>COTIZACIONES</vt:lpstr>
      <vt:lpstr>ACTIVIDADES DESCRIPCION</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carolinacedeno</dc:creator>
  <cp:lastModifiedBy>Carolina Cedeño Serna</cp:lastModifiedBy>
  <dcterms:created xsi:type="dcterms:W3CDTF">2025-08-12T22:07:35Z</dcterms:created>
  <dcterms:modified xsi:type="dcterms:W3CDTF">2025-08-28T21:29:54Z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DFF68D7BE5C933796F6E9D688C7FD2A9_43</vt:lpwstr>
  </property>
  <property fmtid="{D5CDD505-2E9C-101B-9397-08002B2CF9AE}" pid="3" name="KSOProductBuildVer">
    <vt:lpwstr>3082-6.12.2.8699</vt:lpwstr>
  </property>
</Properties>
</file>