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EL ESPINAL\IET NUESTRA SEÑORA DE FATIMA\7. Soportes Precontractuales MC- Bienes de Consumo(PyA)\Documento Para Publicar\"/>
    </mc:Choice>
  </mc:AlternateContent>
  <xr:revisionPtr revIDLastSave="0" documentId="13_ncr:1_{0C801A49-246B-4D71-AE0F-4ED1F42D2E2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nálisis Presupuestal" sheetId="1" r:id="rId1"/>
    <sheet name="ANEXO 5 - OFERTA ECONÓMIC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62" i="1"/>
  <c r="E61" i="1"/>
  <c r="E60" i="1"/>
  <c r="E59" i="1"/>
  <c r="E58" i="1"/>
  <c r="E57" i="1"/>
  <c r="E56" i="1"/>
  <c r="E53" i="1"/>
  <c r="E55" i="1"/>
  <c r="E18" i="1"/>
  <c r="E20" i="1"/>
  <c r="E21" i="1"/>
  <c r="E22" i="1"/>
  <c r="E23" i="1"/>
  <c r="E24" i="1"/>
  <c r="E25" i="1"/>
  <c r="E26" i="1"/>
  <c r="E17" i="1"/>
  <c r="E19" i="1"/>
  <c r="E16" i="1"/>
  <c r="E5" i="1" l="1"/>
  <c r="E6" i="1"/>
  <c r="E7" i="1"/>
  <c r="E8" i="1"/>
  <c r="E9" i="1"/>
  <c r="E10" i="1"/>
  <c r="E11" i="1"/>
  <c r="E12" i="1"/>
  <c r="E13" i="1"/>
  <c r="E14" i="1"/>
  <c r="E15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50" i="1"/>
  <c r="E51" i="1"/>
  <c r="E52" i="1"/>
</calcChain>
</file>

<file path=xl/sharedStrings.xml><?xml version="1.0" encoding="utf-8"?>
<sst xmlns="http://schemas.openxmlformats.org/spreadsheetml/2006/main" count="138" uniqueCount="75">
  <si>
    <t>ITEM</t>
  </si>
  <si>
    <t>DESCRIPCION</t>
  </si>
  <si>
    <t>CANTIDAD</t>
  </si>
  <si>
    <t>TOTAL</t>
  </si>
  <si>
    <t xml:space="preserve">ANÁLISIS PRESUPUESTAL </t>
  </si>
  <si>
    <t xml:space="preserve">PAPELERÍA </t>
  </si>
  <si>
    <t>1
RESMA CARTA 500 H REPROGRAF DE CARVAJAL CAJA X10 UNIDADES</t>
  </si>
  <si>
    <t>RESMA OFICIO 500 H REPROGRAF DE CARVAJAL CAJA X 10 UNIDADES</t>
  </si>
  <si>
    <t>TINTA PARA MARCADORES EDDING NEGRO BT 30</t>
  </si>
  <si>
    <t>TINTA PARA MARCADORES EDDING AZUL BT 30</t>
  </si>
  <si>
    <t>TINTA PARA MARCADORES EDDING ROJO BT 30</t>
  </si>
  <si>
    <t>GRAPADORA GIPAO</t>
  </si>
  <si>
    <t>GANCHOS PARA GRAPADORA MARFIL X 500 UND</t>
  </si>
  <si>
    <t>PERFORADORA MARFIL</t>
  </si>
  <si>
    <t>PEGANTE EN BARRA 40 GR OFFI-ESCO</t>
  </si>
  <si>
    <t>TIJERAS 6.5" PARA OFICINA OFFI-ESCO</t>
  </si>
  <si>
    <t>CINTA DE ENMASCARAR 24 X 40 SOCO</t>
  </si>
  <si>
    <t>CAJA DE LAPICEROS NEGROS KILOMETRICO PAPER MATE</t>
  </si>
  <si>
    <t>LIBROS DE ACTAS PASTA DURA DE 200 FOLIOS TAYDEN</t>
  </si>
  <si>
    <t>CAJAS CLIPS TRITON</t>
  </si>
  <si>
    <t>CARTULINA BRISTOL PLIEGO</t>
  </si>
  <si>
    <t>MARCADOR BORRABLE RECARGABLE EDDING COLOR NEGRO</t>
  </si>
  <si>
    <t>MARCADOR BORRABLE RECARGABLE EDDING COLOR ROJO</t>
  </si>
  <si>
    <t>MARCADOR BORRABLE RECARGABLE EDDING COLOR AZUL</t>
  </si>
  <si>
    <t>BORRADOR PARA TABLERO ACRILICO MARCA MARFIL</t>
  </si>
  <si>
    <t>Bisturí Cutter Cortador Metalico Insdustrial 18mm</t>
  </si>
  <si>
    <t>SOBRES MANILA DISPAPELES TAMAÑO OFICIO X PAQUETE</t>
  </si>
  <si>
    <t>SOBRES MANILA TAMAÑO CARTA DISPAPELES X PAQUETE</t>
  </si>
  <si>
    <t>CUADERNOS PARA PREPARADORES ARGOLLADO 80 HOJASPASTA FLEX PAPPIER</t>
  </si>
  <si>
    <t xml:space="preserve">ASEO </t>
  </si>
  <si>
    <t>ESCOBAS REFRENCIA TR CON CABO DE MADERA. GENERICO</t>
  </si>
  <si>
    <t>TRAPEROS DE MEDIA ESPECIAL COLOR BLANCO CON CABO DE MADERA GENERICO</t>
  </si>
  <si>
    <t>RECOGEDORES CON BANDA DE CAUCHO Y CABO DE MADERA GENERICO</t>
  </si>
  <si>
    <t>BALDES PLÁSTICOS DE 12 LTS GENERICO</t>
  </si>
  <si>
    <t>BOLSAS DE JABÓN DETERGENTE EN POLVO X 500GR MERCACENTRO</t>
  </si>
  <si>
    <t>LÍMPIDO DESINFECTANTE PARA PISOS X 20 LTS MERCACENTRO</t>
  </si>
  <si>
    <t>AMBIENTADOR PARA DESINFECCION DE PISOS X 20 LTS MERCACENTRO</t>
  </si>
  <si>
    <t>BOLSAS BASURA TAMAÑO JUMBO 90 X1.20 GENERICO</t>
  </si>
  <si>
    <t>BOLSAS BASURA TAMAÑO PEQUEÑO 56 X 80 GENERICO</t>
  </si>
  <si>
    <t>BAYETILLA ROJA 35 X 60 X CM UND GENERICO</t>
  </si>
  <si>
    <t>LIMPION DE MICROFIBRA DE 15 X 30 CM UND</t>
  </si>
  <si>
    <t>GUANTE DOMESTICO O INDUSTRIAL CALIBRE 25 ETERNA</t>
  </si>
  <si>
    <t>CANECA DE BASURA 360 LTS CON TAPA Y RUEDAS GENERICO</t>
  </si>
  <si>
    <t>CANECA DE BASURA 120 LTS CON TAPA Y RUEDAS GENERICO</t>
  </si>
  <si>
    <t>CESTA PLASTICA PAPELERA GENERICO</t>
  </si>
  <si>
    <t>CEPILLO O ESCOBA PLASTICA DE 22 DIENTES</t>
  </si>
  <si>
    <t>LIMPIA TELARAÑAS CON CABO DE MADERA</t>
  </si>
  <si>
    <t>TARROS DOSIFICADORES DE GEL ANTIBACTERIAL TIPO CAMPANA X 500ML</t>
  </si>
  <si>
    <t>CEPILLO SANITARIO CON BASE</t>
  </si>
  <si>
    <t>GAFAS DE SEGURIDAD TRASPARENTE ANTIEMPAÑANTE</t>
  </si>
  <si>
    <t>GUANTES DE NITRILO TALLA L Y XL PARES</t>
  </si>
  <si>
    <t>Equipos Tecnolgicos</t>
  </si>
  <si>
    <t>MICRÓFONOS INALÁMBRICOS</t>
  </si>
  <si>
    <t>PILAS PARA LOS MICRÓFONOS</t>
  </si>
  <si>
    <t>IMPRESORA MULTIFUNCIONAL EPSON 3210Tecnología de impresión Inyección de tinta Heat-FreeTM Micro Piezo de 4 colores (CMYK) Resolución máxima de impresión Hasta 5760 dpi x 1440 dpi Velocidad de impresión máxima¹ Negro 33 ppm y color 15 ppm (borrador, A4/carta) Velocidad de impresión ISO² Negro 10 ppm y color 5 ppm (A4/carta)</t>
  </si>
  <si>
    <t>TÓNER PARA IMPRESORA hp lasser jet P1102W</t>
  </si>
  <si>
    <t>Ferreteria</t>
  </si>
  <si>
    <t>LLAVE METALICA TERMINAL DE AGUA</t>
  </si>
  <si>
    <t>PLAFONES PLASTICOS PARA BOMBILLOS</t>
  </si>
  <si>
    <t>BOMBILLOS DE 50 WHATS</t>
  </si>
  <si>
    <t>TIJERA PODADORA GRANDE DE 10¨</t>
  </si>
  <si>
    <t>EXTENCION ELECTRICA ENCAUCHETADA NARANJA DE 15 MTS</t>
  </si>
  <si>
    <t>REGULADOR DE CORRIENTE PC 1000 Va 8 Tomas</t>
  </si>
  <si>
    <t>REFLECTORES DE 1.000 WHTAS</t>
  </si>
  <si>
    <t>VALOR/ UNITARIO SIN IVA</t>
  </si>
  <si>
    <t>VALOR/TOTAL SIN IVA</t>
  </si>
  <si>
    <t>VALOR UNITARIO SIN IVA</t>
  </si>
  <si>
    <t>VALOR TOTALSIN IVA</t>
  </si>
  <si>
    <t>ANEXO 5  OFERTA ECONOMICA</t>
  </si>
  <si>
    <t>SUBTOTAL GRAVADO DE IVA 19%</t>
  </si>
  <si>
    <t>SUBTOTAL GRAVADO DE IVA 5%</t>
  </si>
  <si>
    <t>SUBTOTAL QUE NO CAUSA IVA</t>
  </si>
  <si>
    <t>IVA 5%</t>
  </si>
  <si>
    <t>IVA 19%</t>
  </si>
  <si>
    <r>
      <t xml:space="preserve">NOTA: </t>
    </r>
    <r>
      <rPr>
        <sz val="11"/>
        <color theme="1"/>
        <rFont val="Aptos"/>
        <family val="2"/>
      </rPr>
      <t>La cotización fue entregada por "HUEPA MOSQUERA YASMIN" persona natural,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</si>
</sst>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\$\ 0"/>
  </numFmts>
  <fonts count="12" x14ac:knownFonts="1">
    <font>
      <sz val="10"/>
      <color rgb="FF000000"/>
      <name val="Times New Roman"/>
      <charset val="204"/>
    </font>
    <font>
      <b/>
      <sz val="8"/>
      <name val="Aptos"/>
      <family val="2"/>
    </font>
    <font>
      <sz val="8"/>
      <color rgb="FF000000"/>
      <name val="Aptos"/>
      <family val="2"/>
    </font>
    <font>
      <sz val="10"/>
      <color rgb="FF000000"/>
      <name val="Aptos"/>
      <family val="2"/>
    </font>
    <font>
      <sz val="8"/>
      <name val="Aptos"/>
      <family val="2"/>
    </font>
    <font>
      <b/>
      <sz val="8"/>
      <color rgb="FF000000"/>
      <name val="Aptos"/>
      <family val="2"/>
    </font>
    <font>
      <b/>
      <sz val="1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8"/>
      <color rgb="FF000000"/>
      <name val="Times New Roman"/>
      <family val="1"/>
    </font>
    <font>
      <sz val="10"/>
      <name val="Aptos"/>
      <family val="2"/>
    </font>
    <font>
      <b/>
      <sz val="10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0" fontId="0" fillId="0" borderId="7" xfId="0" applyBorder="1" applyAlignment="1">
      <alignment horizontal="left" vertical="top"/>
    </xf>
    <xf numFmtId="164" fontId="5" fillId="4" borderId="8" xfId="0" applyNumberFormat="1" applyFont="1" applyFill="1" applyBorder="1" applyAlignment="1">
      <alignment horizontal="center" vertical="top" shrinkToFit="1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justify" vertical="center" wrapText="1"/>
    </xf>
    <xf numFmtId="0" fontId="7" fillId="5" borderId="0" xfId="0" applyFont="1" applyFill="1" applyAlignment="1">
      <alignment horizontal="left" vertical="center" wrapText="1"/>
    </xf>
    <xf numFmtId="0" fontId="3" fillId="0" borderId="2" xfId="0" applyFont="1" applyBorder="1" applyAlignment="1">
      <alignment horizontal="justify" vertical="center" wrapText="1"/>
    </xf>
    <xf numFmtId="164" fontId="5" fillId="2" borderId="1" xfId="0" applyNumberFormat="1" applyFont="1" applyFill="1" applyBorder="1" applyAlignment="1">
      <alignment horizontal="center" vertical="center" shrinkToFit="1"/>
    </xf>
    <xf numFmtId="0" fontId="1" fillId="5" borderId="3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shrinkToFit="1"/>
    </xf>
    <xf numFmtId="164" fontId="2" fillId="0" borderId="5" xfId="0" applyNumberFormat="1" applyFont="1" applyBorder="1" applyAlignment="1">
      <alignment horizontal="center" vertical="center" shrinkToFit="1"/>
    </xf>
    <xf numFmtId="1" fontId="2" fillId="0" borderId="5" xfId="0" applyNumberFormat="1" applyFont="1" applyBorder="1" applyAlignment="1">
      <alignment horizontal="center" vertical="center" shrinkToFit="1"/>
    </xf>
    <xf numFmtId="164" fontId="5" fillId="4" borderId="0" xfId="0" applyNumberFormat="1" applyFont="1" applyFill="1" applyAlignment="1">
      <alignment horizontal="center" vertical="center" shrinkToFit="1"/>
    </xf>
    <xf numFmtId="0" fontId="0" fillId="0" borderId="0" xfId="0" applyAlignment="1">
      <alignment horizontal="center" vertical="top"/>
    </xf>
    <xf numFmtId="0" fontId="9" fillId="0" borderId="0" xfId="0" applyFont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164" fontId="3" fillId="0" borderId="2" xfId="0" applyNumberFormat="1" applyFont="1" applyBorder="1" applyAlignment="1">
      <alignment horizontal="center" vertical="center" shrinkToFit="1"/>
    </xf>
    <xf numFmtId="1" fontId="11" fillId="5" borderId="3" xfId="0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shrinkToFit="1"/>
    </xf>
    <xf numFmtId="1" fontId="3" fillId="0" borderId="3" xfId="0" applyNumberFormat="1" applyFont="1" applyBorder="1" applyAlignment="1">
      <alignment horizontal="center" vertical="center" shrinkToFit="1"/>
    </xf>
    <xf numFmtId="1" fontId="3" fillId="0" borderId="5" xfId="0" applyNumberFormat="1" applyFont="1" applyBorder="1" applyAlignment="1">
      <alignment horizontal="center" vertical="center" shrinkToFit="1"/>
    </xf>
    <xf numFmtId="164" fontId="3" fillId="0" borderId="5" xfId="0" applyNumberFormat="1" applyFont="1" applyBorder="1" applyAlignment="1">
      <alignment horizontal="center" vertical="center" shrinkToFit="1"/>
    </xf>
    <xf numFmtId="0" fontId="7" fillId="5" borderId="0" xfId="0" applyFont="1" applyFill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" fontId="5" fillId="5" borderId="3" xfId="0" applyNumberFormat="1" applyFont="1" applyFill="1" applyBorder="1" applyAlignment="1">
      <alignment horizontal="center" vertical="center" shrinkToFit="1"/>
    </xf>
    <xf numFmtId="1" fontId="2" fillId="5" borderId="4" xfId="0" applyNumberFormat="1" applyFont="1" applyFill="1" applyBorder="1" applyAlignment="1">
      <alignment horizontal="center" vertical="center" shrinkToFit="1"/>
    </xf>
    <xf numFmtId="1" fontId="2" fillId="5" borderId="5" xfId="0" applyNumberFormat="1" applyFont="1" applyFill="1" applyBorder="1" applyAlignment="1">
      <alignment horizontal="center" vertical="center" shrinkToFit="1"/>
    </xf>
    <xf numFmtId="1" fontId="5" fillId="5" borderId="4" xfId="0" applyNumberFormat="1" applyFont="1" applyFill="1" applyBorder="1" applyAlignment="1">
      <alignment horizontal="center" vertical="center" shrinkToFit="1"/>
    </xf>
    <xf numFmtId="1" fontId="5" fillId="5" borderId="5" xfId="0" applyNumberFormat="1" applyFont="1" applyFill="1" applyBorder="1" applyAlignment="1">
      <alignment horizontal="center" vertical="center" shrinkToFit="1"/>
    </xf>
    <xf numFmtId="0" fontId="1" fillId="5" borderId="4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0" fillId="5" borderId="0" xfId="0" applyFill="1" applyAlignment="1">
      <alignment horizontal="left" vertical="top"/>
    </xf>
    <xf numFmtId="1" fontId="11" fillId="5" borderId="3" xfId="0" applyNumberFormat="1" applyFont="1" applyFill="1" applyBorder="1" applyAlignment="1">
      <alignment vertical="center" shrinkToFit="1"/>
    </xf>
    <xf numFmtId="1" fontId="3" fillId="5" borderId="4" xfId="0" applyNumberFormat="1" applyFont="1" applyFill="1" applyBorder="1" applyAlignment="1">
      <alignment vertical="center" shrinkToFit="1"/>
    </xf>
    <xf numFmtId="1" fontId="3" fillId="5" borderId="5" xfId="0" applyNumberFormat="1" applyFont="1" applyFill="1" applyBorder="1" applyAlignment="1">
      <alignment vertical="center" shrinkToFit="1"/>
    </xf>
    <xf numFmtId="1" fontId="11" fillId="5" borderId="4" xfId="0" applyNumberFormat="1" applyFont="1" applyFill="1" applyBorder="1" applyAlignment="1">
      <alignment vertical="center" shrinkToFit="1"/>
    </xf>
    <xf numFmtId="1" fontId="11" fillId="5" borderId="5" xfId="0" applyNumberFormat="1" applyFont="1" applyFill="1" applyBorder="1" applyAlignment="1">
      <alignment vertical="center" shrinkToFit="1"/>
    </xf>
    <xf numFmtId="0" fontId="1" fillId="5" borderId="3" xfId="0" applyFont="1" applyFill="1" applyBorder="1" applyAlignment="1">
      <alignment horizontal="right" vertical="center" wrapText="1"/>
    </xf>
    <xf numFmtId="0" fontId="1" fillId="5" borderId="4" xfId="0" applyFont="1" applyFill="1" applyBorder="1" applyAlignment="1">
      <alignment horizontal="right" vertical="center" wrapText="1"/>
    </xf>
    <xf numFmtId="0" fontId="1" fillId="5" borderId="5" xfId="0" applyFont="1" applyFill="1" applyBorder="1" applyAlignment="1">
      <alignment horizontal="right" vertical="center" wrapText="1"/>
    </xf>
    <xf numFmtId="164" fontId="5" fillId="5" borderId="1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E93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65</xdr:row>
      <xdr:rowOff>20484</xdr:rowOff>
    </xdr:from>
    <xdr:to>
      <xdr:col>7</xdr:col>
      <xdr:colOff>607032</xdr:colOff>
      <xdr:row>98</xdr:row>
      <xdr:rowOff>12742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FF937AC-7049-7AF1-798D-4C99A3895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733387"/>
          <a:ext cx="6619048" cy="54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204839</xdr:colOff>
      <xdr:row>73</xdr:row>
      <xdr:rowOff>81936</xdr:rowOff>
    </xdr:from>
    <xdr:to>
      <xdr:col>18</xdr:col>
      <xdr:colOff>139647</xdr:colOff>
      <xdr:row>97</xdr:row>
      <xdr:rowOff>71694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C3D4D3-B388-53F5-DFA9-53BAE44BB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6855" y="23105807"/>
          <a:ext cx="6161905" cy="39226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opLeftCell="A42" zoomScale="93" zoomScaleNormal="93" workbookViewId="0">
      <selection activeCell="M62" sqref="M62"/>
    </sheetView>
  </sheetViews>
  <sheetFormatPr baseColWidth="10" defaultColWidth="9.33203125" defaultRowHeight="12.75" x14ac:dyDescent="0.2"/>
  <cols>
    <col min="1" max="1" width="13.33203125" customWidth="1"/>
    <col min="2" max="2" width="38.33203125" customWidth="1"/>
    <col min="3" max="3" width="15.83203125" customWidth="1"/>
    <col min="4" max="4" width="20.1640625" customWidth="1"/>
    <col min="5" max="5" width="17.5" customWidth="1"/>
    <col min="6" max="6" width="2.6640625" hidden="1" customWidth="1"/>
    <col min="7" max="7" width="9.33203125" hidden="1" customWidth="1"/>
    <col min="8" max="8" width="15.83203125" customWidth="1"/>
  </cols>
  <sheetData>
    <row r="1" spans="1:8" ht="30" customHeight="1" x14ac:dyDescent="0.2">
      <c r="A1" s="44" t="s">
        <v>4</v>
      </c>
      <c r="B1" s="44"/>
      <c r="C1" s="44"/>
      <c r="D1" s="44"/>
      <c r="E1" s="44"/>
      <c r="F1" s="1"/>
    </row>
    <row r="2" spans="1:8" ht="26.85" customHeight="1" x14ac:dyDescent="0.2">
      <c r="A2" s="2" t="s">
        <v>0</v>
      </c>
      <c r="B2" s="2" t="s">
        <v>1</v>
      </c>
      <c r="C2" s="2" t="s">
        <v>2</v>
      </c>
      <c r="D2" s="2" t="s">
        <v>64</v>
      </c>
      <c r="E2" s="2" t="s">
        <v>65</v>
      </c>
    </row>
    <row r="3" spans="1:8" ht="15" customHeight="1" x14ac:dyDescent="0.2">
      <c r="A3" s="52"/>
      <c r="B3" s="19" t="s">
        <v>5</v>
      </c>
      <c r="C3" s="50"/>
      <c r="D3" s="50"/>
      <c r="E3" s="51"/>
    </row>
    <row r="4" spans="1:8" ht="40.5" x14ac:dyDescent="0.2">
      <c r="A4" s="26">
        <v>1</v>
      </c>
      <c r="B4" s="4" t="s">
        <v>6</v>
      </c>
      <c r="C4" s="26">
        <v>5</v>
      </c>
      <c r="D4" s="27">
        <v>203000</v>
      </c>
      <c r="E4" s="27">
        <f>+D4*C4</f>
        <v>1015000</v>
      </c>
    </row>
    <row r="5" spans="1:8" ht="27" x14ac:dyDescent="0.2">
      <c r="A5" s="26">
        <v>2</v>
      </c>
      <c r="B5" s="28" t="s">
        <v>7</v>
      </c>
      <c r="C5" s="26">
        <v>5</v>
      </c>
      <c r="D5" s="27">
        <v>245000</v>
      </c>
      <c r="E5" s="27">
        <f t="shared" ref="E4:E16" si="0">+D5*C5</f>
        <v>1225000</v>
      </c>
    </row>
    <row r="6" spans="1:8" ht="27" x14ac:dyDescent="0.2">
      <c r="A6" s="26">
        <v>3</v>
      </c>
      <c r="B6" s="28" t="s">
        <v>8</v>
      </c>
      <c r="C6" s="26">
        <v>70</v>
      </c>
      <c r="D6" s="27">
        <v>23500</v>
      </c>
      <c r="E6" s="27">
        <f t="shared" si="0"/>
        <v>1645000</v>
      </c>
    </row>
    <row r="7" spans="1:8" ht="27" x14ac:dyDescent="0.2">
      <c r="A7" s="26">
        <v>4</v>
      </c>
      <c r="B7" s="28" t="s">
        <v>9</v>
      </c>
      <c r="C7" s="26">
        <v>35</v>
      </c>
      <c r="D7" s="27">
        <v>23500</v>
      </c>
      <c r="E7" s="27">
        <f t="shared" si="0"/>
        <v>822500</v>
      </c>
    </row>
    <row r="8" spans="1:8" ht="27" x14ac:dyDescent="0.2">
      <c r="A8" s="26">
        <v>5</v>
      </c>
      <c r="B8" s="15" t="s">
        <v>10</v>
      </c>
      <c r="C8" s="26">
        <v>35</v>
      </c>
      <c r="D8" s="27">
        <v>23500</v>
      </c>
      <c r="E8" s="27">
        <f t="shared" si="0"/>
        <v>822500</v>
      </c>
    </row>
    <row r="9" spans="1:8" ht="13.5" x14ac:dyDescent="0.2">
      <c r="A9" s="29">
        <v>6</v>
      </c>
      <c r="B9" s="17" t="s">
        <v>11</v>
      </c>
      <c r="C9" s="29">
        <v>5</v>
      </c>
      <c r="D9" s="30">
        <v>8500</v>
      </c>
      <c r="E9" s="27">
        <f t="shared" si="0"/>
        <v>42500</v>
      </c>
    </row>
    <row r="10" spans="1:8" ht="27" x14ac:dyDescent="0.2">
      <c r="A10" s="26">
        <v>7</v>
      </c>
      <c r="B10" s="28" t="s">
        <v>12</v>
      </c>
      <c r="C10" s="26">
        <v>5</v>
      </c>
      <c r="D10" s="27">
        <v>3400</v>
      </c>
      <c r="E10" s="27">
        <f t="shared" si="0"/>
        <v>17000</v>
      </c>
    </row>
    <row r="11" spans="1:8" ht="13.5" x14ac:dyDescent="0.2">
      <c r="A11" s="26">
        <v>8</v>
      </c>
      <c r="B11" s="28" t="s">
        <v>13</v>
      </c>
      <c r="C11" s="26">
        <v>5</v>
      </c>
      <c r="D11" s="27">
        <v>11300</v>
      </c>
      <c r="E11" s="27">
        <f t="shared" si="0"/>
        <v>56500</v>
      </c>
    </row>
    <row r="12" spans="1:8" ht="27" x14ac:dyDescent="0.2">
      <c r="A12" s="26">
        <v>9</v>
      </c>
      <c r="B12" s="4" t="s">
        <v>14</v>
      </c>
      <c r="C12" s="26">
        <v>5</v>
      </c>
      <c r="D12" s="27">
        <v>7500</v>
      </c>
      <c r="E12" s="27">
        <f t="shared" si="0"/>
        <v>37500</v>
      </c>
    </row>
    <row r="13" spans="1:8" ht="27" x14ac:dyDescent="0.2">
      <c r="A13" s="26">
        <v>10</v>
      </c>
      <c r="B13" s="28" t="s">
        <v>15</v>
      </c>
      <c r="C13" s="26">
        <v>5</v>
      </c>
      <c r="D13" s="27">
        <v>7000</v>
      </c>
      <c r="E13" s="27">
        <f t="shared" si="0"/>
        <v>35000</v>
      </c>
    </row>
    <row r="14" spans="1:8" ht="27" x14ac:dyDescent="0.2">
      <c r="A14" s="26">
        <v>11</v>
      </c>
      <c r="B14" s="4" t="s">
        <v>16</v>
      </c>
      <c r="C14" s="26">
        <v>5</v>
      </c>
      <c r="D14" s="27">
        <v>4300</v>
      </c>
      <c r="E14" s="27">
        <f t="shared" si="0"/>
        <v>21500</v>
      </c>
    </row>
    <row r="15" spans="1:8" ht="27" x14ac:dyDescent="0.2">
      <c r="A15" s="26">
        <v>12</v>
      </c>
      <c r="B15" s="28" t="s">
        <v>17</v>
      </c>
      <c r="C15" s="26">
        <v>10</v>
      </c>
      <c r="D15" s="27">
        <v>7000</v>
      </c>
      <c r="E15" s="27">
        <f t="shared" si="0"/>
        <v>70000</v>
      </c>
      <c r="H15" s="25"/>
    </row>
    <row r="16" spans="1:8" ht="27" x14ac:dyDescent="0.2">
      <c r="A16" s="26">
        <v>13</v>
      </c>
      <c r="B16" s="28" t="s">
        <v>18</v>
      </c>
      <c r="C16" s="26">
        <v>10</v>
      </c>
      <c r="D16" s="27">
        <v>16380</v>
      </c>
      <c r="E16" s="27">
        <f t="shared" si="0"/>
        <v>163800</v>
      </c>
    </row>
    <row r="17" spans="1:5" ht="13.5" x14ac:dyDescent="0.2">
      <c r="A17" s="26">
        <v>14</v>
      </c>
      <c r="B17" s="28" t="s">
        <v>19</v>
      </c>
      <c r="C17" s="26">
        <v>5</v>
      </c>
      <c r="D17" s="27">
        <v>1100</v>
      </c>
      <c r="E17" s="27">
        <f t="shared" ref="E17:E26" si="1">+D17*C17</f>
        <v>5500</v>
      </c>
    </row>
    <row r="18" spans="1:5" ht="13.5" x14ac:dyDescent="0.2">
      <c r="A18" s="26">
        <v>15</v>
      </c>
      <c r="B18" s="28" t="s">
        <v>20</v>
      </c>
      <c r="C18" s="26">
        <v>50</v>
      </c>
      <c r="D18" s="27">
        <v>950</v>
      </c>
      <c r="E18" s="27">
        <f>+D18*C18</f>
        <v>47500</v>
      </c>
    </row>
    <row r="19" spans="1:5" ht="27" x14ac:dyDescent="0.2">
      <c r="A19" s="26">
        <v>16</v>
      </c>
      <c r="B19" s="28" t="s">
        <v>21</v>
      </c>
      <c r="C19" s="26">
        <v>70</v>
      </c>
      <c r="D19" s="27">
        <v>7000</v>
      </c>
      <c r="E19" s="27">
        <f t="shared" si="1"/>
        <v>490000</v>
      </c>
    </row>
    <row r="20" spans="1:5" ht="27" x14ac:dyDescent="0.2">
      <c r="A20" s="26">
        <v>17</v>
      </c>
      <c r="B20" s="28" t="s">
        <v>22</v>
      </c>
      <c r="C20" s="26">
        <v>35</v>
      </c>
      <c r="D20" s="27">
        <v>7000</v>
      </c>
      <c r="E20" s="27">
        <f t="shared" si="1"/>
        <v>245000</v>
      </c>
    </row>
    <row r="21" spans="1:5" ht="27" x14ac:dyDescent="0.2">
      <c r="A21" s="26">
        <v>18</v>
      </c>
      <c r="B21" s="28" t="s">
        <v>23</v>
      </c>
      <c r="C21" s="26">
        <v>35</v>
      </c>
      <c r="D21" s="27">
        <v>7000</v>
      </c>
      <c r="E21" s="27">
        <f t="shared" si="1"/>
        <v>245000</v>
      </c>
    </row>
    <row r="22" spans="1:5" ht="27" x14ac:dyDescent="0.2">
      <c r="A22" s="26">
        <v>19</v>
      </c>
      <c r="B22" s="28" t="s">
        <v>24</v>
      </c>
      <c r="C22" s="26">
        <v>50</v>
      </c>
      <c r="D22" s="27">
        <v>3500</v>
      </c>
      <c r="E22" s="27">
        <f t="shared" si="1"/>
        <v>175000</v>
      </c>
    </row>
    <row r="23" spans="1:5" ht="27" x14ac:dyDescent="0.2">
      <c r="A23" s="26">
        <v>20</v>
      </c>
      <c r="B23" s="28" t="s">
        <v>25</v>
      </c>
      <c r="C23" s="26">
        <v>5</v>
      </c>
      <c r="D23" s="27">
        <v>26900</v>
      </c>
      <c r="E23" s="27">
        <f t="shared" si="1"/>
        <v>134500</v>
      </c>
    </row>
    <row r="24" spans="1:5" ht="27" x14ac:dyDescent="0.2">
      <c r="A24" s="26">
        <v>21</v>
      </c>
      <c r="B24" s="28" t="s">
        <v>26</v>
      </c>
      <c r="C24" s="26">
        <v>1</v>
      </c>
      <c r="D24" s="27">
        <v>12500</v>
      </c>
      <c r="E24" s="27">
        <f t="shared" si="1"/>
        <v>12500</v>
      </c>
    </row>
    <row r="25" spans="1:5" ht="27" x14ac:dyDescent="0.2">
      <c r="A25" s="26">
        <v>22</v>
      </c>
      <c r="B25" s="28" t="s">
        <v>27</v>
      </c>
      <c r="C25" s="26">
        <v>1</v>
      </c>
      <c r="D25" s="27">
        <v>14000</v>
      </c>
      <c r="E25" s="27">
        <f t="shared" si="1"/>
        <v>14000</v>
      </c>
    </row>
    <row r="26" spans="1:5" ht="40.5" x14ac:dyDescent="0.2">
      <c r="A26" s="26">
        <v>23</v>
      </c>
      <c r="B26" s="28" t="s">
        <v>28</v>
      </c>
      <c r="C26" s="26">
        <v>35</v>
      </c>
      <c r="D26" s="27">
        <v>6000</v>
      </c>
      <c r="E26" s="27">
        <f t="shared" si="1"/>
        <v>210000</v>
      </c>
    </row>
    <row r="27" spans="1:5" ht="18" customHeight="1" x14ac:dyDescent="0.2">
      <c r="A27" s="53"/>
      <c r="B27" s="31" t="s">
        <v>29</v>
      </c>
      <c r="C27" s="54"/>
      <c r="D27" s="54"/>
      <c r="E27" s="55"/>
    </row>
    <row r="28" spans="1:5" ht="27" x14ac:dyDescent="0.2">
      <c r="A28" s="29">
        <v>25</v>
      </c>
      <c r="B28" s="32" t="s">
        <v>30</v>
      </c>
      <c r="C28" s="29">
        <v>120</v>
      </c>
      <c r="D28" s="30">
        <v>7500</v>
      </c>
      <c r="E28" s="27">
        <f t="shared" ref="E28:E48" si="2">+D28*C28</f>
        <v>900000</v>
      </c>
    </row>
    <row r="29" spans="1:5" ht="40.5" x14ac:dyDescent="0.2">
      <c r="A29" s="26">
        <v>26</v>
      </c>
      <c r="B29" s="28" t="s">
        <v>31</v>
      </c>
      <c r="C29" s="26">
        <v>80</v>
      </c>
      <c r="D29" s="27">
        <v>6500</v>
      </c>
      <c r="E29" s="27">
        <f t="shared" si="2"/>
        <v>520000</v>
      </c>
    </row>
    <row r="30" spans="1:5" ht="40.5" x14ac:dyDescent="0.2">
      <c r="A30" s="26">
        <v>27</v>
      </c>
      <c r="B30" s="28" t="s">
        <v>32</v>
      </c>
      <c r="C30" s="26">
        <v>40</v>
      </c>
      <c r="D30" s="27">
        <v>4500</v>
      </c>
      <c r="E30" s="27">
        <f t="shared" si="2"/>
        <v>180000</v>
      </c>
    </row>
    <row r="31" spans="1:5" ht="27" x14ac:dyDescent="0.2">
      <c r="A31" s="26">
        <v>28</v>
      </c>
      <c r="B31" s="28" t="s">
        <v>33</v>
      </c>
      <c r="C31" s="26">
        <v>30</v>
      </c>
      <c r="D31" s="27">
        <v>7500</v>
      </c>
      <c r="E31" s="27">
        <f t="shared" si="2"/>
        <v>225000</v>
      </c>
    </row>
    <row r="32" spans="1:5" ht="27" x14ac:dyDescent="0.2">
      <c r="A32" s="26">
        <v>29</v>
      </c>
      <c r="B32" s="28" t="s">
        <v>34</v>
      </c>
      <c r="C32" s="26">
        <v>250</v>
      </c>
      <c r="D32" s="27">
        <v>6800</v>
      </c>
      <c r="E32" s="27">
        <f t="shared" si="2"/>
        <v>1700000</v>
      </c>
    </row>
    <row r="33" spans="1:5" ht="27" x14ac:dyDescent="0.2">
      <c r="A33" s="26">
        <v>30</v>
      </c>
      <c r="B33" s="28" t="s">
        <v>35</v>
      </c>
      <c r="C33" s="26">
        <v>30</v>
      </c>
      <c r="D33" s="27">
        <v>58000</v>
      </c>
      <c r="E33" s="27">
        <f t="shared" si="2"/>
        <v>1740000</v>
      </c>
    </row>
    <row r="34" spans="1:5" ht="27" x14ac:dyDescent="0.2">
      <c r="A34" s="26">
        <v>31</v>
      </c>
      <c r="B34" s="28" t="s">
        <v>36</v>
      </c>
      <c r="C34" s="26">
        <v>15</v>
      </c>
      <c r="D34" s="27">
        <v>69000</v>
      </c>
      <c r="E34" s="27">
        <f t="shared" si="2"/>
        <v>1035000</v>
      </c>
    </row>
    <row r="35" spans="1:5" ht="27" x14ac:dyDescent="0.2">
      <c r="A35" s="26">
        <v>32</v>
      </c>
      <c r="B35" s="28" t="s">
        <v>37</v>
      </c>
      <c r="C35" s="26">
        <v>1000</v>
      </c>
      <c r="D35" s="33">
        <v>1100</v>
      </c>
      <c r="E35" s="27">
        <f t="shared" si="2"/>
        <v>1100000</v>
      </c>
    </row>
    <row r="36" spans="1:5" ht="27" x14ac:dyDescent="0.2">
      <c r="A36" s="29">
        <v>33</v>
      </c>
      <c r="B36" s="32" t="s">
        <v>38</v>
      </c>
      <c r="C36" s="29">
        <v>1000</v>
      </c>
      <c r="D36" s="30">
        <v>400</v>
      </c>
      <c r="E36" s="27">
        <f t="shared" si="2"/>
        <v>400000</v>
      </c>
    </row>
    <row r="37" spans="1:5" ht="27" x14ac:dyDescent="0.2">
      <c r="A37" s="26">
        <v>34</v>
      </c>
      <c r="B37" s="28" t="s">
        <v>39</v>
      </c>
      <c r="C37" s="26">
        <v>5</v>
      </c>
      <c r="D37" s="27">
        <v>3500</v>
      </c>
      <c r="E37" s="27">
        <f t="shared" si="2"/>
        <v>17500</v>
      </c>
    </row>
    <row r="38" spans="1:5" ht="27" x14ac:dyDescent="0.2">
      <c r="A38" s="26">
        <v>35</v>
      </c>
      <c r="B38" s="28" t="s">
        <v>40</v>
      </c>
      <c r="C38" s="26">
        <v>60</v>
      </c>
      <c r="D38" s="27">
        <v>2500</v>
      </c>
      <c r="E38" s="27">
        <f t="shared" si="2"/>
        <v>150000</v>
      </c>
    </row>
    <row r="39" spans="1:5" ht="27" x14ac:dyDescent="0.2">
      <c r="A39" s="26">
        <v>36</v>
      </c>
      <c r="B39" s="28" t="s">
        <v>41</v>
      </c>
      <c r="C39" s="26">
        <v>50</v>
      </c>
      <c r="D39" s="27">
        <v>7000</v>
      </c>
      <c r="E39" s="27">
        <f t="shared" si="2"/>
        <v>350000</v>
      </c>
    </row>
    <row r="40" spans="1:5" ht="27" x14ac:dyDescent="0.2">
      <c r="A40" s="26">
        <v>37</v>
      </c>
      <c r="B40" s="28" t="s">
        <v>42</v>
      </c>
      <c r="C40" s="26">
        <v>5</v>
      </c>
      <c r="D40" s="27">
        <v>1090000</v>
      </c>
      <c r="E40" s="27">
        <f t="shared" si="2"/>
        <v>5450000</v>
      </c>
    </row>
    <row r="41" spans="1:5" ht="27" x14ac:dyDescent="0.2">
      <c r="A41" s="26">
        <v>38</v>
      </c>
      <c r="B41" s="28" t="s">
        <v>43</v>
      </c>
      <c r="C41" s="26">
        <v>5</v>
      </c>
      <c r="D41" s="27">
        <v>298000</v>
      </c>
      <c r="E41" s="27">
        <f t="shared" si="2"/>
        <v>1490000</v>
      </c>
    </row>
    <row r="42" spans="1:5" ht="27" x14ac:dyDescent="0.2">
      <c r="A42" s="26">
        <v>39</v>
      </c>
      <c r="B42" s="28" t="s">
        <v>44</v>
      </c>
      <c r="C42" s="26">
        <v>50</v>
      </c>
      <c r="D42" s="27">
        <v>5500</v>
      </c>
      <c r="E42" s="27">
        <f t="shared" si="2"/>
        <v>275000</v>
      </c>
    </row>
    <row r="43" spans="1:5" ht="27" customHeight="1" x14ac:dyDescent="0.2">
      <c r="A43" s="26">
        <v>40</v>
      </c>
      <c r="B43" s="28" t="s">
        <v>45</v>
      </c>
      <c r="C43" s="26">
        <v>50</v>
      </c>
      <c r="D43" s="27">
        <v>12500</v>
      </c>
      <c r="E43" s="27">
        <f t="shared" si="2"/>
        <v>625000</v>
      </c>
    </row>
    <row r="44" spans="1:5" ht="27" x14ac:dyDescent="0.2">
      <c r="A44" s="29">
        <v>41</v>
      </c>
      <c r="B44" s="32" t="s">
        <v>46</v>
      </c>
      <c r="C44" s="29">
        <v>10</v>
      </c>
      <c r="D44" s="30">
        <v>12500</v>
      </c>
      <c r="E44" s="27">
        <f t="shared" si="2"/>
        <v>125000</v>
      </c>
    </row>
    <row r="45" spans="1:5" ht="40.5" x14ac:dyDescent="0.2">
      <c r="A45" s="26">
        <v>42</v>
      </c>
      <c r="B45" s="28" t="s">
        <v>47</v>
      </c>
      <c r="C45" s="26">
        <v>40</v>
      </c>
      <c r="D45" s="27">
        <v>2500</v>
      </c>
      <c r="E45" s="27">
        <f t="shared" si="2"/>
        <v>100000</v>
      </c>
    </row>
    <row r="46" spans="1:5" ht="13.5" x14ac:dyDescent="0.2">
      <c r="A46" s="26">
        <v>43</v>
      </c>
      <c r="B46" s="28" t="s">
        <v>48</v>
      </c>
      <c r="C46" s="26">
        <v>40</v>
      </c>
      <c r="D46" s="27">
        <v>4500</v>
      </c>
      <c r="E46" s="27">
        <f t="shared" si="2"/>
        <v>180000</v>
      </c>
    </row>
    <row r="47" spans="1:5" ht="27" x14ac:dyDescent="0.2">
      <c r="A47" s="26">
        <v>44</v>
      </c>
      <c r="B47" s="28" t="s">
        <v>49</v>
      </c>
      <c r="C47" s="26">
        <v>5</v>
      </c>
      <c r="D47" s="27">
        <v>19800</v>
      </c>
      <c r="E47" s="27">
        <f t="shared" si="2"/>
        <v>99000</v>
      </c>
    </row>
    <row r="48" spans="1:5" ht="27" x14ac:dyDescent="0.2">
      <c r="A48" s="26">
        <v>45</v>
      </c>
      <c r="B48" s="28" t="s">
        <v>50</v>
      </c>
      <c r="C48" s="26">
        <v>10</v>
      </c>
      <c r="D48" s="27">
        <v>9800</v>
      </c>
      <c r="E48" s="27">
        <f t="shared" si="2"/>
        <v>98000</v>
      </c>
    </row>
    <row r="49" spans="1:7" ht="18.75" customHeight="1" x14ac:dyDescent="0.2">
      <c r="A49" s="53"/>
      <c r="B49" s="31" t="s">
        <v>51</v>
      </c>
      <c r="C49" s="54"/>
      <c r="D49" s="54"/>
      <c r="E49" s="55"/>
    </row>
    <row r="50" spans="1:7" ht="13.5" x14ac:dyDescent="0.2">
      <c r="A50" s="26">
        <v>47</v>
      </c>
      <c r="B50" s="4" t="s">
        <v>52</v>
      </c>
      <c r="C50" s="26">
        <v>2</v>
      </c>
      <c r="D50" s="27">
        <v>220000</v>
      </c>
      <c r="E50" s="27">
        <f>+D50*C50</f>
        <v>440000</v>
      </c>
    </row>
    <row r="51" spans="1:7" ht="13.5" x14ac:dyDescent="0.2">
      <c r="A51" s="26">
        <v>48</v>
      </c>
      <c r="B51" s="4" t="s">
        <v>53</v>
      </c>
      <c r="C51" s="26">
        <v>2</v>
      </c>
      <c r="D51" s="27">
        <v>17000</v>
      </c>
      <c r="E51" s="27">
        <f>+D51*C51</f>
        <v>34000</v>
      </c>
    </row>
    <row r="52" spans="1:7" ht="135" x14ac:dyDescent="0.2">
      <c r="A52" s="29">
        <v>49</v>
      </c>
      <c r="B52" s="32" t="s">
        <v>54</v>
      </c>
      <c r="C52" s="29">
        <v>1</v>
      </c>
      <c r="D52" s="30">
        <v>1100000</v>
      </c>
      <c r="E52" s="27">
        <f>+D52*C52</f>
        <v>1100000</v>
      </c>
    </row>
    <row r="53" spans="1:7" ht="27" x14ac:dyDescent="0.2">
      <c r="A53" s="34">
        <v>52</v>
      </c>
      <c r="B53" s="28" t="s">
        <v>55</v>
      </c>
      <c r="C53" s="35">
        <v>6</v>
      </c>
      <c r="D53" s="27">
        <v>75000</v>
      </c>
      <c r="E53" s="36">
        <f>+D53*C53</f>
        <v>450000</v>
      </c>
    </row>
    <row r="54" spans="1:7" ht="18.75" customHeight="1" x14ac:dyDescent="0.2">
      <c r="A54" s="53"/>
      <c r="B54" s="31" t="s">
        <v>56</v>
      </c>
      <c r="C54" s="56"/>
      <c r="D54" s="56"/>
      <c r="E54" s="57"/>
    </row>
    <row r="55" spans="1:7" ht="13.5" x14ac:dyDescent="0.2">
      <c r="A55" s="26">
        <v>54</v>
      </c>
      <c r="B55" s="15" t="s">
        <v>57</v>
      </c>
      <c r="C55" s="26">
        <v>10</v>
      </c>
      <c r="D55" s="27">
        <v>13500</v>
      </c>
      <c r="E55" s="27">
        <f t="shared" ref="E55:E61" si="3">+D55*C55</f>
        <v>135000</v>
      </c>
    </row>
    <row r="56" spans="1:7" ht="27" x14ac:dyDescent="0.2">
      <c r="A56" s="26">
        <v>55</v>
      </c>
      <c r="B56" s="15" t="s">
        <v>58</v>
      </c>
      <c r="C56" s="26">
        <v>10</v>
      </c>
      <c r="D56" s="27">
        <v>3000</v>
      </c>
      <c r="E56" s="27">
        <f t="shared" si="3"/>
        <v>30000</v>
      </c>
    </row>
    <row r="57" spans="1:7" ht="13.5" x14ac:dyDescent="0.2">
      <c r="A57" s="26">
        <v>56</v>
      </c>
      <c r="B57" s="15" t="s">
        <v>59</v>
      </c>
      <c r="C57" s="26">
        <v>20</v>
      </c>
      <c r="D57" s="27">
        <v>18500</v>
      </c>
      <c r="E57" s="27">
        <f t="shared" si="3"/>
        <v>370000</v>
      </c>
    </row>
    <row r="58" spans="1:7" ht="13.5" x14ac:dyDescent="0.2">
      <c r="A58" s="26">
        <v>57</v>
      </c>
      <c r="B58" s="15" t="s">
        <v>60</v>
      </c>
      <c r="C58" s="26">
        <v>3</v>
      </c>
      <c r="D58" s="27">
        <v>32500</v>
      </c>
      <c r="E58" s="27">
        <f t="shared" si="3"/>
        <v>97500</v>
      </c>
    </row>
    <row r="59" spans="1:7" ht="27" x14ac:dyDescent="0.2">
      <c r="A59" s="26">
        <v>58</v>
      </c>
      <c r="B59" s="15" t="s">
        <v>61</v>
      </c>
      <c r="C59" s="26">
        <v>2</v>
      </c>
      <c r="D59" s="27">
        <v>38000</v>
      </c>
      <c r="E59" s="27">
        <f t="shared" si="3"/>
        <v>76000</v>
      </c>
    </row>
    <row r="60" spans="1:7" ht="27" x14ac:dyDescent="0.2">
      <c r="A60" s="26">
        <v>59</v>
      </c>
      <c r="B60" s="15" t="s">
        <v>62</v>
      </c>
      <c r="C60" s="26">
        <v>5</v>
      </c>
      <c r="D60" s="27">
        <v>80000</v>
      </c>
      <c r="E60" s="27">
        <f t="shared" si="3"/>
        <v>400000</v>
      </c>
    </row>
    <row r="61" spans="1:7" ht="13.5" x14ac:dyDescent="0.2">
      <c r="A61" s="26">
        <v>60</v>
      </c>
      <c r="B61" s="15" t="s">
        <v>63</v>
      </c>
      <c r="C61" s="26">
        <v>10</v>
      </c>
      <c r="D61" s="27">
        <v>45000</v>
      </c>
      <c r="E61" s="27">
        <f t="shared" si="3"/>
        <v>450000</v>
      </c>
    </row>
    <row r="62" spans="1:7" ht="26.25" customHeight="1" x14ac:dyDescent="0.2">
      <c r="A62" s="38" t="s">
        <v>3</v>
      </c>
      <c r="B62" s="39"/>
      <c r="C62" s="39"/>
      <c r="D62" s="40"/>
      <c r="E62" s="18">
        <f>SUM(E4:E61)</f>
        <v>27894800</v>
      </c>
      <c r="F62" s="16"/>
      <c r="G62" s="16"/>
    </row>
    <row r="64" spans="1:7" ht="32.25" customHeight="1" x14ac:dyDescent="0.2">
      <c r="A64" s="37" t="s">
        <v>74</v>
      </c>
      <c r="B64" s="37"/>
      <c r="C64" s="37"/>
      <c r="D64" s="37"/>
      <c r="E64" s="37"/>
    </row>
    <row r="65" spans="5:8" x14ac:dyDescent="0.2">
      <c r="H65" s="14"/>
    </row>
    <row r="66" spans="5:8" x14ac:dyDescent="0.2">
      <c r="E66" s="13"/>
    </row>
    <row r="67" spans="5:8" x14ac:dyDescent="0.2">
      <c r="E67" s="12"/>
    </row>
  </sheetData>
  <mergeCells count="3">
    <mergeCell ref="A64:E64"/>
    <mergeCell ref="A62:D62"/>
    <mergeCell ref="A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9"/>
  <sheetViews>
    <sheetView tabSelected="1" topLeftCell="A51" zoomScale="90" zoomScaleNormal="90" workbookViewId="0">
      <selection activeCell="G60" sqref="G60"/>
    </sheetView>
  </sheetViews>
  <sheetFormatPr baseColWidth="10" defaultRowHeight="12.75" x14ac:dyDescent="0.2"/>
  <cols>
    <col min="1" max="1" width="11.5" customWidth="1"/>
    <col min="2" max="2" width="32" style="24" customWidth="1"/>
    <col min="3" max="3" width="15.5" customWidth="1"/>
    <col min="4" max="4" width="23.33203125" customWidth="1"/>
    <col min="5" max="5" width="24.5" customWidth="1"/>
    <col min="6" max="6" width="21.1640625" customWidth="1"/>
  </cols>
  <sheetData>
    <row r="1" spans="1:5" ht="13.5" x14ac:dyDescent="0.2">
      <c r="A1" s="44" t="s">
        <v>68</v>
      </c>
      <c r="B1" s="44"/>
      <c r="C1" s="44"/>
      <c r="D1" s="44"/>
      <c r="E1" s="44"/>
    </row>
    <row r="2" spans="1:5" ht="22.5" x14ac:dyDescent="0.2">
      <c r="A2" s="2" t="s">
        <v>0</v>
      </c>
      <c r="B2" s="2" t="s">
        <v>1</v>
      </c>
      <c r="C2" s="2" t="s">
        <v>2</v>
      </c>
      <c r="D2" s="2" t="s">
        <v>66</v>
      </c>
      <c r="E2" s="2" t="s">
        <v>67</v>
      </c>
    </row>
    <row r="3" spans="1:5" x14ac:dyDescent="0.2">
      <c r="A3" s="41" t="s">
        <v>5</v>
      </c>
      <c r="B3" s="42"/>
      <c r="C3" s="42"/>
      <c r="D3" s="42"/>
      <c r="E3" s="43"/>
    </row>
    <row r="4" spans="1:5" ht="54" x14ac:dyDescent="0.2">
      <c r="A4" s="3">
        <v>1</v>
      </c>
      <c r="B4" s="4" t="s">
        <v>6</v>
      </c>
      <c r="C4" s="3">
        <v>5</v>
      </c>
      <c r="D4" s="6"/>
      <c r="E4" s="6"/>
    </row>
    <row r="5" spans="1:5" ht="22.5" x14ac:dyDescent="0.2">
      <c r="A5" s="3">
        <v>2</v>
      </c>
      <c r="B5" s="5" t="s">
        <v>7</v>
      </c>
      <c r="C5" s="3">
        <v>5</v>
      </c>
      <c r="D5" s="6"/>
      <c r="E5" s="6"/>
    </row>
    <row r="6" spans="1:5" ht="22.5" x14ac:dyDescent="0.2">
      <c r="A6" s="3">
        <v>3</v>
      </c>
      <c r="B6" s="5" t="s">
        <v>8</v>
      </c>
      <c r="C6" s="3">
        <v>70</v>
      </c>
      <c r="D6" s="6"/>
      <c r="E6" s="6"/>
    </row>
    <row r="7" spans="1:5" ht="22.5" x14ac:dyDescent="0.2">
      <c r="A7" s="3">
        <v>4</v>
      </c>
      <c r="B7" s="5" t="s">
        <v>9</v>
      </c>
      <c r="C7" s="3">
        <v>35</v>
      </c>
      <c r="D7" s="6"/>
      <c r="E7" s="6"/>
    </row>
    <row r="8" spans="1:5" ht="27" x14ac:dyDescent="0.2">
      <c r="A8" s="3">
        <v>5</v>
      </c>
      <c r="B8" s="4" t="s">
        <v>10</v>
      </c>
      <c r="C8" s="3">
        <v>35</v>
      </c>
      <c r="D8" s="6"/>
      <c r="E8" s="6"/>
    </row>
    <row r="9" spans="1:5" ht="13.5" x14ac:dyDescent="0.2">
      <c r="A9" s="7">
        <v>6</v>
      </c>
      <c r="B9" s="8" t="s">
        <v>11</v>
      </c>
      <c r="C9" s="7">
        <v>5</v>
      </c>
      <c r="D9" s="10"/>
      <c r="E9" s="6"/>
    </row>
    <row r="10" spans="1:5" ht="22.5" x14ac:dyDescent="0.2">
      <c r="A10" s="3">
        <v>7</v>
      </c>
      <c r="B10" s="5" t="s">
        <v>12</v>
      </c>
      <c r="C10" s="3">
        <v>5</v>
      </c>
      <c r="D10" s="6"/>
      <c r="E10" s="6"/>
    </row>
    <row r="11" spans="1:5" x14ac:dyDescent="0.2">
      <c r="A11" s="3">
        <v>8</v>
      </c>
      <c r="B11" s="5" t="s">
        <v>13</v>
      </c>
      <c r="C11" s="3">
        <v>5</v>
      </c>
      <c r="D11" s="6"/>
      <c r="E11" s="6"/>
    </row>
    <row r="12" spans="1:5" ht="27" x14ac:dyDescent="0.2">
      <c r="A12" s="3">
        <v>9</v>
      </c>
      <c r="B12" s="4" t="s">
        <v>14</v>
      </c>
      <c r="C12" s="3">
        <v>5</v>
      </c>
      <c r="D12" s="6"/>
      <c r="E12" s="6"/>
    </row>
    <row r="13" spans="1:5" ht="22.5" x14ac:dyDescent="0.2">
      <c r="A13" s="3">
        <v>10</v>
      </c>
      <c r="B13" s="5" t="s">
        <v>15</v>
      </c>
      <c r="C13" s="3">
        <v>5</v>
      </c>
      <c r="D13" s="6"/>
      <c r="E13" s="6"/>
    </row>
    <row r="14" spans="1:5" ht="27" x14ac:dyDescent="0.2">
      <c r="A14" s="3">
        <v>11</v>
      </c>
      <c r="B14" s="4" t="s">
        <v>16</v>
      </c>
      <c r="C14" s="3">
        <v>5</v>
      </c>
      <c r="D14" s="6"/>
      <c r="E14" s="6"/>
    </row>
    <row r="15" spans="1:5" ht="22.5" x14ac:dyDescent="0.2">
      <c r="A15" s="3">
        <v>12</v>
      </c>
      <c r="B15" s="5" t="s">
        <v>17</v>
      </c>
      <c r="C15" s="3">
        <v>10</v>
      </c>
      <c r="D15" s="6"/>
      <c r="E15" s="6"/>
    </row>
    <row r="16" spans="1:5" ht="27" customHeight="1" x14ac:dyDescent="0.2">
      <c r="A16" s="3">
        <v>13</v>
      </c>
      <c r="B16" s="5" t="s">
        <v>18</v>
      </c>
      <c r="C16" s="3">
        <v>10</v>
      </c>
      <c r="D16" s="6"/>
      <c r="E16" s="6"/>
    </row>
    <row r="17" spans="1:5" x14ac:dyDescent="0.2">
      <c r="A17" s="3">
        <v>14</v>
      </c>
      <c r="B17" s="5" t="s">
        <v>19</v>
      </c>
      <c r="C17" s="3">
        <v>5</v>
      </c>
      <c r="D17" s="6"/>
      <c r="E17" s="6"/>
    </row>
    <row r="18" spans="1:5" x14ac:dyDescent="0.2">
      <c r="A18" s="3">
        <v>15</v>
      </c>
      <c r="B18" s="5" t="s">
        <v>20</v>
      </c>
      <c r="C18" s="3">
        <v>50</v>
      </c>
      <c r="D18" s="6"/>
      <c r="E18" s="6"/>
    </row>
    <row r="19" spans="1:5" ht="40.5" customHeight="1" x14ac:dyDescent="0.2">
      <c r="A19" s="3">
        <v>16</v>
      </c>
      <c r="B19" s="5" t="s">
        <v>21</v>
      </c>
      <c r="C19" s="3">
        <v>70</v>
      </c>
      <c r="D19" s="6"/>
      <c r="E19" s="6"/>
    </row>
    <row r="20" spans="1:5" ht="36.75" customHeight="1" x14ac:dyDescent="0.2">
      <c r="A20" s="3">
        <v>17</v>
      </c>
      <c r="B20" s="5" t="s">
        <v>22</v>
      </c>
      <c r="C20" s="3">
        <v>35</v>
      </c>
      <c r="D20" s="6"/>
      <c r="E20" s="6"/>
    </row>
    <row r="21" spans="1:5" ht="22.5" x14ac:dyDescent="0.2">
      <c r="A21" s="3">
        <v>18</v>
      </c>
      <c r="B21" s="5" t="s">
        <v>23</v>
      </c>
      <c r="C21" s="3">
        <v>35</v>
      </c>
      <c r="D21" s="6"/>
      <c r="E21" s="6"/>
    </row>
    <row r="22" spans="1:5" ht="22.5" x14ac:dyDescent="0.2">
      <c r="A22" s="3">
        <v>19</v>
      </c>
      <c r="B22" s="5" t="s">
        <v>24</v>
      </c>
      <c r="C22" s="3">
        <v>50</v>
      </c>
      <c r="D22" s="6"/>
      <c r="E22" s="6"/>
    </row>
    <row r="23" spans="1:5" ht="22.5" x14ac:dyDescent="0.2">
      <c r="A23" s="3">
        <v>20</v>
      </c>
      <c r="B23" s="5" t="s">
        <v>25</v>
      </c>
      <c r="C23" s="3">
        <v>5</v>
      </c>
      <c r="D23" s="6"/>
      <c r="E23" s="6"/>
    </row>
    <row r="24" spans="1:5" ht="22.5" x14ac:dyDescent="0.2">
      <c r="A24" s="3">
        <v>21</v>
      </c>
      <c r="B24" s="5" t="s">
        <v>26</v>
      </c>
      <c r="C24" s="3">
        <v>1</v>
      </c>
      <c r="D24" s="6"/>
      <c r="E24" s="6"/>
    </row>
    <row r="25" spans="1:5" ht="22.5" x14ac:dyDescent="0.2">
      <c r="A25" s="3">
        <v>22</v>
      </c>
      <c r="B25" s="5" t="s">
        <v>27</v>
      </c>
      <c r="C25" s="3">
        <v>1</v>
      </c>
      <c r="D25" s="6"/>
      <c r="E25" s="6"/>
    </row>
    <row r="26" spans="1:5" ht="33.75" x14ac:dyDescent="0.2">
      <c r="A26" s="3">
        <v>23</v>
      </c>
      <c r="B26" s="5" t="s">
        <v>28</v>
      </c>
      <c r="C26" s="3">
        <v>35</v>
      </c>
      <c r="D26" s="6"/>
      <c r="E26" s="6"/>
    </row>
    <row r="27" spans="1:5" x14ac:dyDescent="0.2">
      <c r="A27" s="45" t="s">
        <v>29</v>
      </c>
      <c r="B27" s="46"/>
      <c r="C27" s="46"/>
      <c r="D27" s="46"/>
      <c r="E27" s="47"/>
    </row>
    <row r="28" spans="1:5" ht="22.5" x14ac:dyDescent="0.2">
      <c r="A28" s="7">
        <v>25</v>
      </c>
      <c r="B28" s="9" t="s">
        <v>30</v>
      </c>
      <c r="C28" s="7">
        <v>120</v>
      </c>
      <c r="D28" s="10"/>
      <c r="E28" s="6"/>
    </row>
    <row r="29" spans="1:5" ht="33.75" x14ac:dyDescent="0.2">
      <c r="A29" s="3">
        <v>26</v>
      </c>
      <c r="B29" s="5" t="s">
        <v>31</v>
      </c>
      <c r="C29" s="3">
        <v>80</v>
      </c>
      <c r="D29" s="6"/>
      <c r="E29" s="6"/>
    </row>
    <row r="30" spans="1:5" ht="33.75" x14ac:dyDescent="0.2">
      <c r="A30" s="3">
        <v>27</v>
      </c>
      <c r="B30" s="5" t="s">
        <v>32</v>
      </c>
      <c r="C30" s="3">
        <v>40</v>
      </c>
      <c r="D30" s="6"/>
      <c r="E30" s="6"/>
    </row>
    <row r="31" spans="1:5" ht="22.5" x14ac:dyDescent="0.2">
      <c r="A31" s="3">
        <v>28</v>
      </c>
      <c r="B31" s="5" t="s">
        <v>33</v>
      </c>
      <c r="C31" s="3">
        <v>30</v>
      </c>
      <c r="D31" s="6"/>
      <c r="E31" s="6"/>
    </row>
    <row r="32" spans="1:5" ht="22.5" x14ac:dyDescent="0.2">
      <c r="A32" s="3">
        <v>29</v>
      </c>
      <c r="B32" s="5" t="s">
        <v>34</v>
      </c>
      <c r="C32" s="3">
        <v>250</v>
      </c>
      <c r="D32" s="6"/>
      <c r="E32" s="6"/>
    </row>
    <row r="33" spans="1:5" ht="22.5" x14ac:dyDescent="0.2">
      <c r="A33" s="3">
        <v>30</v>
      </c>
      <c r="B33" s="5" t="s">
        <v>35</v>
      </c>
      <c r="C33" s="3">
        <v>30</v>
      </c>
      <c r="D33" s="6"/>
      <c r="E33" s="6"/>
    </row>
    <row r="34" spans="1:5" ht="22.5" x14ac:dyDescent="0.2">
      <c r="A34" s="3">
        <v>31</v>
      </c>
      <c r="B34" s="5" t="s">
        <v>36</v>
      </c>
      <c r="C34" s="3">
        <v>15</v>
      </c>
      <c r="D34" s="6"/>
      <c r="E34" s="6"/>
    </row>
    <row r="35" spans="1:5" ht="22.5" x14ac:dyDescent="0.2">
      <c r="A35" s="3">
        <v>32</v>
      </c>
      <c r="B35" s="5" t="s">
        <v>37</v>
      </c>
      <c r="C35" s="3">
        <v>1000</v>
      </c>
      <c r="D35" s="11"/>
      <c r="E35" s="6"/>
    </row>
    <row r="36" spans="1:5" ht="22.5" x14ac:dyDescent="0.2">
      <c r="A36" s="7">
        <v>33</v>
      </c>
      <c r="B36" s="9" t="s">
        <v>38</v>
      </c>
      <c r="C36" s="7">
        <v>1000</v>
      </c>
      <c r="D36" s="10"/>
      <c r="E36" s="6"/>
    </row>
    <row r="37" spans="1:5" ht="22.5" x14ac:dyDescent="0.2">
      <c r="A37" s="3">
        <v>34</v>
      </c>
      <c r="B37" s="5" t="s">
        <v>39</v>
      </c>
      <c r="C37" s="3">
        <v>5</v>
      </c>
      <c r="D37" s="6"/>
      <c r="E37" s="6"/>
    </row>
    <row r="38" spans="1:5" ht="22.5" x14ac:dyDescent="0.2">
      <c r="A38" s="3">
        <v>35</v>
      </c>
      <c r="B38" s="5" t="s">
        <v>40</v>
      </c>
      <c r="C38" s="3">
        <v>60</v>
      </c>
      <c r="D38" s="6"/>
      <c r="E38" s="6"/>
    </row>
    <row r="39" spans="1:5" ht="22.5" x14ac:dyDescent="0.2">
      <c r="A39" s="3">
        <v>36</v>
      </c>
      <c r="B39" s="5" t="s">
        <v>41</v>
      </c>
      <c r="C39" s="3">
        <v>50</v>
      </c>
      <c r="D39" s="6"/>
      <c r="E39" s="6"/>
    </row>
    <row r="40" spans="1:5" ht="22.5" x14ac:dyDescent="0.2">
      <c r="A40" s="3">
        <v>37</v>
      </c>
      <c r="B40" s="5" t="s">
        <v>42</v>
      </c>
      <c r="C40" s="3">
        <v>5</v>
      </c>
      <c r="D40" s="6"/>
      <c r="E40" s="6"/>
    </row>
    <row r="41" spans="1:5" ht="22.5" x14ac:dyDescent="0.2">
      <c r="A41" s="3">
        <v>38</v>
      </c>
      <c r="B41" s="5" t="s">
        <v>43</v>
      </c>
      <c r="C41" s="3">
        <v>5</v>
      </c>
      <c r="D41" s="6"/>
      <c r="E41" s="6"/>
    </row>
    <row r="42" spans="1:5" ht="22.5" x14ac:dyDescent="0.2">
      <c r="A42" s="3">
        <v>39</v>
      </c>
      <c r="B42" s="5" t="s">
        <v>44</v>
      </c>
      <c r="C42" s="3">
        <v>50</v>
      </c>
      <c r="D42" s="6"/>
      <c r="E42" s="6"/>
    </row>
    <row r="43" spans="1:5" ht="22.5" x14ac:dyDescent="0.2">
      <c r="A43" s="3">
        <v>40</v>
      </c>
      <c r="B43" s="5" t="s">
        <v>45</v>
      </c>
      <c r="C43" s="3">
        <v>50</v>
      </c>
      <c r="D43" s="6"/>
      <c r="E43" s="6"/>
    </row>
    <row r="44" spans="1:5" ht="22.5" x14ac:dyDescent="0.2">
      <c r="A44" s="7">
        <v>41</v>
      </c>
      <c r="B44" s="9" t="s">
        <v>46</v>
      </c>
      <c r="C44" s="7">
        <v>10</v>
      </c>
      <c r="D44" s="10"/>
      <c r="E44" s="6"/>
    </row>
    <row r="45" spans="1:5" ht="33.75" x14ac:dyDescent="0.2">
      <c r="A45" s="3">
        <v>42</v>
      </c>
      <c r="B45" s="5" t="s">
        <v>47</v>
      </c>
      <c r="C45" s="3">
        <v>40</v>
      </c>
      <c r="D45" s="6"/>
      <c r="E45" s="6"/>
    </row>
    <row r="46" spans="1:5" x14ac:dyDescent="0.2">
      <c r="A46" s="3">
        <v>43</v>
      </c>
      <c r="B46" s="5" t="s">
        <v>48</v>
      </c>
      <c r="C46" s="3">
        <v>40</v>
      </c>
      <c r="D46" s="6"/>
      <c r="E46" s="6"/>
    </row>
    <row r="47" spans="1:5" ht="22.5" x14ac:dyDescent="0.2">
      <c r="A47" s="3">
        <v>44</v>
      </c>
      <c r="B47" s="5" t="s">
        <v>49</v>
      </c>
      <c r="C47" s="3">
        <v>5</v>
      </c>
      <c r="D47" s="6"/>
      <c r="E47" s="6"/>
    </row>
    <row r="48" spans="1:5" ht="22.5" x14ac:dyDescent="0.2">
      <c r="A48" s="3">
        <v>45</v>
      </c>
      <c r="B48" s="5" t="s">
        <v>50</v>
      </c>
      <c r="C48" s="3">
        <v>10</v>
      </c>
      <c r="D48" s="6"/>
      <c r="E48" s="6"/>
    </row>
    <row r="49" spans="1:5" x14ac:dyDescent="0.2">
      <c r="A49" s="45" t="s">
        <v>51</v>
      </c>
      <c r="B49" s="46"/>
      <c r="C49" s="46"/>
      <c r="D49" s="46"/>
      <c r="E49" s="47"/>
    </row>
    <row r="50" spans="1:5" ht="13.5" x14ac:dyDescent="0.2">
      <c r="A50" s="3">
        <v>47</v>
      </c>
      <c r="B50" s="4" t="s">
        <v>52</v>
      </c>
      <c r="C50" s="3">
        <v>2</v>
      </c>
      <c r="D50" s="6"/>
      <c r="E50" s="6"/>
    </row>
    <row r="51" spans="1:5" ht="13.5" x14ac:dyDescent="0.2">
      <c r="A51" s="3">
        <v>48</v>
      </c>
      <c r="B51" s="4" t="s">
        <v>53</v>
      </c>
      <c r="C51" s="3">
        <v>2</v>
      </c>
      <c r="D51" s="6"/>
      <c r="E51" s="6"/>
    </row>
    <row r="52" spans="1:5" ht="138.75" customHeight="1" x14ac:dyDescent="0.2">
      <c r="A52" s="7">
        <v>49</v>
      </c>
      <c r="B52" s="9" t="s">
        <v>54</v>
      </c>
      <c r="C52" s="7">
        <v>1</v>
      </c>
      <c r="D52" s="10"/>
      <c r="E52" s="6"/>
    </row>
    <row r="53" spans="1:5" ht="22.5" x14ac:dyDescent="0.2">
      <c r="A53" s="20">
        <v>52</v>
      </c>
      <c r="B53" s="5" t="s">
        <v>55</v>
      </c>
      <c r="C53" s="22">
        <v>6</v>
      </c>
      <c r="D53" s="6"/>
      <c r="E53" s="21"/>
    </row>
    <row r="54" spans="1:5" x14ac:dyDescent="0.2">
      <c r="A54" s="45" t="s">
        <v>56</v>
      </c>
      <c r="B54" s="48"/>
      <c r="C54" s="48"/>
      <c r="D54" s="48"/>
      <c r="E54" s="49"/>
    </row>
    <row r="55" spans="1:5" ht="27" x14ac:dyDescent="0.2">
      <c r="A55" s="3">
        <v>54</v>
      </c>
      <c r="B55" s="4" t="s">
        <v>57</v>
      </c>
      <c r="C55" s="3">
        <v>10</v>
      </c>
      <c r="D55" s="6"/>
      <c r="E55" s="6"/>
    </row>
    <row r="56" spans="1:5" ht="27" x14ac:dyDescent="0.2">
      <c r="A56" s="3">
        <v>55</v>
      </c>
      <c r="B56" s="4" t="s">
        <v>58</v>
      </c>
      <c r="C56" s="3">
        <v>10</v>
      </c>
      <c r="D56" s="6"/>
      <c r="E56" s="6"/>
    </row>
    <row r="57" spans="1:5" ht="13.5" x14ac:dyDescent="0.2">
      <c r="A57" s="3">
        <v>56</v>
      </c>
      <c r="B57" s="4" t="s">
        <v>59</v>
      </c>
      <c r="C57" s="3">
        <v>20</v>
      </c>
      <c r="D57" s="6"/>
      <c r="E57" s="6"/>
    </row>
    <row r="58" spans="1:5" ht="27" x14ac:dyDescent="0.2">
      <c r="A58" s="3">
        <v>57</v>
      </c>
      <c r="B58" s="4" t="s">
        <v>60</v>
      </c>
      <c r="C58" s="3">
        <v>3</v>
      </c>
      <c r="D58" s="6"/>
      <c r="E58" s="6"/>
    </row>
    <row r="59" spans="1:5" ht="40.5" x14ac:dyDescent="0.2">
      <c r="A59" s="3">
        <v>58</v>
      </c>
      <c r="B59" s="4" t="s">
        <v>61</v>
      </c>
      <c r="C59" s="3">
        <v>2</v>
      </c>
      <c r="D59" s="6"/>
      <c r="E59" s="6"/>
    </row>
    <row r="60" spans="1:5" ht="27" x14ac:dyDescent="0.2">
      <c r="A60" s="3">
        <v>59</v>
      </c>
      <c r="B60" s="4" t="s">
        <v>62</v>
      </c>
      <c r="C60" s="3">
        <v>5</v>
      </c>
      <c r="D60" s="6"/>
      <c r="E60" s="6"/>
    </row>
    <row r="61" spans="1:5" ht="13.5" x14ac:dyDescent="0.2">
      <c r="A61" s="3">
        <v>60</v>
      </c>
      <c r="B61" s="4" t="s">
        <v>63</v>
      </c>
      <c r="C61" s="3">
        <v>10</v>
      </c>
      <c r="D61" s="6"/>
      <c r="E61" s="6"/>
    </row>
    <row r="62" spans="1:5" x14ac:dyDescent="0.2">
      <c r="A62" s="58" t="s">
        <v>69</v>
      </c>
      <c r="B62" s="59"/>
      <c r="C62" s="59"/>
      <c r="D62" s="60"/>
      <c r="E62" s="61"/>
    </row>
    <row r="63" spans="1:5" x14ac:dyDescent="0.2">
      <c r="A63" s="58" t="s">
        <v>70</v>
      </c>
      <c r="B63" s="59"/>
      <c r="C63" s="59"/>
      <c r="D63" s="60"/>
      <c r="E63" s="61"/>
    </row>
    <row r="64" spans="1:5" x14ac:dyDescent="0.2">
      <c r="A64" s="58" t="s">
        <v>71</v>
      </c>
      <c r="B64" s="59"/>
      <c r="C64" s="59"/>
      <c r="D64" s="60"/>
      <c r="E64" s="61"/>
    </row>
    <row r="65" spans="1:5" x14ac:dyDescent="0.2">
      <c r="A65" s="58" t="s">
        <v>73</v>
      </c>
      <c r="B65" s="59"/>
      <c r="C65" s="59"/>
      <c r="D65" s="60"/>
      <c r="E65" s="61"/>
    </row>
    <row r="66" spans="1:5" x14ac:dyDescent="0.2">
      <c r="A66" s="58" t="s">
        <v>72</v>
      </c>
      <c r="B66" s="59"/>
      <c r="C66" s="59"/>
      <c r="D66" s="60"/>
      <c r="E66" s="61"/>
    </row>
    <row r="67" spans="1:5" x14ac:dyDescent="0.2">
      <c r="A67" s="58" t="s">
        <v>3</v>
      </c>
      <c r="B67" s="59"/>
      <c r="C67" s="59"/>
      <c r="D67" s="60"/>
      <c r="E67" s="61"/>
    </row>
    <row r="68" spans="1:5" x14ac:dyDescent="0.2">
      <c r="A68" s="23"/>
    </row>
    <row r="69" spans="1:5" x14ac:dyDescent="0.2">
      <c r="A69" s="23"/>
    </row>
  </sheetData>
  <mergeCells count="11">
    <mergeCell ref="A67:D67"/>
    <mergeCell ref="A63:D63"/>
    <mergeCell ref="A66:D66"/>
    <mergeCell ref="A65:D65"/>
    <mergeCell ref="A64:D64"/>
    <mergeCell ref="A62:D62"/>
    <mergeCell ref="A1:E1"/>
    <mergeCell ref="A3:E3"/>
    <mergeCell ref="A27:E27"/>
    <mergeCell ref="A49:E49"/>
    <mergeCell ref="A54:E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</vt:lpstr>
      <vt:lpstr>ANEXO 5 -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Diaz</dc:creator>
  <cp:lastModifiedBy>Global</cp:lastModifiedBy>
  <dcterms:created xsi:type="dcterms:W3CDTF">2025-05-29T22:39:58Z</dcterms:created>
  <dcterms:modified xsi:type="dcterms:W3CDTF">2025-09-16T21:35:18Z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2025-05-23T00:00:00Z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Microsoft® Word 2016</vt:lpwstr>
  </property>
</Properties>
</file>