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corantioquia-my.sharepoint.com/personal/dberrio_corantioquia_gov_co/Documents/2024/tramites/LICITACION/apertura/"/>
    </mc:Choice>
  </mc:AlternateContent>
  <xr:revisionPtr revIDLastSave="0" documentId="8_{216EC843-5B7C-4E8D-B3B7-EF7DA6CB172F}" xr6:coauthVersionLast="47" xr6:coauthVersionMax="47" xr10:uidLastSave="{00000000-0000-0000-0000-000000000000}"/>
  <workbookProtection workbookAlgorithmName="SHA-512" workbookHashValue="RNqtA6rIxzNruIAQxmPNtOUR6oTzFq508wlpxb5sbptuDs+k7Ne9+ufUQC7Cc2xZD0ICWmWnOJqRK7gFvW3Hmg==" workbookSaltValue="DQPehsZ5RdeqRtVpZ+aiQg==" workbookSpinCount="100000" lockStructure="1"/>
  <bookViews>
    <workbookView xWindow="-120" yWindow="-120" windowWidth="20730" windowHeight="11160" xr2:uid="{5243661D-FCE6-4096-BC33-67578D975879}"/>
  </bookViews>
  <sheets>
    <sheet name="PROPUES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s>
  <definedNames>
    <definedName name="_____________________________________________________TEP44">[1]BASE!$D$116</definedName>
    <definedName name="_____________________________________________________TZ216">[1]BASE!$D$87</definedName>
    <definedName name="____________________________________________________ADM4">[2]BASE!$D$120</definedName>
    <definedName name="____________________________________________________AIU1">#REF!</definedName>
    <definedName name="____________________________________________________TPE1132">[1]BASE!#REF!</definedName>
    <definedName name="____________________________________________________TPE12">#REF!</definedName>
    <definedName name="____________________________________________________TPE1331">[1]BASE!#REF!</definedName>
    <definedName name="____________________________________________________TPE1702">[1]BASE!#REF!</definedName>
    <definedName name="____________________________________________________TPE1703">[1]BASE!#REF!</definedName>
    <definedName name="____________________________________________________TPE1704">[1]BASE!#REF!</definedName>
    <definedName name="____________________________________________________TPE1706">[1]BASE!#REF!</definedName>
    <definedName name="____________________________________________________TPE1708">[1]BASE!#REF!</definedName>
    <definedName name="____________________________________________________TPE1710">[1]BASE!#REF!</definedName>
    <definedName name="____________________________________________________TPE1735">[1]BASE!#REF!</definedName>
    <definedName name="____________________________________________________TPE1763">[1]BASE!#REF!</definedName>
    <definedName name="____________________________________________________TPE1790">[1]BASE!#REF!</definedName>
    <definedName name="____________________________________________________TUZ22">'[3]BASE ORIGINAL'!#REF!</definedName>
    <definedName name="____________________________________________________TUZ36">'[3]BASE ORIGINAL'!#REF!</definedName>
    <definedName name="____________________________________________________TZ214">[1]BASE!$D$86</definedName>
    <definedName name="____________________________________________________TZ323">'[3]BASE ORIGINAL'!#REF!</definedName>
    <definedName name="____________________________________________________TZ324">'[3]BASE ORIGINAL'!#REF!</definedName>
    <definedName name="____________________________________________________TZ32510">[1]BASE!$D$106</definedName>
    <definedName name="___________________________________________________ADM4">[2]BASE!$D$120</definedName>
    <definedName name="___________________________________________________TEP44">[1]BASE!$D$116</definedName>
    <definedName name="___________________________________________________TZ216">[1]BASE!$D$87</definedName>
    <definedName name="__________________________________________________ADH12">[2]BASE!$D$218</definedName>
    <definedName name="__________________________________________________ADM12">[2]BASE!$D$219</definedName>
    <definedName name="__________________________________________________ADM4">[2]BASE!$D$120</definedName>
    <definedName name="__________________________________________________AIU1">#REF!</definedName>
    <definedName name="__________________________________________________AIU2">[4]BASE!$C$5</definedName>
    <definedName name="__________________________________________________BAZ10">[2]BASE!$D$270</definedName>
    <definedName name="__________________________________________________BLO20">[2]BASE!$D$56</definedName>
    <definedName name="__________________________________________________CAN28">[2]BASE!$D$315</definedName>
    <definedName name="__________________________________________________Cod1">#REF!</definedName>
    <definedName name="__________________________________________________CUA44">[2]BASE!$D$253</definedName>
    <definedName name="__________________________________________________LA124">[2]BASE!$D$64</definedName>
    <definedName name="__________________________________________________LAC18">[5]BASE!$D$252</definedName>
    <definedName name="__________________________________________________Po2">[6]REAJUSTESACTA1PROVI!#REF!</definedName>
    <definedName name="__________________________________________________R84JH">[5]BASE!$D$172</definedName>
    <definedName name="__________________________________________________REP43">[7]BASE!$D$136</definedName>
    <definedName name="__________________________________________________TEP44">[1]BASE!$D$116</definedName>
    <definedName name="__________________________________________________TPE1132">[1]BASE!#REF!</definedName>
    <definedName name="__________________________________________________TPE12">#REF!</definedName>
    <definedName name="__________________________________________________TPE1331">[1]BASE!#REF!</definedName>
    <definedName name="__________________________________________________TPE1702">[1]BASE!#REF!</definedName>
    <definedName name="__________________________________________________TPE1703">[1]BASE!#REF!</definedName>
    <definedName name="__________________________________________________TPE1704">[1]BASE!#REF!</definedName>
    <definedName name="__________________________________________________TPE1706">[1]BASE!#REF!</definedName>
    <definedName name="__________________________________________________TPE1708">[1]BASE!#REF!</definedName>
    <definedName name="__________________________________________________TPE1710">[1]BASE!#REF!</definedName>
    <definedName name="__________________________________________________TPE1735">[1]BASE!#REF!</definedName>
    <definedName name="__________________________________________________TPE1763">[1]BASE!#REF!</definedName>
    <definedName name="__________________________________________________TPE1790">[1]BASE!#REF!</definedName>
    <definedName name="__________________________________________________TPF12">[2]BASE!$D$217</definedName>
    <definedName name="__________________________________________________TUZ22">'[3]BASE ORIGINAL'!#REF!</definedName>
    <definedName name="__________________________________________________TUZ36">'[3]BASE ORIGINAL'!#REF!</definedName>
    <definedName name="__________________________________________________TZ2110">[2]BASE!$D$79</definedName>
    <definedName name="__________________________________________________TZ214">[1]BASE!$D$86</definedName>
    <definedName name="__________________________________________________TZ216">[1]BASE!$D$87</definedName>
    <definedName name="__________________________________________________TZ268">[5]BASE!$D$85</definedName>
    <definedName name="__________________________________________________TZ323">'[3]BASE ORIGINAL'!#REF!</definedName>
    <definedName name="__________________________________________________TZ324">'[3]BASE ORIGINAL'!#REF!</definedName>
    <definedName name="__________________________________________________TZ32510">[1]BASE!$D$106</definedName>
    <definedName name="_________________________________________________ADH12">[2]BASE!$D$218</definedName>
    <definedName name="_________________________________________________ADM12">[2]BASE!$D$219</definedName>
    <definedName name="_________________________________________________ADM4">[2]BASE!$D$120</definedName>
    <definedName name="_________________________________________________AIU1">#REF!</definedName>
    <definedName name="_________________________________________________AIU2">[4]BASE!$C$5</definedName>
    <definedName name="_________________________________________________BAZ10">[2]BASE!$D$270</definedName>
    <definedName name="_________________________________________________BLO20">[2]BASE!$D$56</definedName>
    <definedName name="_________________________________________________CAN28">[2]BASE!$D$315</definedName>
    <definedName name="_________________________________________________Cod1">#REF!</definedName>
    <definedName name="_________________________________________________CUA44">[2]BASE!$D$253</definedName>
    <definedName name="_________________________________________________LA124">[2]BASE!$D$64</definedName>
    <definedName name="_________________________________________________LAC18">[5]BASE!$D$252</definedName>
    <definedName name="_________________________________________________Po2">[6]REAJUSTESACTA1PROVI!#REF!</definedName>
    <definedName name="_________________________________________________R84JH">[5]BASE!$D$172</definedName>
    <definedName name="_________________________________________________REP43">[7]BASE!$D$136</definedName>
    <definedName name="_________________________________________________TEP44">[1]BASE!$D$116</definedName>
    <definedName name="_________________________________________________TPE1132">[1]BASE!#REF!</definedName>
    <definedName name="_________________________________________________TPE12">#REF!</definedName>
    <definedName name="_________________________________________________TPE1331">[1]BASE!#REF!</definedName>
    <definedName name="_________________________________________________TPE1702">[1]BASE!#REF!</definedName>
    <definedName name="_________________________________________________TPE1703">[1]BASE!#REF!</definedName>
    <definedName name="_________________________________________________TPE1704">[1]BASE!#REF!</definedName>
    <definedName name="_________________________________________________TPE1706">[1]BASE!#REF!</definedName>
    <definedName name="_________________________________________________TPE1708">[1]BASE!#REF!</definedName>
    <definedName name="_________________________________________________TPE1710">[1]BASE!#REF!</definedName>
    <definedName name="_________________________________________________TPE1735">[1]BASE!#REF!</definedName>
    <definedName name="_________________________________________________TPE1763">[1]BASE!#REF!</definedName>
    <definedName name="_________________________________________________TPE1790">[1]BASE!#REF!</definedName>
    <definedName name="_________________________________________________TPF12">[2]BASE!$D$217</definedName>
    <definedName name="_________________________________________________TUZ22">'[3]BASE ORIGINAL'!#REF!</definedName>
    <definedName name="_________________________________________________TUZ36">'[3]BASE ORIGINAL'!#REF!</definedName>
    <definedName name="_________________________________________________TZ2110">[2]BASE!$D$79</definedName>
    <definedName name="_________________________________________________TZ214">[1]BASE!$D$86</definedName>
    <definedName name="_________________________________________________TZ216">[1]BASE!$D$87</definedName>
    <definedName name="_________________________________________________TZ268">[5]BASE!$D$85</definedName>
    <definedName name="_________________________________________________TZ323">'[3]BASE ORIGINAL'!#REF!</definedName>
    <definedName name="_________________________________________________TZ324">'[3]BASE ORIGINAL'!#REF!</definedName>
    <definedName name="_________________________________________________TZ32510">[1]BASE!$D$106</definedName>
    <definedName name="________________________________________________ADH12">[2]BASE!$D$218</definedName>
    <definedName name="________________________________________________ADM12">[2]BASE!$D$219</definedName>
    <definedName name="________________________________________________ADM4">#REF!</definedName>
    <definedName name="________________________________________________AIU1">#REF!</definedName>
    <definedName name="________________________________________________AIU2">[4]BASE!$C$5</definedName>
    <definedName name="________________________________________________BAZ10">[2]BASE!$D$270</definedName>
    <definedName name="________________________________________________BLO20">[2]BASE!$D$56</definedName>
    <definedName name="________________________________________________CAN28">[2]BASE!$D$315</definedName>
    <definedName name="________________________________________________Cod1">#REF!</definedName>
    <definedName name="________________________________________________CUA44">[2]BASE!$D$253</definedName>
    <definedName name="________________________________________________LA124">[2]BASE!$D$64</definedName>
    <definedName name="________________________________________________LAC18">[5]BASE!$D$252</definedName>
    <definedName name="________________________________________________Po2">[6]REAJUSTESACTA1PROVI!#REF!</definedName>
    <definedName name="________________________________________________R84JH">[5]BASE!$D$172</definedName>
    <definedName name="________________________________________________REP43">[7]BASE!$D$136</definedName>
    <definedName name="________________________________________________TEP44">[1]BASE!$D$116</definedName>
    <definedName name="________________________________________________TPE1132">[1]BASE!#REF!</definedName>
    <definedName name="________________________________________________TPE12">#REF!</definedName>
    <definedName name="________________________________________________TPE1331">[1]BASE!#REF!</definedName>
    <definedName name="________________________________________________TPE1702">[1]BASE!#REF!</definedName>
    <definedName name="________________________________________________TPE1703">[1]BASE!#REF!</definedName>
    <definedName name="________________________________________________TPE1704">[1]BASE!#REF!</definedName>
    <definedName name="________________________________________________TPE1706">[1]BASE!#REF!</definedName>
    <definedName name="________________________________________________TPE1708">[1]BASE!#REF!</definedName>
    <definedName name="________________________________________________TPE1710">[1]BASE!#REF!</definedName>
    <definedName name="________________________________________________TPE1735">[1]BASE!#REF!</definedName>
    <definedName name="________________________________________________TPE1763">[1]BASE!#REF!</definedName>
    <definedName name="________________________________________________TPE1790">[1]BASE!#REF!</definedName>
    <definedName name="________________________________________________TPF12">[2]BASE!$D$217</definedName>
    <definedName name="________________________________________________TUZ22">'[3]BASE ORIGINAL'!#REF!</definedName>
    <definedName name="________________________________________________TUZ36">'[3]BASE ORIGINAL'!#REF!</definedName>
    <definedName name="________________________________________________TZ2110">[2]BASE!$D$79</definedName>
    <definedName name="________________________________________________TZ214">[1]BASE!$D$86</definedName>
    <definedName name="________________________________________________TZ216">[1]BASE!$D$87</definedName>
    <definedName name="________________________________________________TZ268">[5]BASE!$D$85</definedName>
    <definedName name="________________________________________________TZ323">'[3]BASE ORIGINAL'!#REF!</definedName>
    <definedName name="________________________________________________TZ324">'[3]BASE ORIGINAL'!#REF!</definedName>
    <definedName name="________________________________________________TZ32510">[1]BASE!$D$106</definedName>
    <definedName name="_______________________________________________ADH12">[2]BASE!$D$218</definedName>
    <definedName name="_______________________________________________ADM12">[2]BASE!$D$219</definedName>
    <definedName name="_______________________________________________ADM4">[8]BASE!$D$120</definedName>
    <definedName name="_______________________________________________AIU1">#REF!</definedName>
    <definedName name="_______________________________________________AIU2">[4]BASE!$C$5</definedName>
    <definedName name="_______________________________________________BAZ10">[2]BASE!$D$270</definedName>
    <definedName name="_______________________________________________BLO20">[2]BASE!$D$56</definedName>
    <definedName name="_______________________________________________CAN28">[2]BASE!$D$315</definedName>
    <definedName name="_______________________________________________Cod1">#REF!</definedName>
    <definedName name="_______________________________________________CUA44">[2]BASE!$D$253</definedName>
    <definedName name="_______________________________________________LA124">[2]BASE!$D$64</definedName>
    <definedName name="_______________________________________________LAC18">[5]BASE!$D$252</definedName>
    <definedName name="_______________________________________________Po2">[6]REAJUSTESACTA1PROVI!#REF!</definedName>
    <definedName name="_______________________________________________R84JH">[5]BASE!$D$172</definedName>
    <definedName name="_______________________________________________REP43">[7]BASE!$D$136</definedName>
    <definedName name="_______________________________________________TPE1132">[1]BASE!#REF!</definedName>
    <definedName name="_______________________________________________TPE12">#REF!</definedName>
    <definedName name="_______________________________________________TPE1331">[1]BASE!#REF!</definedName>
    <definedName name="_______________________________________________TPE1702">[1]BASE!#REF!</definedName>
    <definedName name="_______________________________________________TPE1703">[1]BASE!#REF!</definedName>
    <definedName name="_______________________________________________TPE1704">[1]BASE!#REF!</definedName>
    <definedName name="_______________________________________________TPE1706">[1]BASE!#REF!</definedName>
    <definedName name="_______________________________________________TPE1708">[1]BASE!#REF!</definedName>
    <definedName name="_______________________________________________TPE1710">[1]BASE!#REF!</definedName>
    <definedName name="_______________________________________________TPE1735">[1]BASE!#REF!</definedName>
    <definedName name="_______________________________________________TPE1763">[1]BASE!#REF!</definedName>
    <definedName name="_______________________________________________TPE1790">[1]BASE!#REF!</definedName>
    <definedName name="_______________________________________________TPF12">[2]BASE!$D$217</definedName>
    <definedName name="_______________________________________________TUZ22">'[3]BASE ORIGINAL'!#REF!</definedName>
    <definedName name="_______________________________________________TUZ36">'[3]BASE ORIGINAL'!#REF!</definedName>
    <definedName name="_______________________________________________TZ2110">[2]BASE!$D$79</definedName>
    <definedName name="_______________________________________________TZ214">[1]BASE!$D$86</definedName>
    <definedName name="_______________________________________________TZ268">[5]BASE!$D$85</definedName>
    <definedName name="_______________________________________________TZ323">'[3]BASE ORIGINAL'!#REF!</definedName>
    <definedName name="_______________________________________________TZ324">'[3]BASE ORIGINAL'!#REF!</definedName>
    <definedName name="_______________________________________________TZ32510">[1]BASE!$D$106</definedName>
    <definedName name="______________________________________________ADH12">#REF!</definedName>
    <definedName name="______________________________________________ADM12">#REF!</definedName>
    <definedName name="______________________________________________ADM4">[8]BASE!$D$120</definedName>
    <definedName name="______________________________________________AIU2">[4]BASE!$C$5</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od1">#REF!</definedName>
    <definedName name="______________________________________________CUA44">#REF!</definedName>
    <definedName name="______________________________________________LA124">#REF!</definedName>
    <definedName name="______________________________________________LAC18">[5]BASE!$D$252</definedName>
    <definedName name="______________________________________________Po2">[6]REAJUSTESACTA1PROVI!#REF!</definedName>
    <definedName name="______________________________________________R84JH">[5]BASE!$D$172</definedName>
    <definedName name="______________________________________________REP43">[7]BASE!$D$136</definedName>
    <definedName name="______________________________________________TEP44">[1]BASE!$D$116</definedName>
    <definedName name="______________________________________________TPF12">#REF!</definedName>
    <definedName name="______________________________________________TZ2110">#REF!</definedName>
    <definedName name="______________________________________________TZ216">[1]BASE!$D$87</definedName>
    <definedName name="______________________________________________TZ268">[5]BASE!$D$85</definedName>
    <definedName name="_____________________________________________ADH12">[8]BASE!$D$218</definedName>
    <definedName name="_____________________________________________ADM12">[8]BASE!$D$219</definedName>
    <definedName name="_____________________________________________ADM4">[8]BASE!$D$120</definedName>
    <definedName name="_____________________________________________AIU1">#REF!</definedName>
    <definedName name="_____________________________________________AIU2">[4]BASE!$C$5</definedName>
    <definedName name="_____________________________________________BAZ10">[8]BASE!$D$270</definedName>
    <definedName name="_____________________________________________BLO20">[8]BASE!$D$56</definedName>
    <definedName name="_____________________________________________CAN28">[8]BASE!$D$315</definedName>
    <definedName name="_____________________________________________Cod1">#REF!</definedName>
    <definedName name="_____________________________________________CUA44">[8]BASE!$D$253</definedName>
    <definedName name="_____________________________________________LA124">[8]BASE!$D$64</definedName>
    <definedName name="_____________________________________________LAC18">[5]BASE!$D$252</definedName>
    <definedName name="_____________________________________________Po2">[6]REAJUSTESACTA1PROVI!#REF!</definedName>
    <definedName name="_____________________________________________R84JH">[5]BASE!$D$172</definedName>
    <definedName name="_____________________________________________REP43">[7]BASE!$D$136</definedName>
    <definedName name="_____________________________________________TEP44">[9]BASE!$D$116</definedName>
    <definedName name="_____________________________________________TPE1132">[1]BASE!#REF!</definedName>
    <definedName name="_____________________________________________TPE12">#REF!</definedName>
    <definedName name="_____________________________________________TPE1331">[1]BASE!#REF!</definedName>
    <definedName name="_____________________________________________TPE1702">[1]BASE!#REF!</definedName>
    <definedName name="_____________________________________________TPE1703">[1]BASE!#REF!</definedName>
    <definedName name="_____________________________________________TPE1704">[1]BASE!#REF!</definedName>
    <definedName name="_____________________________________________TPE1706">[1]BASE!#REF!</definedName>
    <definedName name="_____________________________________________TPE1708">[1]BASE!#REF!</definedName>
    <definedName name="_____________________________________________TPE1710">[1]BASE!#REF!</definedName>
    <definedName name="_____________________________________________TPE1735">[1]BASE!#REF!</definedName>
    <definedName name="_____________________________________________TPE1763">[1]BASE!#REF!</definedName>
    <definedName name="_____________________________________________TPE1790">[1]BASE!#REF!</definedName>
    <definedName name="_____________________________________________TPF12">[8]BASE!$D$217</definedName>
    <definedName name="_____________________________________________TUZ22">'[3]BASE ORIGINAL'!#REF!</definedName>
    <definedName name="_____________________________________________TUZ36">'[3]BASE ORIGINAL'!#REF!</definedName>
    <definedName name="_____________________________________________TZ2110">[8]BASE!$D$79</definedName>
    <definedName name="_____________________________________________TZ214">[1]BASE!$D$86</definedName>
    <definedName name="_____________________________________________TZ216">[9]BASE!$D$87</definedName>
    <definedName name="_____________________________________________TZ268">[5]BASE!$D$85</definedName>
    <definedName name="_____________________________________________TZ323">'[3]BASE ORIGINAL'!#REF!</definedName>
    <definedName name="_____________________________________________TZ324">'[3]BASE ORIGINAL'!#REF!</definedName>
    <definedName name="_____________________________________________TZ32510">[1]BASE!$D$106</definedName>
    <definedName name="____________________________________________ADH12">[8]BASE!$D$218</definedName>
    <definedName name="____________________________________________ADM12">[8]BASE!$D$219</definedName>
    <definedName name="____________________________________________ADM4">[8]BASE!$D$120</definedName>
    <definedName name="____________________________________________AIU1">#REF!</definedName>
    <definedName name="____________________________________________AIU2">[4]BASE!$C$5</definedName>
    <definedName name="____________________________________________BAZ10">[8]BASE!$D$270</definedName>
    <definedName name="____________________________________________BLO20">[8]BASE!$D$56</definedName>
    <definedName name="____________________________________________CAN28">[8]BASE!$D$315</definedName>
    <definedName name="____________________________________________Cod1">#REF!</definedName>
    <definedName name="____________________________________________CUA44">[8]BASE!$D$253</definedName>
    <definedName name="____________________________________________LA124">[8]BASE!$D$64</definedName>
    <definedName name="____________________________________________LAC18">[5]BASE!$D$252</definedName>
    <definedName name="____________________________________________Po2">[6]REAJUSTESACTA1PROVI!#REF!</definedName>
    <definedName name="____________________________________________R84JH">[5]BASE!$D$172</definedName>
    <definedName name="____________________________________________REP43">[7]BASE!$D$136</definedName>
    <definedName name="____________________________________________TEP44">[1]BASE!$D$116</definedName>
    <definedName name="____________________________________________TPE1132">[9]BASE!#REF!</definedName>
    <definedName name="____________________________________________TPE12">#REF!</definedName>
    <definedName name="____________________________________________TPE1331">[9]BASE!#REF!</definedName>
    <definedName name="____________________________________________TPE1702">[9]BASE!#REF!</definedName>
    <definedName name="____________________________________________TPE1703">[9]BASE!#REF!</definedName>
    <definedName name="____________________________________________TPE1704">[9]BASE!#REF!</definedName>
    <definedName name="____________________________________________TPE1706">[9]BASE!#REF!</definedName>
    <definedName name="____________________________________________TPE1708">[9]BASE!#REF!</definedName>
    <definedName name="____________________________________________TPE1710">[9]BASE!#REF!</definedName>
    <definedName name="____________________________________________TPE1735">[9]BASE!#REF!</definedName>
    <definedName name="____________________________________________TPE1763">[9]BASE!#REF!</definedName>
    <definedName name="____________________________________________TPE1790">[9]BASE!#REF!</definedName>
    <definedName name="____________________________________________TPF12">[8]BASE!$D$217</definedName>
    <definedName name="____________________________________________TUZ22">'[10]BASE ORIGINAL'!#REF!</definedName>
    <definedName name="____________________________________________TUZ36">'[10]BASE ORIGINAL'!#REF!</definedName>
    <definedName name="____________________________________________TZ2110">[8]BASE!$D$79</definedName>
    <definedName name="____________________________________________TZ214">[9]BASE!$D$86</definedName>
    <definedName name="____________________________________________TZ216">[1]BASE!$D$87</definedName>
    <definedName name="____________________________________________TZ268">[5]BASE!$D$85</definedName>
    <definedName name="____________________________________________TZ323">'[10]BASE ORIGINAL'!#REF!</definedName>
    <definedName name="____________________________________________TZ324">'[10]BASE ORIGINAL'!#REF!</definedName>
    <definedName name="____________________________________________TZ32510">[9]BASE!$D$106</definedName>
    <definedName name="___________________________________________ADH12">[8]BASE!$D$218</definedName>
    <definedName name="___________________________________________ADM12">[8]BASE!$D$219</definedName>
    <definedName name="___________________________________________ADM4">[8]BASE!$D$120</definedName>
    <definedName name="___________________________________________AIU1">#REF!</definedName>
    <definedName name="___________________________________________AIU2">[4]BASE!$C$5</definedName>
    <definedName name="___________________________________________BAZ10">[8]BASE!$D$270</definedName>
    <definedName name="___________________________________________BLO20">[8]BASE!$D$56</definedName>
    <definedName name="___________________________________________CAN28">[8]BASE!$D$315</definedName>
    <definedName name="___________________________________________Cod1">#REF!</definedName>
    <definedName name="___________________________________________CUA44">[8]BASE!$D$253</definedName>
    <definedName name="___________________________________________LA124">[8]BASE!$D$64</definedName>
    <definedName name="___________________________________________LAC18">[5]BASE!$D$252</definedName>
    <definedName name="___________________________________________Po2">[6]REAJUSTESACTA1PROVI!#REF!</definedName>
    <definedName name="___________________________________________R84JH">[5]BASE!$D$172</definedName>
    <definedName name="___________________________________________REP43">[7]BASE!$D$136</definedName>
    <definedName name="___________________________________________TEP44">[9]BASE!$D$116</definedName>
    <definedName name="___________________________________________TPE1132">[1]BASE!#REF!</definedName>
    <definedName name="___________________________________________TPE12">#REF!</definedName>
    <definedName name="___________________________________________TPE1331">[1]BASE!#REF!</definedName>
    <definedName name="___________________________________________TPE1702">[1]BASE!#REF!</definedName>
    <definedName name="___________________________________________TPE1703">[1]BASE!#REF!</definedName>
    <definedName name="___________________________________________TPE1704">[1]BASE!#REF!</definedName>
    <definedName name="___________________________________________TPE1706">[1]BASE!#REF!</definedName>
    <definedName name="___________________________________________TPE1708">[1]BASE!#REF!</definedName>
    <definedName name="___________________________________________TPE1710">[1]BASE!#REF!</definedName>
    <definedName name="___________________________________________TPE1735">[1]BASE!#REF!</definedName>
    <definedName name="___________________________________________TPE1763">[1]BASE!#REF!</definedName>
    <definedName name="___________________________________________TPE1790">[1]BASE!#REF!</definedName>
    <definedName name="___________________________________________TPF12">[8]BASE!$D$217</definedName>
    <definedName name="___________________________________________TUZ22">'[3]BASE ORIGINAL'!#REF!</definedName>
    <definedName name="___________________________________________TUZ36">'[3]BASE ORIGINAL'!#REF!</definedName>
    <definedName name="___________________________________________TZ2110">[8]BASE!$D$79</definedName>
    <definedName name="___________________________________________TZ214">[1]BASE!$D$86</definedName>
    <definedName name="___________________________________________TZ216">[9]BASE!$D$87</definedName>
    <definedName name="___________________________________________TZ268">[5]BASE!$D$85</definedName>
    <definedName name="___________________________________________TZ323">'[3]BASE ORIGINAL'!#REF!</definedName>
    <definedName name="___________________________________________TZ324">'[3]BASE ORIGINAL'!#REF!</definedName>
    <definedName name="___________________________________________TZ32510">[1]BASE!$D$106</definedName>
    <definedName name="__________________________________________ADH12">[8]BASE!$D$218</definedName>
    <definedName name="__________________________________________ADM12">[8]BASE!$D$219</definedName>
    <definedName name="__________________________________________ADM4">[8]BASE!$D$120</definedName>
    <definedName name="__________________________________________AIU1">#REF!</definedName>
    <definedName name="__________________________________________AIU2">[4]BASE!$C$5</definedName>
    <definedName name="__________________________________________BAZ10">[8]BASE!$D$270</definedName>
    <definedName name="__________________________________________BLO20">[8]BASE!$D$56</definedName>
    <definedName name="__________________________________________CAN28">[8]BASE!$D$315</definedName>
    <definedName name="__________________________________________Cod1">#REF!</definedName>
    <definedName name="__________________________________________CUA44">[8]BASE!$D$253</definedName>
    <definedName name="__________________________________________LA124">[8]BASE!$D$64</definedName>
    <definedName name="__________________________________________LAC18">[5]BASE!$D$252</definedName>
    <definedName name="__________________________________________Po2">[6]REAJUSTESACTA1PROVI!#REF!</definedName>
    <definedName name="__________________________________________R84JH">[5]BASE!$D$172</definedName>
    <definedName name="__________________________________________REP43">[7]BASE!$D$136</definedName>
    <definedName name="__________________________________________TEP44">[1]BASE!$D$116</definedName>
    <definedName name="__________________________________________TPE1132">[9]BASE!#REF!</definedName>
    <definedName name="__________________________________________TPE12">#REF!</definedName>
    <definedName name="__________________________________________TPE1331">[9]BASE!#REF!</definedName>
    <definedName name="__________________________________________TPE1702">[9]BASE!#REF!</definedName>
    <definedName name="__________________________________________TPE1703">[9]BASE!#REF!</definedName>
    <definedName name="__________________________________________TPE1704">[9]BASE!#REF!</definedName>
    <definedName name="__________________________________________TPE1706">[9]BASE!#REF!</definedName>
    <definedName name="__________________________________________TPE1708">[9]BASE!#REF!</definedName>
    <definedName name="__________________________________________TPE1710">[9]BASE!#REF!</definedName>
    <definedName name="__________________________________________TPE1735">[9]BASE!#REF!</definedName>
    <definedName name="__________________________________________TPE1763">[9]BASE!#REF!</definedName>
    <definedName name="__________________________________________TPE1790">[9]BASE!#REF!</definedName>
    <definedName name="__________________________________________TPF12">[8]BASE!$D$217</definedName>
    <definedName name="__________________________________________TUZ22">'[10]BASE ORIGINAL'!#REF!</definedName>
    <definedName name="__________________________________________TUZ36">'[10]BASE ORIGINAL'!#REF!</definedName>
    <definedName name="__________________________________________TZ2110">[8]BASE!$D$79</definedName>
    <definedName name="__________________________________________TZ214">[9]BASE!$D$86</definedName>
    <definedName name="__________________________________________TZ216">[1]BASE!$D$87</definedName>
    <definedName name="__________________________________________TZ268">[5]BASE!$D$85</definedName>
    <definedName name="__________________________________________TZ323">'[10]BASE ORIGINAL'!#REF!</definedName>
    <definedName name="__________________________________________TZ324">'[10]BASE ORIGINAL'!#REF!</definedName>
    <definedName name="__________________________________________TZ32510">[9]BASE!$D$106</definedName>
    <definedName name="_________________________________________ADH12">[8]BASE!$D$218</definedName>
    <definedName name="_________________________________________ADM12">[8]BASE!$D$219</definedName>
    <definedName name="_________________________________________ADM4">[8]BASE!$D$120</definedName>
    <definedName name="_________________________________________AIU1">#REF!</definedName>
    <definedName name="_________________________________________AIU2">[4]BASE!$C$5</definedName>
    <definedName name="_________________________________________BAZ10">[8]BASE!$D$270</definedName>
    <definedName name="_________________________________________BLO20">[8]BASE!$D$56</definedName>
    <definedName name="_________________________________________CAN28">[8]BASE!$D$315</definedName>
    <definedName name="_________________________________________Cod1">#REF!</definedName>
    <definedName name="_________________________________________CUA44">[8]BASE!$D$253</definedName>
    <definedName name="_________________________________________LA124">[8]BASE!$D$64</definedName>
    <definedName name="_________________________________________LAC18">[5]BASE!$D$252</definedName>
    <definedName name="_________________________________________Po2">[6]REAJUSTESACTA1PROVI!#REF!</definedName>
    <definedName name="_________________________________________R84JH">[5]BASE!$D$172</definedName>
    <definedName name="_________________________________________REP43">[7]BASE!$D$136</definedName>
    <definedName name="_________________________________________TEP44">[1]BASE!$D$116</definedName>
    <definedName name="_________________________________________TPE1132">[1]BASE!#REF!</definedName>
    <definedName name="_________________________________________TPE12">#REF!</definedName>
    <definedName name="_________________________________________TPE1331">[1]BASE!#REF!</definedName>
    <definedName name="_________________________________________TPE1702">[1]BASE!#REF!</definedName>
    <definedName name="_________________________________________TPE1703">[1]BASE!#REF!</definedName>
    <definedName name="_________________________________________TPE1704">[1]BASE!#REF!</definedName>
    <definedName name="_________________________________________TPE1706">[1]BASE!#REF!</definedName>
    <definedName name="_________________________________________TPE1708">[1]BASE!#REF!</definedName>
    <definedName name="_________________________________________TPE1710">[1]BASE!#REF!</definedName>
    <definedName name="_________________________________________TPE1735">[1]BASE!#REF!</definedName>
    <definedName name="_________________________________________TPE1763">[1]BASE!#REF!</definedName>
    <definedName name="_________________________________________TPE1790">[1]BASE!#REF!</definedName>
    <definedName name="_________________________________________TPF12">[8]BASE!$D$217</definedName>
    <definedName name="_________________________________________TUZ22">'[3]BASE ORIGINAL'!#REF!</definedName>
    <definedName name="_________________________________________TUZ36">'[3]BASE ORIGINAL'!#REF!</definedName>
    <definedName name="_________________________________________TZ2110">[8]BASE!$D$79</definedName>
    <definedName name="_________________________________________TZ214">[1]BASE!$D$86</definedName>
    <definedName name="_________________________________________TZ216">[1]BASE!$D$87</definedName>
    <definedName name="_________________________________________TZ268">[5]BASE!$D$85</definedName>
    <definedName name="_________________________________________TZ323">'[3]BASE ORIGINAL'!#REF!</definedName>
    <definedName name="_________________________________________TZ324">'[3]BASE ORIGINAL'!#REF!</definedName>
    <definedName name="_________________________________________TZ32510">[1]BASE!$D$106</definedName>
    <definedName name="________________________________________ADH12">[8]BASE!$D$218</definedName>
    <definedName name="________________________________________ADM12">[8]BASE!$D$219</definedName>
    <definedName name="________________________________________ADM4">[8]BASE!$D$120</definedName>
    <definedName name="________________________________________AIU1">#REF!</definedName>
    <definedName name="________________________________________AIU2">[4]BASE!$C$5</definedName>
    <definedName name="________________________________________BAZ10">[8]BASE!$D$270</definedName>
    <definedName name="________________________________________BLO20">[8]BASE!$D$56</definedName>
    <definedName name="________________________________________CAN28">[8]BASE!$D$315</definedName>
    <definedName name="________________________________________Cod1">#REF!</definedName>
    <definedName name="________________________________________CUA44">[8]BASE!$D$253</definedName>
    <definedName name="________________________________________LA124">[8]BASE!$D$64</definedName>
    <definedName name="________________________________________LAC18">[5]BASE!$D$252</definedName>
    <definedName name="________________________________________Po2">[6]REAJUSTESACTA1PROVI!#REF!</definedName>
    <definedName name="________________________________________R84JH">[5]BASE!$D$172</definedName>
    <definedName name="________________________________________REP43">[7]BASE!$D$136</definedName>
    <definedName name="________________________________________TEP44">[1]BASE!$D$116</definedName>
    <definedName name="________________________________________TPE1132">[1]BASE!#REF!</definedName>
    <definedName name="________________________________________TPE12">#REF!</definedName>
    <definedName name="________________________________________TPE1331">[1]BASE!#REF!</definedName>
    <definedName name="________________________________________TPE1702">[1]BASE!#REF!</definedName>
    <definedName name="________________________________________TPE1703">[1]BASE!#REF!</definedName>
    <definedName name="________________________________________TPE1704">[1]BASE!#REF!</definedName>
    <definedName name="________________________________________TPE1706">[1]BASE!#REF!</definedName>
    <definedName name="________________________________________TPE1708">[1]BASE!#REF!</definedName>
    <definedName name="________________________________________TPE1710">[1]BASE!#REF!</definedName>
    <definedName name="________________________________________TPE1735">[1]BASE!#REF!</definedName>
    <definedName name="________________________________________TPE1763">[1]BASE!#REF!</definedName>
    <definedName name="________________________________________TPE1790">[1]BASE!#REF!</definedName>
    <definedName name="________________________________________TPF12">[8]BASE!$D$217</definedName>
    <definedName name="________________________________________TUZ22">'[3]BASE ORIGINAL'!#REF!</definedName>
    <definedName name="________________________________________TUZ36">'[3]BASE ORIGINAL'!#REF!</definedName>
    <definedName name="________________________________________TZ2110">[8]BASE!$D$79</definedName>
    <definedName name="________________________________________TZ214">[1]BASE!$D$86</definedName>
    <definedName name="________________________________________TZ216">[1]BASE!$D$87</definedName>
    <definedName name="________________________________________TZ268">[5]BASE!$D$85</definedName>
    <definedName name="________________________________________TZ323">'[3]BASE ORIGINAL'!#REF!</definedName>
    <definedName name="________________________________________TZ324">'[3]BASE ORIGINAL'!#REF!</definedName>
    <definedName name="________________________________________TZ32510">[1]BASE!$D$106</definedName>
    <definedName name="_______________________________________ADH12">[8]BASE!$D$218</definedName>
    <definedName name="_______________________________________ADM12">[8]BASE!$D$219</definedName>
    <definedName name="_______________________________________ADM4">[8]BASE!$D$120</definedName>
    <definedName name="_______________________________________AIU1">#REF!</definedName>
    <definedName name="_______________________________________AIU2">[4]BASE!$C$5</definedName>
    <definedName name="_______________________________________BAZ10">[8]BASE!$D$270</definedName>
    <definedName name="_______________________________________BLO20">[8]BASE!$D$56</definedName>
    <definedName name="_______________________________________CAN28">[8]BASE!$D$315</definedName>
    <definedName name="_______________________________________Cod1">#REF!</definedName>
    <definedName name="_______________________________________CUA44">[8]BASE!$D$253</definedName>
    <definedName name="_______________________________________LA124">[8]BASE!$D$64</definedName>
    <definedName name="_______________________________________LAC18">[5]BASE!$D$252</definedName>
    <definedName name="_______________________________________Po2">[6]REAJUSTESACTA1PROVI!#REF!</definedName>
    <definedName name="_______________________________________R84JH">[5]BASE!$D$172</definedName>
    <definedName name="_______________________________________REP43">[7]BASE!$D$136</definedName>
    <definedName name="_______________________________________TEP44">[1]BASE!$D$116</definedName>
    <definedName name="_______________________________________TPE1132">[1]BASE!#REF!</definedName>
    <definedName name="_______________________________________TPE12">#REF!</definedName>
    <definedName name="_______________________________________TPE1331">[1]BASE!#REF!</definedName>
    <definedName name="_______________________________________TPE1702">[1]BASE!#REF!</definedName>
    <definedName name="_______________________________________TPE1703">[1]BASE!#REF!</definedName>
    <definedName name="_______________________________________TPE1704">[1]BASE!#REF!</definedName>
    <definedName name="_______________________________________TPE1706">[1]BASE!#REF!</definedName>
    <definedName name="_______________________________________TPE1708">[1]BASE!#REF!</definedName>
    <definedName name="_______________________________________TPE1710">[1]BASE!#REF!</definedName>
    <definedName name="_______________________________________TPE1735">[1]BASE!#REF!</definedName>
    <definedName name="_______________________________________TPE1763">[1]BASE!#REF!</definedName>
    <definedName name="_______________________________________TPE1790">[1]BASE!#REF!</definedName>
    <definedName name="_______________________________________TPF12">[8]BASE!$D$217</definedName>
    <definedName name="_______________________________________TUZ22">'[3]BASE ORIGINAL'!#REF!</definedName>
    <definedName name="_______________________________________TUZ36">'[3]BASE ORIGINAL'!#REF!</definedName>
    <definedName name="_______________________________________TZ2110">[8]BASE!$D$79</definedName>
    <definedName name="_______________________________________TZ214">[1]BASE!$D$86</definedName>
    <definedName name="_______________________________________TZ216">[1]BASE!$D$87</definedName>
    <definedName name="_______________________________________TZ268">[5]BASE!$D$85</definedName>
    <definedName name="_______________________________________TZ323">'[3]BASE ORIGINAL'!#REF!</definedName>
    <definedName name="_______________________________________TZ324">'[3]BASE ORIGINAL'!#REF!</definedName>
    <definedName name="_______________________________________TZ32510">[1]BASE!$D$106</definedName>
    <definedName name="______________________________________ADH12">[8]BASE!$D$218</definedName>
    <definedName name="______________________________________ADM12">[8]BASE!$D$219</definedName>
    <definedName name="______________________________________ADM4">[8]BASE!$D$120</definedName>
    <definedName name="______________________________________AIU1">#REF!</definedName>
    <definedName name="______________________________________AIU2">[4]BASE!$C$5</definedName>
    <definedName name="______________________________________BAZ10">[8]BASE!$D$270</definedName>
    <definedName name="______________________________________BLO20">[8]BASE!$D$56</definedName>
    <definedName name="______________________________________CAN28">[8]BASE!$D$315</definedName>
    <definedName name="______________________________________Cod1">#REF!</definedName>
    <definedName name="______________________________________CUA44">[8]BASE!$D$253</definedName>
    <definedName name="______________________________________LA124">[8]BASE!$D$64</definedName>
    <definedName name="______________________________________LAC18">[5]BASE!$D$252</definedName>
    <definedName name="______________________________________Po2">[6]REAJUSTESACTA1PROVI!#REF!</definedName>
    <definedName name="______________________________________R84JH">[5]BASE!$D$172</definedName>
    <definedName name="______________________________________REP43">[7]BASE!$D$136</definedName>
    <definedName name="______________________________________TEP44">[9]BASE!$D$116</definedName>
    <definedName name="______________________________________TPE1132">[1]BASE!#REF!</definedName>
    <definedName name="______________________________________TPE12">#REF!</definedName>
    <definedName name="______________________________________TPE1331">[1]BASE!#REF!</definedName>
    <definedName name="______________________________________TPE1702">[1]BASE!#REF!</definedName>
    <definedName name="______________________________________TPE1703">[1]BASE!#REF!</definedName>
    <definedName name="______________________________________TPE1704">[1]BASE!#REF!</definedName>
    <definedName name="______________________________________TPE1706">[1]BASE!#REF!</definedName>
    <definedName name="______________________________________TPE1708">[1]BASE!#REF!</definedName>
    <definedName name="______________________________________TPE1710">[1]BASE!#REF!</definedName>
    <definedName name="______________________________________TPE1735">[1]BASE!#REF!</definedName>
    <definedName name="______________________________________TPE1763">[1]BASE!#REF!</definedName>
    <definedName name="______________________________________TPE1790">[1]BASE!#REF!</definedName>
    <definedName name="______________________________________TPF12">[8]BASE!$D$217</definedName>
    <definedName name="______________________________________TUZ22">'[3]BASE ORIGINAL'!#REF!</definedName>
    <definedName name="______________________________________TUZ36">'[3]BASE ORIGINAL'!#REF!</definedName>
    <definedName name="______________________________________TZ2110">[8]BASE!$D$79</definedName>
    <definedName name="______________________________________TZ214">[1]BASE!$D$86</definedName>
    <definedName name="______________________________________TZ216">[9]BASE!$D$87</definedName>
    <definedName name="______________________________________TZ268">[5]BASE!$D$85</definedName>
    <definedName name="______________________________________TZ323">'[3]BASE ORIGINAL'!#REF!</definedName>
    <definedName name="______________________________________TZ324">'[3]BASE ORIGINAL'!#REF!</definedName>
    <definedName name="______________________________________TZ32510">[1]BASE!$D$106</definedName>
    <definedName name="_____________________________________ADH12">[8]BASE!$D$218</definedName>
    <definedName name="_____________________________________ADM12">[8]BASE!$D$219</definedName>
    <definedName name="_____________________________________ADM4">[8]BASE!$D$120</definedName>
    <definedName name="_____________________________________AIU1">#REF!</definedName>
    <definedName name="_____________________________________AIU2">[4]BASE!$C$5</definedName>
    <definedName name="_____________________________________BAZ10">[8]BASE!$D$270</definedName>
    <definedName name="_____________________________________BLO20">[8]BASE!$D$56</definedName>
    <definedName name="_____________________________________CAN28">[8]BASE!$D$315</definedName>
    <definedName name="_____________________________________Cod1">#REF!</definedName>
    <definedName name="_____________________________________CUA44">[8]BASE!$D$253</definedName>
    <definedName name="_____________________________________LA124">[8]BASE!$D$64</definedName>
    <definedName name="_____________________________________LAC18">[5]BASE!$D$252</definedName>
    <definedName name="_____________________________________Po2">[6]REAJUSTESACTA1PROVI!#REF!</definedName>
    <definedName name="_____________________________________R84JH">[5]BASE!$D$172</definedName>
    <definedName name="_____________________________________REP43">[7]BASE!$D$136</definedName>
    <definedName name="_____________________________________TEP44">[1]BASE!$D$116</definedName>
    <definedName name="_____________________________________TPE1132">[9]BASE!#REF!</definedName>
    <definedName name="_____________________________________TPE12">#REF!</definedName>
    <definedName name="_____________________________________TPE1331">[9]BASE!#REF!</definedName>
    <definedName name="_____________________________________TPE1702">[9]BASE!#REF!</definedName>
    <definedName name="_____________________________________TPE1703">[9]BASE!#REF!</definedName>
    <definedName name="_____________________________________TPE1704">[9]BASE!#REF!</definedName>
    <definedName name="_____________________________________TPE1706">[9]BASE!#REF!</definedName>
    <definedName name="_____________________________________TPE1708">[9]BASE!#REF!</definedName>
    <definedName name="_____________________________________TPE1710">[9]BASE!#REF!</definedName>
    <definedName name="_____________________________________TPE1735">[9]BASE!#REF!</definedName>
    <definedName name="_____________________________________TPE1763">[9]BASE!#REF!</definedName>
    <definedName name="_____________________________________TPE1790">[9]BASE!#REF!</definedName>
    <definedName name="_____________________________________TPF12">[8]BASE!$D$217</definedName>
    <definedName name="_____________________________________TUZ22">'[10]BASE ORIGINAL'!#REF!</definedName>
    <definedName name="_____________________________________TUZ36">'[10]BASE ORIGINAL'!#REF!</definedName>
    <definedName name="_____________________________________TZ2110">[8]BASE!$D$79</definedName>
    <definedName name="_____________________________________TZ214">[9]BASE!$D$86</definedName>
    <definedName name="_____________________________________TZ216">[1]BASE!$D$87</definedName>
    <definedName name="_____________________________________TZ268">[5]BASE!$D$85</definedName>
    <definedName name="_____________________________________TZ323">'[10]BASE ORIGINAL'!#REF!</definedName>
    <definedName name="_____________________________________TZ324">'[10]BASE ORIGINAL'!#REF!</definedName>
    <definedName name="_____________________________________TZ32510">[9]BASE!$D$106</definedName>
    <definedName name="____________________________________ADH12">[8]BASE!$D$218</definedName>
    <definedName name="____________________________________ADM12">[8]BASE!$D$219</definedName>
    <definedName name="____________________________________ADM4">[8]BASE!$D$120</definedName>
    <definedName name="____________________________________AIU1">#REF!</definedName>
    <definedName name="____________________________________AIU2">[4]BASE!$C$5</definedName>
    <definedName name="____________________________________BAZ10">[8]BASE!$D$270</definedName>
    <definedName name="____________________________________BLO20">[8]BASE!$D$56</definedName>
    <definedName name="____________________________________CAN28">[8]BASE!$D$315</definedName>
    <definedName name="____________________________________Cod1">#REF!</definedName>
    <definedName name="____________________________________CUA44">[8]BASE!$D$253</definedName>
    <definedName name="____________________________________LA124">[8]BASE!$D$64</definedName>
    <definedName name="____________________________________LAC18">[5]BASE!$D$252</definedName>
    <definedName name="____________________________________Po2">[6]REAJUSTESACTA1PROVI!#REF!</definedName>
    <definedName name="____________________________________R84JH">[5]BASE!$D$172</definedName>
    <definedName name="____________________________________REP43">[7]BASE!$D$136</definedName>
    <definedName name="____________________________________TEP44">[9]BASE!$D$116</definedName>
    <definedName name="____________________________________TPE1132">[1]BASE!#REF!</definedName>
    <definedName name="____________________________________TPE12">#REF!</definedName>
    <definedName name="____________________________________TPE1331">[1]BASE!#REF!</definedName>
    <definedName name="____________________________________TPE1702">[1]BASE!#REF!</definedName>
    <definedName name="____________________________________TPE1703">[1]BASE!#REF!</definedName>
    <definedName name="____________________________________TPE1704">[1]BASE!#REF!</definedName>
    <definedName name="____________________________________TPE1706">[1]BASE!#REF!</definedName>
    <definedName name="____________________________________TPE1708">[1]BASE!#REF!</definedName>
    <definedName name="____________________________________TPE1710">[1]BASE!#REF!</definedName>
    <definedName name="____________________________________TPE1735">[1]BASE!#REF!</definedName>
    <definedName name="____________________________________TPE1763">[1]BASE!#REF!</definedName>
    <definedName name="____________________________________TPE1790">[1]BASE!#REF!</definedName>
    <definedName name="____________________________________TPF12">[8]BASE!$D$217</definedName>
    <definedName name="____________________________________TUZ22">'[3]BASE ORIGINAL'!#REF!</definedName>
    <definedName name="____________________________________TUZ36">'[3]BASE ORIGINAL'!#REF!</definedName>
    <definedName name="____________________________________TZ2110">[8]BASE!$D$79</definedName>
    <definedName name="____________________________________TZ214">[1]BASE!$D$86</definedName>
    <definedName name="____________________________________TZ216">[9]BASE!$D$87</definedName>
    <definedName name="____________________________________TZ268">[5]BASE!$D$85</definedName>
    <definedName name="____________________________________TZ323">'[3]BASE ORIGINAL'!#REF!</definedName>
    <definedName name="____________________________________TZ324">'[3]BASE ORIGINAL'!#REF!</definedName>
    <definedName name="____________________________________TZ32510">[1]BASE!$D$106</definedName>
    <definedName name="___________________________________ADH12">[8]BASE!$D$218</definedName>
    <definedName name="___________________________________ADM12">[8]BASE!$D$219</definedName>
    <definedName name="___________________________________ADM4">[8]BASE!$D$120</definedName>
    <definedName name="___________________________________AIU1">#REF!</definedName>
    <definedName name="___________________________________AIU2">[4]BASE!$C$5</definedName>
    <definedName name="___________________________________BAZ10">[8]BASE!$D$270</definedName>
    <definedName name="___________________________________BLO20">[8]BASE!$D$56</definedName>
    <definedName name="___________________________________CAN28">[8]BASE!$D$315</definedName>
    <definedName name="___________________________________Cod1">#REF!</definedName>
    <definedName name="___________________________________CUA44">[8]BASE!$D$253</definedName>
    <definedName name="___________________________________LA124">[8]BASE!$D$64</definedName>
    <definedName name="___________________________________LAC18">[5]BASE!$D$252</definedName>
    <definedName name="___________________________________Po2">[6]REAJUSTESACTA1PROVI!#REF!</definedName>
    <definedName name="___________________________________R84JH">[5]BASE!$D$172</definedName>
    <definedName name="___________________________________REP43">[7]BASE!$D$136</definedName>
    <definedName name="___________________________________TEP44">[1]BASE!$D$116</definedName>
    <definedName name="___________________________________TPE1132">[9]BASE!#REF!</definedName>
    <definedName name="___________________________________TPE12">#REF!</definedName>
    <definedName name="___________________________________TPE1331">[9]BASE!#REF!</definedName>
    <definedName name="___________________________________TPE1702">[9]BASE!#REF!</definedName>
    <definedName name="___________________________________TPE1703">[9]BASE!#REF!</definedName>
    <definedName name="___________________________________TPE1704">[9]BASE!#REF!</definedName>
    <definedName name="___________________________________TPE1706">[9]BASE!#REF!</definedName>
    <definedName name="___________________________________TPE1708">[9]BASE!#REF!</definedName>
    <definedName name="___________________________________TPE1710">[9]BASE!#REF!</definedName>
    <definedName name="___________________________________TPE1735">[9]BASE!#REF!</definedName>
    <definedName name="___________________________________TPE1763">[9]BASE!#REF!</definedName>
    <definedName name="___________________________________TPE1790">[9]BASE!#REF!</definedName>
    <definedName name="___________________________________TPF12">[8]BASE!$D$217</definedName>
    <definedName name="___________________________________TUZ22">'[10]BASE ORIGINAL'!#REF!</definedName>
    <definedName name="___________________________________TUZ36">'[10]BASE ORIGINAL'!#REF!</definedName>
    <definedName name="___________________________________TZ2110">[8]BASE!$D$79</definedName>
    <definedName name="___________________________________TZ214">[9]BASE!$D$86</definedName>
    <definedName name="___________________________________TZ216">[1]BASE!$D$87</definedName>
    <definedName name="___________________________________TZ268">[5]BASE!$D$85</definedName>
    <definedName name="___________________________________TZ323">'[10]BASE ORIGINAL'!#REF!</definedName>
    <definedName name="___________________________________TZ324">'[10]BASE ORIGINAL'!#REF!</definedName>
    <definedName name="___________________________________TZ32510">[9]BASE!$D$106</definedName>
    <definedName name="__________________________________ADH12">[8]BASE!$D$218</definedName>
    <definedName name="__________________________________ADM12">[8]BASE!$D$219</definedName>
    <definedName name="__________________________________ADM4">[8]BASE!$D$120</definedName>
    <definedName name="__________________________________AIU1">#REF!</definedName>
    <definedName name="__________________________________AIU2">[4]BASE!$C$5</definedName>
    <definedName name="__________________________________BAZ10">[8]BASE!$D$270</definedName>
    <definedName name="__________________________________BLO20">[8]BASE!$D$56</definedName>
    <definedName name="__________________________________CAN28">[8]BASE!$D$315</definedName>
    <definedName name="__________________________________Cod1">#REF!</definedName>
    <definedName name="__________________________________CUA44">[8]BASE!$D$253</definedName>
    <definedName name="__________________________________LA124">[8]BASE!$D$64</definedName>
    <definedName name="__________________________________LAC18">[5]BASE!$D$252</definedName>
    <definedName name="__________________________________Po2">[6]REAJUSTESACTA1PROVI!#REF!</definedName>
    <definedName name="__________________________________R84JH">[5]BASE!$D$172</definedName>
    <definedName name="__________________________________REP43">[7]BASE!$D$136</definedName>
    <definedName name="__________________________________TEP44">[1]BASE!$D$116</definedName>
    <definedName name="__________________________________TPE1132">[1]BASE!#REF!</definedName>
    <definedName name="__________________________________TPE12">#REF!</definedName>
    <definedName name="__________________________________TPE1331">[1]BASE!#REF!</definedName>
    <definedName name="__________________________________TPE1702">[1]BASE!#REF!</definedName>
    <definedName name="__________________________________TPE1703">[1]BASE!#REF!</definedName>
    <definedName name="__________________________________TPE1704">[1]BASE!#REF!</definedName>
    <definedName name="__________________________________TPE1706">[1]BASE!#REF!</definedName>
    <definedName name="__________________________________TPE1708">[1]BASE!#REF!</definedName>
    <definedName name="__________________________________TPE1710">[1]BASE!#REF!</definedName>
    <definedName name="__________________________________TPE1735">[1]BASE!#REF!</definedName>
    <definedName name="__________________________________TPE1763">[1]BASE!#REF!</definedName>
    <definedName name="__________________________________TPE1790">[1]BASE!#REF!</definedName>
    <definedName name="__________________________________TPF12">[8]BASE!$D$217</definedName>
    <definedName name="__________________________________TUZ22">'[3]BASE ORIGINAL'!#REF!</definedName>
    <definedName name="__________________________________TUZ36">'[3]BASE ORIGINAL'!#REF!</definedName>
    <definedName name="__________________________________TZ2110">[8]BASE!$D$79</definedName>
    <definedName name="__________________________________TZ214">[1]BASE!$D$86</definedName>
    <definedName name="__________________________________TZ216">[1]BASE!$D$87</definedName>
    <definedName name="__________________________________TZ268">[5]BASE!$D$85</definedName>
    <definedName name="__________________________________TZ323">'[3]BASE ORIGINAL'!#REF!</definedName>
    <definedName name="__________________________________TZ324">'[3]BASE ORIGINAL'!#REF!</definedName>
    <definedName name="__________________________________TZ32510">[1]BASE!$D$106</definedName>
    <definedName name="_________________________________ADH12">[8]BASE!$D$218</definedName>
    <definedName name="_________________________________ADM12">[8]BASE!$D$219</definedName>
    <definedName name="_________________________________ADM4">[8]BASE!$D$120</definedName>
    <definedName name="_________________________________AIU1">#REF!</definedName>
    <definedName name="_________________________________AIU2">[4]BASE!$C$5</definedName>
    <definedName name="_________________________________BAZ10">[8]BASE!$D$270</definedName>
    <definedName name="_________________________________BLO20">[8]BASE!$D$56</definedName>
    <definedName name="_________________________________CAN28">[8]BASE!$D$315</definedName>
    <definedName name="_________________________________Cod1">#REF!</definedName>
    <definedName name="_________________________________CUA44">[8]BASE!$D$253</definedName>
    <definedName name="_________________________________LA124">[8]BASE!$D$64</definedName>
    <definedName name="_________________________________LAC18">[5]BASE!$D$252</definedName>
    <definedName name="_________________________________Po2">[6]REAJUSTESACTA1PROVI!#REF!</definedName>
    <definedName name="_________________________________R84JH">[5]BASE!$D$172</definedName>
    <definedName name="_________________________________REP43">[7]BASE!$D$136</definedName>
    <definedName name="_________________________________TEP44">[1]BASE!$D$116</definedName>
    <definedName name="_________________________________TPE1132">[1]BASE!#REF!</definedName>
    <definedName name="_________________________________TPE12">#REF!</definedName>
    <definedName name="_________________________________TPE1331">[1]BASE!#REF!</definedName>
    <definedName name="_________________________________TPE1702">[1]BASE!#REF!</definedName>
    <definedName name="_________________________________TPE1703">[1]BASE!#REF!</definedName>
    <definedName name="_________________________________TPE1704">[1]BASE!#REF!</definedName>
    <definedName name="_________________________________TPE1706">[1]BASE!#REF!</definedName>
    <definedName name="_________________________________TPE1708">[1]BASE!#REF!</definedName>
    <definedName name="_________________________________TPE1710">[1]BASE!#REF!</definedName>
    <definedName name="_________________________________TPE1735">[1]BASE!#REF!</definedName>
    <definedName name="_________________________________TPE1763">[1]BASE!#REF!</definedName>
    <definedName name="_________________________________TPE1790">[1]BASE!#REF!</definedName>
    <definedName name="_________________________________TPF12">[8]BASE!$D$217</definedName>
    <definedName name="_________________________________TUZ22">'[3]BASE ORIGINAL'!#REF!</definedName>
    <definedName name="_________________________________TUZ36">'[3]BASE ORIGINAL'!#REF!</definedName>
    <definedName name="_________________________________TZ2110">[8]BASE!$D$79</definedName>
    <definedName name="_________________________________TZ214">[1]BASE!$D$86</definedName>
    <definedName name="_________________________________TZ216">[1]BASE!$D$87</definedName>
    <definedName name="_________________________________TZ268">[5]BASE!$D$85</definedName>
    <definedName name="_________________________________TZ323">'[3]BASE ORIGINAL'!#REF!</definedName>
    <definedName name="_________________________________TZ324">'[3]BASE ORIGINAL'!#REF!</definedName>
    <definedName name="_________________________________TZ32510">[1]BASE!$D$106</definedName>
    <definedName name="________________________________ADH12">[8]BASE!$D$218</definedName>
    <definedName name="________________________________ADM12">[8]BASE!$D$219</definedName>
    <definedName name="________________________________ADM4">[8]BASE!$D$120</definedName>
    <definedName name="________________________________AIU1">#REF!</definedName>
    <definedName name="________________________________AIU2">[4]BASE!$C$5</definedName>
    <definedName name="________________________________BAZ10">[8]BASE!$D$270</definedName>
    <definedName name="________________________________BLO20">[8]BASE!$D$56</definedName>
    <definedName name="________________________________CAN28">[8]BASE!$D$315</definedName>
    <definedName name="________________________________Cod1">#REF!</definedName>
    <definedName name="________________________________CUA44">[8]BASE!$D$253</definedName>
    <definedName name="________________________________LA124">[8]BASE!$D$64</definedName>
    <definedName name="________________________________LAC18">[5]BASE!$D$252</definedName>
    <definedName name="________________________________Po2">[6]REAJUSTESACTA1PROVI!#REF!</definedName>
    <definedName name="________________________________R84JH">[5]BASE!$D$172</definedName>
    <definedName name="________________________________REP43">[7]BASE!$D$136</definedName>
    <definedName name="________________________________TEP44">[1]BASE!$D$116</definedName>
    <definedName name="________________________________TPE1132">[1]BASE!#REF!</definedName>
    <definedName name="________________________________TPE12">#REF!</definedName>
    <definedName name="________________________________TPE1331">[1]BASE!#REF!</definedName>
    <definedName name="________________________________TPE1702">[1]BASE!#REF!</definedName>
    <definedName name="________________________________TPE1703">[1]BASE!#REF!</definedName>
    <definedName name="________________________________TPE1704">[1]BASE!#REF!</definedName>
    <definedName name="________________________________TPE1706">[1]BASE!#REF!</definedName>
    <definedName name="________________________________TPE1708">[1]BASE!#REF!</definedName>
    <definedName name="________________________________TPE1710">[1]BASE!#REF!</definedName>
    <definedName name="________________________________TPE1735">[1]BASE!#REF!</definedName>
    <definedName name="________________________________TPE1763">[1]BASE!#REF!</definedName>
    <definedName name="________________________________TPE1790">[1]BASE!#REF!</definedName>
    <definedName name="________________________________TPF12">[8]BASE!$D$217</definedName>
    <definedName name="________________________________TUZ22">'[3]BASE ORIGINAL'!#REF!</definedName>
    <definedName name="________________________________TUZ36">'[3]BASE ORIGINAL'!#REF!</definedName>
    <definedName name="________________________________TZ2110">[8]BASE!$D$79</definedName>
    <definedName name="________________________________TZ214">[1]BASE!$D$86</definedName>
    <definedName name="________________________________TZ216">[1]BASE!$D$87</definedName>
    <definedName name="________________________________TZ268">[5]BASE!$D$85</definedName>
    <definedName name="________________________________TZ323">'[3]BASE ORIGINAL'!#REF!</definedName>
    <definedName name="________________________________TZ324">'[3]BASE ORIGINAL'!#REF!</definedName>
    <definedName name="________________________________TZ32510">[1]BASE!$D$106</definedName>
    <definedName name="_______________________________ADH12">[8]BASE!$D$218</definedName>
    <definedName name="_______________________________ADM12">[8]BASE!$D$219</definedName>
    <definedName name="_______________________________ADM4">[8]BASE!$D$120</definedName>
    <definedName name="_______________________________AIU1">#REF!</definedName>
    <definedName name="_______________________________AIU2">[4]BASE!$C$5</definedName>
    <definedName name="_______________________________BAZ10">[8]BASE!$D$270</definedName>
    <definedName name="_______________________________BLO20">[8]BASE!$D$56</definedName>
    <definedName name="_______________________________CAN28">[8]BASE!$D$315</definedName>
    <definedName name="_______________________________Cod1">#REF!</definedName>
    <definedName name="_______________________________CUA44">[8]BASE!$D$253</definedName>
    <definedName name="_______________________________LA124">[8]BASE!$D$64</definedName>
    <definedName name="_______________________________LAC18">[5]BASE!$D$252</definedName>
    <definedName name="_______________________________Po2">[6]REAJUSTESACTA1PROVI!#REF!</definedName>
    <definedName name="_______________________________R84JH">[5]BASE!$D$172</definedName>
    <definedName name="_______________________________REP43">[7]BASE!$D$136</definedName>
    <definedName name="_______________________________TEP44">[1]BASE!$D$116</definedName>
    <definedName name="_______________________________TPE1132">[1]BASE!#REF!</definedName>
    <definedName name="_______________________________TPE12">#REF!</definedName>
    <definedName name="_______________________________TPE1331">[1]BASE!#REF!</definedName>
    <definedName name="_______________________________TPE1702">[1]BASE!#REF!</definedName>
    <definedName name="_______________________________TPE1703">[1]BASE!#REF!</definedName>
    <definedName name="_______________________________TPE1704">[1]BASE!#REF!</definedName>
    <definedName name="_______________________________TPE1706">[1]BASE!#REF!</definedName>
    <definedName name="_______________________________TPE1708">[1]BASE!#REF!</definedName>
    <definedName name="_______________________________TPE1710">[1]BASE!#REF!</definedName>
    <definedName name="_______________________________TPE1735">[1]BASE!#REF!</definedName>
    <definedName name="_______________________________TPE1763">[1]BASE!#REF!</definedName>
    <definedName name="_______________________________TPE1790">[1]BASE!#REF!</definedName>
    <definedName name="_______________________________TPF12">[8]BASE!$D$217</definedName>
    <definedName name="_______________________________TUZ22">'[3]BASE ORIGINAL'!#REF!</definedName>
    <definedName name="_______________________________TUZ36">'[3]BASE ORIGINAL'!#REF!</definedName>
    <definedName name="_______________________________TZ2110">[8]BASE!$D$79</definedName>
    <definedName name="_______________________________TZ214">[1]BASE!$D$86</definedName>
    <definedName name="_______________________________TZ216">[1]BASE!$D$87</definedName>
    <definedName name="_______________________________TZ268">[5]BASE!$D$85</definedName>
    <definedName name="_______________________________TZ323">'[3]BASE ORIGINAL'!#REF!</definedName>
    <definedName name="_______________________________TZ324">'[3]BASE ORIGINAL'!#REF!</definedName>
    <definedName name="_______________________________TZ32510">[1]BASE!$D$106</definedName>
    <definedName name="______________________________ADH12">[8]BASE!$D$218</definedName>
    <definedName name="______________________________ADM12">[8]BASE!$D$219</definedName>
    <definedName name="______________________________ADM4">[8]BASE!$D$120</definedName>
    <definedName name="______________________________AIU1">#REF!</definedName>
    <definedName name="______________________________AIU2">[4]BASE!$C$5</definedName>
    <definedName name="______________________________BAZ10">[8]BASE!$D$270</definedName>
    <definedName name="______________________________BLO20">[8]BASE!$D$56</definedName>
    <definedName name="______________________________CAN28">[8]BASE!$D$315</definedName>
    <definedName name="______________________________Cod1">#REF!</definedName>
    <definedName name="______________________________CUA44">[8]BASE!$D$253</definedName>
    <definedName name="______________________________LA124">[8]BASE!$D$64</definedName>
    <definedName name="______________________________LAC18">[5]BASE!$D$252</definedName>
    <definedName name="______________________________Po2">[6]REAJUSTESACTA1PROVI!#REF!</definedName>
    <definedName name="______________________________R84JH">[5]BASE!$D$172</definedName>
    <definedName name="______________________________REP43">[7]BASE!$D$136</definedName>
    <definedName name="______________________________TEP44">[1]BASE!$D$116</definedName>
    <definedName name="______________________________TPE1132">[1]BASE!#REF!</definedName>
    <definedName name="______________________________TPE12">#REF!</definedName>
    <definedName name="______________________________TPE1331">[1]BASE!#REF!</definedName>
    <definedName name="______________________________TPE1702">[1]BASE!#REF!</definedName>
    <definedName name="______________________________TPE1703">[1]BASE!#REF!</definedName>
    <definedName name="______________________________TPE1704">[1]BASE!#REF!</definedName>
    <definedName name="______________________________TPE1706">[1]BASE!#REF!</definedName>
    <definedName name="______________________________TPE1708">[1]BASE!#REF!</definedName>
    <definedName name="______________________________TPE1710">[1]BASE!#REF!</definedName>
    <definedName name="______________________________TPE1735">[1]BASE!#REF!</definedName>
    <definedName name="______________________________TPE1763">[1]BASE!#REF!</definedName>
    <definedName name="______________________________TPE1790">[1]BASE!#REF!</definedName>
    <definedName name="______________________________TPF12">[8]BASE!$D$217</definedName>
    <definedName name="______________________________TUZ22">'[3]BASE ORIGINAL'!#REF!</definedName>
    <definedName name="______________________________TUZ36">'[3]BASE ORIGINAL'!#REF!</definedName>
    <definedName name="______________________________TZ2110">[8]BASE!$D$79</definedName>
    <definedName name="______________________________TZ214">[1]BASE!$D$86</definedName>
    <definedName name="______________________________TZ216">[1]BASE!$D$87</definedName>
    <definedName name="______________________________TZ268">[5]BASE!$D$85</definedName>
    <definedName name="______________________________TZ323">'[3]BASE ORIGINAL'!#REF!</definedName>
    <definedName name="______________________________TZ324">'[3]BASE ORIGINAL'!#REF!</definedName>
    <definedName name="______________________________TZ32510">[1]BASE!$D$106</definedName>
    <definedName name="_____________________________ADH12">[8]BASE!$D$218</definedName>
    <definedName name="_____________________________ADM12">[8]BASE!$D$219</definedName>
    <definedName name="_____________________________ADM4">[8]BASE!$D$120</definedName>
    <definedName name="_____________________________AIU1">#REF!</definedName>
    <definedName name="_____________________________AIU2">[4]BASE!$C$5</definedName>
    <definedName name="_____________________________BAZ10">[8]BASE!$D$270</definedName>
    <definedName name="_____________________________BLO20">[8]BASE!$D$56</definedName>
    <definedName name="_____________________________CAN28">[8]BASE!$D$315</definedName>
    <definedName name="_____________________________Cod1">#REF!</definedName>
    <definedName name="_____________________________CUA44">[8]BASE!$D$253</definedName>
    <definedName name="_____________________________LA124">[8]BASE!$D$64</definedName>
    <definedName name="_____________________________LAC18">[5]BASE!$D$252</definedName>
    <definedName name="_____________________________Po2">[6]REAJUSTESACTA1PROVI!#REF!</definedName>
    <definedName name="_____________________________R84JH">[5]BASE!$D$172</definedName>
    <definedName name="_____________________________REP43">[7]BASE!$D$136</definedName>
    <definedName name="_____________________________TEP44">[1]BASE!$D$116</definedName>
    <definedName name="_____________________________TPE1132">[1]BASE!#REF!</definedName>
    <definedName name="_____________________________TPE12">#REF!</definedName>
    <definedName name="_____________________________TPE1331">[1]BASE!#REF!</definedName>
    <definedName name="_____________________________TPE1702">[1]BASE!#REF!</definedName>
    <definedName name="_____________________________TPE1703">[1]BASE!#REF!</definedName>
    <definedName name="_____________________________TPE1704">[1]BASE!#REF!</definedName>
    <definedName name="_____________________________TPE1706">[1]BASE!#REF!</definedName>
    <definedName name="_____________________________TPE1708">[1]BASE!#REF!</definedName>
    <definedName name="_____________________________TPE1710">[1]BASE!#REF!</definedName>
    <definedName name="_____________________________TPE1735">[1]BASE!#REF!</definedName>
    <definedName name="_____________________________TPE1763">[1]BASE!#REF!</definedName>
    <definedName name="_____________________________TPE1790">[1]BASE!#REF!</definedName>
    <definedName name="_____________________________TPF12">[8]BASE!$D$217</definedName>
    <definedName name="_____________________________TUZ22">'[3]BASE ORIGINAL'!#REF!</definedName>
    <definedName name="_____________________________TUZ36">'[3]BASE ORIGINAL'!#REF!</definedName>
    <definedName name="_____________________________TZ2110">[8]BASE!$D$79</definedName>
    <definedName name="_____________________________TZ214">[1]BASE!$D$86</definedName>
    <definedName name="_____________________________TZ216">[1]BASE!$D$87</definedName>
    <definedName name="_____________________________TZ268">[5]BASE!$D$85</definedName>
    <definedName name="_____________________________TZ323">'[3]BASE ORIGINAL'!#REF!</definedName>
    <definedName name="_____________________________TZ324">'[3]BASE ORIGINAL'!#REF!</definedName>
    <definedName name="_____________________________TZ32510">[1]BASE!$D$106</definedName>
    <definedName name="____________________________ADH12">[8]BASE!$D$218</definedName>
    <definedName name="____________________________ADM12">[8]BASE!$D$219</definedName>
    <definedName name="____________________________ADM4">[8]BASE!$D$120</definedName>
    <definedName name="____________________________AIU1">#REF!</definedName>
    <definedName name="____________________________AIU2">[4]BASE!$C$5</definedName>
    <definedName name="____________________________BAZ10">[8]BASE!$D$270</definedName>
    <definedName name="____________________________BLO20">[8]BASE!$D$56</definedName>
    <definedName name="____________________________CAN28">[8]BASE!$D$315</definedName>
    <definedName name="____________________________Cod1">#REF!</definedName>
    <definedName name="____________________________CUA44">[8]BASE!$D$253</definedName>
    <definedName name="____________________________LA124">[8]BASE!$D$64</definedName>
    <definedName name="____________________________LAC18">[5]BASE!$D$252</definedName>
    <definedName name="____________________________Po2">[6]REAJUSTESACTA1PROVI!#REF!</definedName>
    <definedName name="____________________________R84JH">[5]BASE!$D$172</definedName>
    <definedName name="____________________________REP43">[7]BASE!$D$136</definedName>
    <definedName name="____________________________TEP44">[1]BASE!$D$116</definedName>
    <definedName name="____________________________TPE1132">[1]BASE!#REF!</definedName>
    <definedName name="____________________________TPE12">#REF!</definedName>
    <definedName name="____________________________TPE1331">[1]BASE!#REF!</definedName>
    <definedName name="____________________________TPE1702">[1]BASE!#REF!</definedName>
    <definedName name="____________________________TPE1703">[1]BASE!#REF!</definedName>
    <definedName name="____________________________TPE1704">[1]BASE!#REF!</definedName>
    <definedName name="____________________________TPE1706">[1]BASE!#REF!</definedName>
    <definedName name="____________________________TPE1708">[1]BASE!#REF!</definedName>
    <definedName name="____________________________TPE1710">[1]BASE!#REF!</definedName>
    <definedName name="____________________________TPE1735">[1]BASE!#REF!</definedName>
    <definedName name="____________________________TPE1763">[1]BASE!#REF!</definedName>
    <definedName name="____________________________TPE1790">[1]BASE!#REF!</definedName>
    <definedName name="____________________________TPF12">[8]BASE!$D$217</definedName>
    <definedName name="____________________________TUZ22">'[3]BASE ORIGINAL'!#REF!</definedName>
    <definedName name="____________________________TUZ36">'[3]BASE ORIGINAL'!#REF!</definedName>
    <definedName name="____________________________TZ2110">[8]BASE!$D$79</definedName>
    <definedName name="____________________________TZ214">[1]BASE!$D$86</definedName>
    <definedName name="____________________________TZ216">[1]BASE!$D$87</definedName>
    <definedName name="____________________________TZ268">[5]BASE!$D$85</definedName>
    <definedName name="____________________________TZ323">'[3]BASE ORIGINAL'!#REF!</definedName>
    <definedName name="____________________________TZ324">'[3]BASE ORIGINAL'!#REF!</definedName>
    <definedName name="____________________________TZ32510">[1]BASE!$D$106</definedName>
    <definedName name="___________________________ADH12">[8]BASE!$D$218</definedName>
    <definedName name="___________________________ADM12">[8]BASE!$D$219</definedName>
    <definedName name="___________________________ADM4">[8]BASE!$D$120</definedName>
    <definedName name="___________________________AIU1">#REF!</definedName>
    <definedName name="___________________________AIU2">[4]BASE!$C$5</definedName>
    <definedName name="___________________________BAZ10">[8]BASE!$D$270</definedName>
    <definedName name="___________________________BLO20">[8]BASE!$D$56</definedName>
    <definedName name="___________________________CAN28">[8]BASE!$D$315</definedName>
    <definedName name="___________________________Cod1">#REF!</definedName>
    <definedName name="___________________________CUA44">[8]BASE!$D$253</definedName>
    <definedName name="___________________________LA124">[8]BASE!$D$64</definedName>
    <definedName name="___________________________LAC18">[5]BASE!$D$252</definedName>
    <definedName name="___________________________Po2">[6]REAJUSTESACTA1PROVI!#REF!</definedName>
    <definedName name="___________________________R84JH">[5]BASE!$D$172</definedName>
    <definedName name="___________________________REP43">[7]BASE!$D$136</definedName>
    <definedName name="___________________________TEP44">[1]BASE!$D$116</definedName>
    <definedName name="___________________________TPE1132">[1]BASE!#REF!</definedName>
    <definedName name="___________________________TPE12">#REF!</definedName>
    <definedName name="___________________________TPE1331">[1]BASE!#REF!</definedName>
    <definedName name="___________________________TPE1702">[1]BASE!#REF!</definedName>
    <definedName name="___________________________TPE1703">[1]BASE!#REF!</definedName>
    <definedName name="___________________________TPE1704">[1]BASE!#REF!</definedName>
    <definedName name="___________________________TPE1706">[1]BASE!#REF!</definedName>
    <definedName name="___________________________TPE1708">[1]BASE!#REF!</definedName>
    <definedName name="___________________________TPE1710">[1]BASE!#REF!</definedName>
    <definedName name="___________________________TPE1735">[1]BASE!#REF!</definedName>
    <definedName name="___________________________TPE1763">[1]BASE!#REF!</definedName>
    <definedName name="___________________________TPE1790">[1]BASE!#REF!</definedName>
    <definedName name="___________________________TPF12">[8]BASE!$D$217</definedName>
    <definedName name="___________________________TUZ22">'[3]BASE ORIGINAL'!#REF!</definedName>
    <definedName name="___________________________TUZ36">'[3]BASE ORIGINAL'!#REF!</definedName>
    <definedName name="___________________________TZ2110">[8]BASE!$D$79</definedName>
    <definedName name="___________________________TZ214">[1]BASE!$D$86</definedName>
    <definedName name="___________________________TZ216">[1]BASE!$D$87</definedName>
    <definedName name="___________________________TZ268">[5]BASE!$D$85</definedName>
    <definedName name="___________________________TZ323">'[3]BASE ORIGINAL'!#REF!</definedName>
    <definedName name="___________________________TZ324">'[3]BASE ORIGINAL'!#REF!</definedName>
    <definedName name="___________________________TZ32510">[1]BASE!$D$106</definedName>
    <definedName name="__________________________ADH12">[8]BASE!$D$218</definedName>
    <definedName name="__________________________ADM12">[8]BASE!$D$219</definedName>
    <definedName name="__________________________ADM4">[8]BASE!$D$120</definedName>
    <definedName name="__________________________AIU1">#REF!</definedName>
    <definedName name="__________________________AIU2">[4]BASE!$C$5</definedName>
    <definedName name="__________________________BAZ10">[8]BASE!$D$270</definedName>
    <definedName name="__________________________BLO20">[8]BASE!$D$56</definedName>
    <definedName name="__________________________CAN28">[8]BASE!$D$315</definedName>
    <definedName name="__________________________Cod1">#REF!</definedName>
    <definedName name="__________________________CUA44">[8]BASE!$D$253</definedName>
    <definedName name="__________________________LA124">[8]BASE!$D$64</definedName>
    <definedName name="__________________________LAC18">[5]BASE!$D$252</definedName>
    <definedName name="__________________________Po2">[6]REAJUSTESACTA1PROVI!#REF!</definedName>
    <definedName name="__________________________R84JH">[5]BASE!$D$172</definedName>
    <definedName name="__________________________REP43">[7]BASE!$D$136</definedName>
    <definedName name="__________________________TEP44">[1]BASE!$D$116</definedName>
    <definedName name="__________________________TPE1132">[1]BASE!#REF!</definedName>
    <definedName name="__________________________TPE12">#REF!</definedName>
    <definedName name="__________________________TPE1331">[1]BASE!#REF!</definedName>
    <definedName name="__________________________TPE1702">[1]BASE!#REF!</definedName>
    <definedName name="__________________________TPE1703">[1]BASE!#REF!</definedName>
    <definedName name="__________________________TPE1704">[1]BASE!#REF!</definedName>
    <definedName name="__________________________TPE1706">[1]BASE!#REF!</definedName>
    <definedName name="__________________________TPE1708">[1]BASE!#REF!</definedName>
    <definedName name="__________________________TPE1710">[1]BASE!#REF!</definedName>
    <definedName name="__________________________TPE1735">[1]BASE!#REF!</definedName>
    <definedName name="__________________________TPE1763">[1]BASE!#REF!</definedName>
    <definedName name="__________________________TPE1790">[1]BASE!#REF!</definedName>
    <definedName name="__________________________TPF12">[8]BASE!$D$217</definedName>
    <definedName name="__________________________TUZ22">'[3]BASE ORIGINAL'!#REF!</definedName>
    <definedName name="__________________________TUZ36">'[3]BASE ORIGINAL'!#REF!</definedName>
    <definedName name="__________________________TZ2110">[8]BASE!$D$79</definedName>
    <definedName name="__________________________TZ214">[1]BASE!$D$86</definedName>
    <definedName name="__________________________TZ216">[1]BASE!$D$87</definedName>
    <definedName name="__________________________TZ268">[5]BASE!$D$85</definedName>
    <definedName name="__________________________TZ323">'[3]BASE ORIGINAL'!#REF!</definedName>
    <definedName name="__________________________TZ324">'[3]BASE ORIGINAL'!#REF!</definedName>
    <definedName name="__________________________TZ32510">[1]BASE!$D$106</definedName>
    <definedName name="_________________________ADH12">[8]BASE!$D$218</definedName>
    <definedName name="_________________________ADM12">[8]BASE!$D$219</definedName>
    <definedName name="_________________________ADM4">[8]BASE!$D$120</definedName>
    <definedName name="_________________________AIU1">#REF!</definedName>
    <definedName name="_________________________AIU2">[4]BASE!$C$5</definedName>
    <definedName name="_________________________BAZ10">[8]BASE!$D$270</definedName>
    <definedName name="_________________________BLO20">[8]BASE!$D$56</definedName>
    <definedName name="_________________________CAN28">[8]BASE!$D$315</definedName>
    <definedName name="_________________________Cod1">#REF!</definedName>
    <definedName name="_________________________CUA44">[8]BASE!$D$253</definedName>
    <definedName name="_________________________LA124">[8]BASE!$D$64</definedName>
    <definedName name="_________________________LAC18">[5]BASE!$D$252</definedName>
    <definedName name="_________________________Po2">[6]REAJUSTESACTA1PROVI!#REF!</definedName>
    <definedName name="_________________________R84JH">[5]BASE!$D$172</definedName>
    <definedName name="_________________________REP43">[7]BASE!$D$136</definedName>
    <definedName name="_________________________TEP44">[1]BASE!$D$116</definedName>
    <definedName name="_________________________TPE1132">[1]BASE!#REF!</definedName>
    <definedName name="_________________________TPE12">#REF!</definedName>
    <definedName name="_________________________TPE1331">[1]BASE!#REF!</definedName>
    <definedName name="_________________________TPE1702">[1]BASE!#REF!</definedName>
    <definedName name="_________________________TPE1703">[1]BASE!#REF!</definedName>
    <definedName name="_________________________TPE1704">[1]BASE!#REF!</definedName>
    <definedName name="_________________________TPE1706">[1]BASE!#REF!</definedName>
    <definedName name="_________________________TPE1708">[1]BASE!#REF!</definedName>
    <definedName name="_________________________TPE1710">[1]BASE!#REF!</definedName>
    <definedName name="_________________________TPE1735">[1]BASE!#REF!</definedName>
    <definedName name="_________________________TPE1763">[1]BASE!#REF!</definedName>
    <definedName name="_________________________TPE1790">[1]BASE!#REF!</definedName>
    <definedName name="_________________________TPF12">[8]BASE!$D$217</definedName>
    <definedName name="_________________________TUZ22">'[3]BASE ORIGINAL'!#REF!</definedName>
    <definedName name="_________________________TUZ36">'[3]BASE ORIGINAL'!#REF!</definedName>
    <definedName name="_________________________TZ2110">[8]BASE!$D$79</definedName>
    <definedName name="_________________________TZ214">[1]BASE!$D$86</definedName>
    <definedName name="_________________________TZ216">[1]BASE!$D$87</definedName>
    <definedName name="_________________________TZ268">[5]BASE!$D$85</definedName>
    <definedName name="_________________________TZ323">'[3]BASE ORIGINAL'!#REF!</definedName>
    <definedName name="_________________________TZ324">'[3]BASE ORIGINAL'!#REF!</definedName>
    <definedName name="_________________________TZ32510">[1]BASE!$D$106</definedName>
    <definedName name="________________________ADH12">[8]BASE!$D$218</definedName>
    <definedName name="________________________ADM12">[8]BASE!$D$219</definedName>
    <definedName name="________________________ADM4">[8]BASE!$D$120</definedName>
    <definedName name="________________________AIU1">#REF!</definedName>
    <definedName name="________________________AIU2">[4]BASE!$C$5</definedName>
    <definedName name="________________________BAZ10">[8]BASE!$D$270</definedName>
    <definedName name="________________________BLO20">[8]BASE!$D$56</definedName>
    <definedName name="________________________CAN28">[8]BASE!$D$315</definedName>
    <definedName name="________________________Cod1">#REF!</definedName>
    <definedName name="________________________CUA44">[8]BASE!$D$253</definedName>
    <definedName name="________________________LA124">[8]BASE!$D$64</definedName>
    <definedName name="________________________LAC18">[5]BASE!$D$252</definedName>
    <definedName name="________________________Po2">[6]REAJUSTESACTA1PROVI!#REF!</definedName>
    <definedName name="________________________R84JH">[5]BASE!$D$172</definedName>
    <definedName name="________________________REP43">[7]BASE!$D$136</definedName>
    <definedName name="________________________TEP44">[1]BASE!$D$116</definedName>
    <definedName name="________________________TPE1132">[1]BASE!#REF!</definedName>
    <definedName name="________________________TPE12">#REF!</definedName>
    <definedName name="________________________TPE1331">[1]BASE!#REF!</definedName>
    <definedName name="________________________TPE1702">[1]BASE!#REF!</definedName>
    <definedName name="________________________TPE1703">[1]BASE!#REF!</definedName>
    <definedName name="________________________TPE1704">[1]BASE!#REF!</definedName>
    <definedName name="________________________TPE1706">[1]BASE!#REF!</definedName>
    <definedName name="________________________TPE1708">[1]BASE!#REF!</definedName>
    <definedName name="________________________TPE1710">[1]BASE!#REF!</definedName>
    <definedName name="________________________TPE1735">[1]BASE!#REF!</definedName>
    <definedName name="________________________TPE1763">[1]BASE!#REF!</definedName>
    <definedName name="________________________TPE1790">[1]BASE!#REF!</definedName>
    <definedName name="________________________TPF12">[8]BASE!$D$217</definedName>
    <definedName name="________________________TUZ22">'[3]BASE ORIGINAL'!#REF!</definedName>
    <definedName name="________________________TUZ36">'[3]BASE ORIGINAL'!#REF!</definedName>
    <definedName name="________________________TZ2110">[8]BASE!$D$79</definedName>
    <definedName name="________________________TZ214">[1]BASE!$D$86</definedName>
    <definedName name="________________________TZ216">[1]BASE!$D$87</definedName>
    <definedName name="________________________TZ268">[5]BASE!$D$85</definedName>
    <definedName name="________________________TZ323">'[3]BASE ORIGINAL'!#REF!</definedName>
    <definedName name="________________________TZ324">'[3]BASE ORIGINAL'!#REF!</definedName>
    <definedName name="________________________TZ32510">[1]BASE!$D$106</definedName>
    <definedName name="_______________________ADH12">[8]BASE!$D$218</definedName>
    <definedName name="_______________________ADM12">[8]BASE!$D$219</definedName>
    <definedName name="_______________________ADM4">[8]BASE!$D$120</definedName>
    <definedName name="_______________________AIU1">#REF!</definedName>
    <definedName name="_______________________AIU2">[4]BASE!$C$5</definedName>
    <definedName name="_______________________BAZ10">[8]BASE!$D$270</definedName>
    <definedName name="_______________________BLO20">[8]BASE!$D$56</definedName>
    <definedName name="_______________________CAN28">[8]BASE!$D$315</definedName>
    <definedName name="_______________________Cod1">#REF!</definedName>
    <definedName name="_______________________CUA44">[8]BASE!$D$253</definedName>
    <definedName name="_______________________LA124">[8]BASE!$D$64</definedName>
    <definedName name="_______________________LAC18">[5]BASE!$D$252</definedName>
    <definedName name="_______________________Po2">[6]REAJUSTESACTA1PROVI!#REF!</definedName>
    <definedName name="_______________________R84JH">[5]BASE!$D$172</definedName>
    <definedName name="_______________________REP43">[7]BASE!$D$136</definedName>
    <definedName name="_______________________TEP44">[1]BASE!$D$116</definedName>
    <definedName name="_______________________TPE1132">[1]BASE!#REF!</definedName>
    <definedName name="_______________________TPE12">#REF!</definedName>
    <definedName name="_______________________TPE1331">[1]BASE!#REF!</definedName>
    <definedName name="_______________________TPE1702">[1]BASE!#REF!</definedName>
    <definedName name="_______________________TPE1703">[1]BASE!#REF!</definedName>
    <definedName name="_______________________TPE1704">[1]BASE!#REF!</definedName>
    <definedName name="_______________________TPE1706">[1]BASE!#REF!</definedName>
    <definedName name="_______________________TPE1708">[1]BASE!#REF!</definedName>
    <definedName name="_______________________TPE1710">[1]BASE!#REF!</definedName>
    <definedName name="_______________________TPE1735">[1]BASE!#REF!</definedName>
    <definedName name="_______________________TPE1763">[1]BASE!#REF!</definedName>
    <definedName name="_______________________TPE1790">[1]BASE!#REF!</definedName>
    <definedName name="_______________________TPF12">[8]BASE!$D$217</definedName>
    <definedName name="_______________________TUZ22">'[3]BASE ORIGINAL'!#REF!</definedName>
    <definedName name="_______________________TUZ36">'[3]BASE ORIGINAL'!#REF!</definedName>
    <definedName name="_______________________TZ2110">[8]BASE!$D$79</definedName>
    <definedName name="_______________________TZ214">[1]BASE!$D$86</definedName>
    <definedName name="_______________________TZ216">[1]BASE!$D$87</definedName>
    <definedName name="_______________________TZ268">[5]BASE!$D$85</definedName>
    <definedName name="_______________________TZ323">'[3]BASE ORIGINAL'!#REF!</definedName>
    <definedName name="_______________________TZ324">'[3]BASE ORIGINAL'!#REF!</definedName>
    <definedName name="_______________________TZ32510">[1]BASE!$D$106</definedName>
    <definedName name="______________________ADH12">[8]BASE!$D$218</definedName>
    <definedName name="______________________ADM12">[8]BASE!$D$219</definedName>
    <definedName name="______________________ADM4">[8]BASE!$D$120</definedName>
    <definedName name="______________________AIU1">#REF!</definedName>
    <definedName name="______________________AIU2">[4]BASE!$C$5</definedName>
    <definedName name="______________________AIU3">[11]BASE!$C$3</definedName>
    <definedName name="______________________BAZ10">[8]BASE!$D$270</definedName>
    <definedName name="______________________BLO20">[8]BASE!$D$56</definedName>
    <definedName name="______________________CAN28">[8]BASE!$D$315</definedName>
    <definedName name="______________________Cod1">#REF!</definedName>
    <definedName name="______________________CUA44">[8]BASE!$D$253</definedName>
    <definedName name="______________________LA124">[8]BASE!$D$64</definedName>
    <definedName name="______________________LAC18">[5]BASE!$D$252</definedName>
    <definedName name="______________________Po2">[6]REAJUSTESACTA1PROVI!#REF!</definedName>
    <definedName name="______________________R84JH">[5]BASE!$D$172</definedName>
    <definedName name="______________________REP43">[7]BASE!$D$136</definedName>
    <definedName name="______________________TEP44">[1]BASE!$D$116</definedName>
    <definedName name="______________________TPE1132">[1]BASE!#REF!</definedName>
    <definedName name="______________________TPE12">#REF!</definedName>
    <definedName name="______________________TPE1331">[1]BASE!#REF!</definedName>
    <definedName name="______________________TPE1702">[1]BASE!#REF!</definedName>
    <definedName name="______________________TPE1703">[1]BASE!#REF!</definedName>
    <definedName name="______________________TPE1704">[1]BASE!#REF!</definedName>
    <definedName name="______________________TPE1706">[1]BASE!#REF!</definedName>
    <definedName name="______________________TPE1708">[1]BASE!#REF!</definedName>
    <definedName name="______________________TPE1710">[1]BASE!#REF!</definedName>
    <definedName name="______________________TPE1735">[1]BASE!#REF!</definedName>
    <definedName name="______________________TPE1763">[1]BASE!#REF!</definedName>
    <definedName name="______________________TPE1790">[1]BASE!#REF!</definedName>
    <definedName name="______________________TPF12">[8]BASE!$D$217</definedName>
    <definedName name="______________________TUZ22">'[3]BASE ORIGINAL'!#REF!</definedName>
    <definedName name="______________________TUZ36">'[3]BASE ORIGINAL'!#REF!</definedName>
    <definedName name="______________________TZ2110">[8]BASE!$D$79</definedName>
    <definedName name="______________________TZ214">[1]BASE!$D$86</definedName>
    <definedName name="______________________TZ216">[1]BASE!$D$87</definedName>
    <definedName name="______________________TZ268">[5]BASE!$D$85</definedName>
    <definedName name="______________________TZ323">'[3]BASE ORIGINAL'!#REF!</definedName>
    <definedName name="______________________TZ324">'[3]BASE ORIGINAL'!#REF!</definedName>
    <definedName name="______________________TZ32510">[1]BASE!$D$106</definedName>
    <definedName name="_____________________ADH12">[8]BASE!$D$218</definedName>
    <definedName name="_____________________ADM12">[8]BASE!$D$219</definedName>
    <definedName name="_____________________ADM4">[8]BASE!$D$120</definedName>
    <definedName name="_____________________AIU1">#REF!</definedName>
    <definedName name="_____________________AIU2">[4]BASE!$C$5</definedName>
    <definedName name="_____________________AIU3">[12]BASE!$C$3</definedName>
    <definedName name="_____________________BAZ10">[8]BASE!$D$270</definedName>
    <definedName name="_____________________BLO20">[8]BASE!$D$56</definedName>
    <definedName name="_____________________CAN28">[8]BASE!$D$315</definedName>
    <definedName name="_____________________Cod1">#REF!</definedName>
    <definedName name="_____________________CUA44">[8]BASE!$D$253</definedName>
    <definedName name="_____________________LA124">[8]BASE!$D$64</definedName>
    <definedName name="_____________________LAC18">[5]BASE!$D$252</definedName>
    <definedName name="_____________________Po2">[6]REAJUSTESACTA1PROVI!#REF!</definedName>
    <definedName name="_____________________R84JH">[5]BASE!$D$172</definedName>
    <definedName name="_____________________REP43">[7]BASE!$D$136</definedName>
    <definedName name="_____________________TEP44">[1]BASE!$D$116</definedName>
    <definedName name="_____________________TPE1132">[1]BASE!#REF!</definedName>
    <definedName name="_____________________TPE12">#REF!</definedName>
    <definedName name="_____________________TPE1331">[1]BASE!#REF!</definedName>
    <definedName name="_____________________TPE1702">[1]BASE!#REF!</definedName>
    <definedName name="_____________________TPE1703">[1]BASE!#REF!</definedName>
    <definedName name="_____________________TPE1704">[1]BASE!#REF!</definedName>
    <definedName name="_____________________TPE1706">[1]BASE!#REF!</definedName>
    <definedName name="_____________________TPE1708">[1]BASE!#REF!</definedName>
    <definedName name="_____________________TPE1710">[1]BASE!#REF!</definedName>
    <definedName name="_____________________TPE1735">[1]BASE!#REF!</definedName>
    <definedName name="_____________________TPE1763">[1]BASE!#REF!</definedName>
    <definedName name="_____________________TPE1790">[1]BASE!#REF!</definedName>
    <definedName name="_____________________TPF12">[8]BASE!$D$217</definedName>
    <definedName name="_____________________TUZ22">'[3]BASE ORIGINAL'!#REF!</definedName>
    <definedName name="_____________________TUZ36">'[3]BASE ORIGINAL'!#REF!</definedName>
    <definedName name="_____________________TZ2110">[8]BASE!$D$79</definedName>
    <definedName name="_____________________TZ214">[1]BASE!$D$86</definedName>
    <definedName name="_____________________TZ216">[1]BASE!$D$87</definedName>
    <definedName name="_____________________TZ268">[5]BASE!$D$85</definedName>
    <definedName name="_____________________TZ323">'[3]BASE ORIGINAL'!#REF!</definedName>
    <definedName name="_____________________TZ324">'[3]BASE ORIGINAL'!#REF!</definedName>
    <definedName name="_____________________TZ32510">[1]BASE!$D$106</definedName>
    <definedName name="____________________ADH12">[8]BASE!$D$218</definedName>
    <definedName name="____________________ADM12">[8]BASE!$D$219</definedName>
    <definedName name="____________________ADM4">[8]BASE!$D$120</definedName>
    <definedName name="____________________AIU1">#REF!</definedName>
    <definedName name="____________________AIU2">[4]BASE!$C$5</definedName>
    <definedName name="____________________AIU3">[12]BASE!$C$3</definedName>
    <definedName name="____________________BAZ10">[8]BASE!$D$270</definedName>
    <definedName name="____________________BLO20">[8]BASE!$D$56</definedName>
    <definedName name="____________________CAN28">[8]BASE!$D$315</definedName>
    <definedName name="____________________Cod1">#REF!</definedName>
    <definedName name="____________________CUA44">[8]BASE!$D$253</definedName>
    <definedName name="____________________LA124">[8]BASE!$D$64</definedName>
    <definedName name="____________________LAC18">[5]BASE!$D$252</definedName>
    <definedName name="____________________Po2">[6]REAJUSTESACTA1PROVI!#REF!</definedName>
    <definedName name="____________________R84JH">[5]BASE!$D$172</definedName>
    <definedName name="____________________REP43">[7]BASE!$D$136</definedName>
    <definedName name="____________________TEP44">[1]BASE!$D$116</definedName>
    <definedName name="____________________TPE1132">[1]BASE!#REF!</definedName>
    <definedName name="____________________TPE12">#REF!</definedName>
    <definedName name="____________________TPE1331">[1]BASE!#REF!</definedName>
    <definedName name="____________________TPE1702">[1]BASE!#REF!</definedName>
    <definedName name="____________________TPE1703">[1]BASE!#REF!</definedName>
    <definedName name="____________________TPE1704">[1]BASE!#REF!</definedName>
    <definedName name="____________________TPE1706">[1]BASE!#REF!</definedName>
    <definedName name="____________________TPE1708">[1]BASE!#REF!</definedName>
    <definedName name="____________________TPE1710">[1]BASE!#REF!</definedName>
    <definedName name="____________________TPE1735">[1]BASE!#REF!</definedName>
    <definedName name="____________________TPE1763">[1]BASE!#REF!</definedName>
    <definedName name="____________________TPE1790">[1]BASE!#REF!</definedName>
    <definedName name="____________________TPF12">[8]BASE!$D$217</definedName>
    <definedName name="____________________TUZ22">'[3]BASE ORIGINAL'!#REF!</definedName>
    <definedName name="____________________TUZ36">'[3]BASE ORIGINAL'!#REF!</definedName>
    <definedName name="____________________TZ2110">[8]BASE!$D$79</definedName>
    <definedName name="____________________TZ214">[1]BASE!$D$86</definedName>
    <definedName name="____________________TZ216">[1]BASE!$D$87</definedName>
    <definedName name="____________________TZ268">[5]BASE!$D$85</definedName>
    <definedName name="____________________TZ323">'[3]BASE ORIGINAL'!#REF!</definedName>
    <definedName name="____________________TZ324">'[3]BASE ORIGINAL'!#REF!</definedName>
    <definedName name="____________________TZ32510">[1]BASE!$D$106</definedName>
    <definedName name="___________________ADH12">[8]BASE!$D$218</definedName>
    <definedName name="___________________ADM12">[8]BASE!$D$219</definedName>
    <definedName name="___________________ADM4">[8]BASE!$D$120</definedName>
    <definedName name="___________________AIU1">#REF!</definedName>
    <definedName name="___________________AIU2">[4]BASE!$C$5</definedName>
    <definedName name="___________________AIU3">[12]BASE!$C$3</definedName>
    <definedName name="___________________BAZ10">[8]BASE!$D$270</definedName>
    <definedName name="___________________BLO20">[8]BASE!$D$56</definedName>
    <definedName name="___________________CAN28">[8]BASE!$D$315</definedName>
    <definedName name="___________________Cod1">#REF!</definedName>
    <definedName name="___________________CUA44">[8]BASE!$D$253</definedName>
    <definedName name="___________________LA124">[8]BASE!$D$64</definedName>
    <definedName name="___________________LAC18">[5]BASE!$D$252</definedName>
    <definedName name="___________________Po2">[6]REAJUSTESACTA1PROVI!#REF!</definedName>
    <definedName name="___________________R84JH">[5]BASE!$D$172</definedName>
    <definedName name="___________________REP43">[7]BASE!$D$136</definedName>
    <definedName name="___________________TEP44">[1]BASE!$D$116</definedName>
    <definedName name="___________________TPE1132">[1]BASE!#REF!</definedName>
    <definedName name="___________________TPE12">#REF!</definedName>
    <definedName name="___________________TPE1331">[1]BASE!#REF!</definedName>
    <definedName name="___________________TPE1702">[1]BASE!#REF!</definedName>
    <definedName name="___________________TPE1703">[1]BASE!#REF!</definedName>
    <definedName name="___________________TPE1704">[1]BASE!#REF!</definedName>
    <definedName name="___________________TPE1706">[1]BASE!#REF!</definedName>
    <definedName name="___________________TPE1708">[1]BASE!#REF!</definedName>
    <definedName name="___________________TPE1710">[1]BASE!#REF!</definedName>
    <definedName name="___________________TPE1735">[1]BASE!#REF!</definedName>
    <definedName name="___________________TPE1763">[1]BASE!#REF!</definedName>
    <definedName name="___________________TPE1790">[1]BASE!#REF!</definedName>
    <definedName name="___________________TPF12">[8]BASE!$D$217</definedName>
    <definedName name="___________________TUZ22">'[3]BASE ORIGINAL'!#REF!</definedName>
    <definedName name="___________________TUZ36">'[3]BASE ORIGINAL'!#REF!</definedName>
    <definedName name="___________________TZ2110">[8]BASE!$D$79</definedName>
    <definedName name="___________________TZ214">[1]BASE!$D$86</definedName>
    <definedName name="___________________TZ216">[1]BASE!$D$87</definedName>
    <definedName name="___________________TZ268">[5]BASE!$D$85</definedName>
    <definedName name="___________________TZ323">'[3]BASE ORIGINAL'!#REF!</definedName>
    <definedName name="___________________TZ324">'[3]BASE ORIGINAL'!#REF!</definedName>
    <definedName name="___________________TZ32510">[1]BASE!$D$106</definedName>
    <definedName name="__________________ADH12">[8]BASE!$D$218</definedName>
    <definedName name="__________________ADM12">[8]BASE!$D$219</definedName>
    <definedName name="__________________ADM4">[8]BASE!$D$120</definedName>
    <definedName name="__________________AIU1">#REF!</definedName>
    <definedName name="__________________AIU2">[4]BASE!$C$5</definedName>
    <definedName name="__________________AIU3">[12]BASE!$C$3</definedName>
    <definedName name="__________________BAZ10">[8]BASE!$D$270</definedName>
    <definedName name="__________________BLO20">[8]BASE!$D$56</definedName>
    <definedName name="__________________CAN28">[8]BASE!$D$315</definedName>
    <definedName name="__________________Cod1">#REF!</definedName>
    <definedName name="__________________CUA44">[8]BASE!$D$253</definedName>
    <definedName name="__________________LA124">[8]BASE!$D$64</definedName>
    <definedName name="__________________LAC18">[5]BASE!$D$252</definedName>
    <definedName name="__________________Po2">[6]REAJUSTESACTA1PROVI!#REF!</definedName>
    <definedName name="__________________R84JH">[5]BASE!$D$172</definedName>
    <definedName name="__________________REP43">[7]BASE!$D$136</definedName>
    <definedName name="__________________TEP44">[1]BASE!$D$116</definedName>
    <definedName name="__________________TPE1132">[1]BASE!#REF!</definedName>
    <definedName name="__________________TPE12">#REF!</definedName>
    <definedName name="__________________TPE1331">[1]BASE!#REF!</definedName>
    <definedName name="__________________TPE1702">[1]BASE!#REF!</definedName>
    <definedName name="__________________TPE1703">[1]BASE!#REF!</definedName>
    <definedName name="__________________TPE1704">[1]BASE!#REF!</definedName>
    <definedName name="__________________TPE1706">[1]BASE!#REF!</definedName>
    <definedName name="__________________TPE1708">[1]BASE!#REF!</definedName>
    <definedName name="__________________TPE1710">[1]BASE!#REF!</definedName>
    <definedName name="__________________TPE1735">[1]BASE!#REF!</definedName>
    <definedName name="__________________TPE1763">[1]BASE!#REF!</definedName>
    <definedName name="__________________TPE1790">[1]BASE!#REF!</definedName>
    <definedName name="__________________TPF12">[8]BASE!$D$217</definedName>
    <definedName name="__________________TUZ22">'[3]BASE ORIGINAL'!#REF!</definedName>
    <definedName name="__________________TUZ36">'[3]BASE ORIGINAL'!#REF!</definedName>
    <definedName name="__________________TZ2110">[8]BASE!$D$79</definedName>
    <definedName name="__________________TZ214">[1]BASE!$D$86</definedName>
    <definedName name="__________________TZ216">[1]BASE!$D$87</definedName>
    <definedName name="__________________TZ268">[5]BASE!$D$85</definedName>
    <definedName name="__________________TZ323">'[3]BASE ORIGINAL'!#REF!</definedName>
    <definedName name="__________________TZ324">'[3]BASE ORIGINAL'!#REF!</definedName>
    <definedName name="__________________TZ32510">[1]BASE!$D$106</definedName>
    <definedName name="_________________ADH12">[8]BASE!$D$218</definedName>
    <definedName name="_________________ADM12">[8]BASE!$D$219</definedName>
    <definedName name="_________________ADM4">[8]BASE!$D$120</definedName>
    <definedName name="_________________AIU1">#REF!</definedName>
    <definedName name="_________________AIU2">[4]BASE!$C$5</definedName>
    <definedName name="_________________AIU3">[12]BASE!$C$3</definedName>
    <definedName name="_________________BAZ10">[8]BASE!$D$270</definedName>
    <definedName name="_________________BLO20">[8]BASE!$D$56</definedName>
    <definedName name="_________________CAN28">[8]BASE!$D$315</definedName>
    <definedName name="_________________Cod1">#REF!</definedName>
    <definedName name="_________________CUA44">[8]BASE!$D$253</definedName>
    <definedName name="_________________LA124">[8]BASE!$D$64</definedName>
    <definedName name="_________________LAC18">[5]BASE!$D$252</definedName>
    <definedName name="_________________Po2">[6]REAJUSTESACTA1PROVI!#REF!</definedName>
    <definedName name="_________________R84JH">[5]BASE!$D$172</definedName>
    <definedName name="_________________REP43">[7]BASE!$D$136</definedName>
    <definedName name="_________________TEP44">[1]BASE!$D$116</definedName>
    <definedName name="_________________TPE1132">[1]BASE!#REF!</definedName>
    <definedName name="_________________TPE12">#REF!</definedName>
    <definedName name="_________________TPE1331">[1]BASE!#REF!</definedName>
    <definedName name="_________________TPE1702">[1]BASE!#REF!</definedName>
    <definedName name="_________________TPE1703">[1]BASE!#REF!</definedName>
    <definedName name="_________________TPE1704">[1]BASE!#REF!</definedName>
    <definedName name="_________________TPE1706">[1]BASE!#REF!</definedName>
    <definedName name="_________________TPE1708">[1]BASE!#REF!</definedName>
    <definedName name="_________________TPE1710">[1]BASE!#REF!</definedName>
    <definedName name="_________________TPE1735">[1]BASE!#REF!</definedName>
    <definedName name="_________________TPE1763">[1]BASE!#REF!</definedName>
    <definedName name="_________________TPE1790">[1]BASE!#REF!</definedName>
    <definedName name="_________________TPF12">[8]BASE!$D$217</definedName>
    <definedName name="_________________TUZ22">'[3]BASE ORIGINAL'!#REF!</definedName>
    <definedName name="_________________TUZ36">'[3]BASE ORIGINAL'!#REF!</definedName>
    <definedName name="_________________TZ2110">[8]BASE!$D$79</definedName>
    <definedName name="_________________TZ214">[1]BASE!$D$86</definedName>
    <definedName name="_________________TZ216">[1]BASE!$D$87</definedName>
    <definedName name="_________________TZ268">[5]BASE!$D$85</definedName>
    <definedName name="_________________TZ323">'[3]BASE ORIGINAL'!#REF!</definedName>
    <definedName name="_________________TZ324">'[3]BASE ORIGINAL'!#REF!</definedName>
    <definedName name="_________________TZ32510">[1]BASE!$D$106</definedName>
    <definedName name="________________ADH12">[8]BASE!$D$218</definedName>
    <definedName name="________________ADM12">[8]BASE!$D$219</definedName>
    <definedName name="________________ADM4">[8]BASE!$D$120</definedName>
    <definedName name="________________AIU1">#REF!</definedName>
    <definedName name="________________AIU2">[4]BASE!$C$5</definedName>
    <definedName name="________________AIU3">[12]BASE!$C$3</definedName>
    <definedName name="________________BAZ10">[8]BASE!$D$270</definedName>
    <definedName name="________________BLO20">[8]BASE!$D$56</definedName>
    <definedName name="________________CAN28">[8]BASE!$D$315</definedName>
    <definedName name="________________Cod1">#REF!</definedName>
    <definedName name="________________CUA44">[8]BASE!$D$253</definedName>
    <definedName name="________________LA124">[8]BASE!$D$64</definedName>
    <definedName name="________________LAC18">[5]BASE!$D$252</definedName>
    <definedName name="________________Po2">[6]REAJUSTESACTA1PROVI!#REF!</definedName>
    <definedName name="________________R84JH">[5]BASE!$D$172</definedName>
    <definedName name="________________REP43">[7]BASE!$D$136</definedName>
    <definedName name="________________TEP44">[1]BASE!$D$116</definedName>
    <definedName name="________________TPE1132">[1]BASE!#REF!</definedName>
    <definedName name="________________TPE12">#REF!</definedName>
    <definedName name="________________TPE1331">[1]BASE!#REF!</definedName>
    <definedName name="________________TPE1702">[1]BASE!#REF!</definedName>
    <definedName name="________________TPE1703">[1]BASE!#REF!</definedName>
    <definedName name="________________TPE1704">[1]BASE!#REF!</definedName>
    <definedName name="________________TPE1706">[1]BASE!#REF!</definedName>
    <definedName name="________________TPE1708">[1]BASE!#REF!</definedName>
    <definedName name="________________TPE1710">[1]BASE!#REF!</definedName>
    <definedName name="________________TPE1735">[1]BASE!#REF!</definedName>
    <definedName name="________________TPE1763">[1]BASE!#REF!</definedName>
    <definedName name="________________TPE1790">[1]BASE!#REF!</definedName>
    <definedName name="________________TPF12">[8]BASE!$D$217</definedName>
    <definedName name="________________TUZ22">'[3]BASE ORIGINAL'!#REF!</definedName>
    <definedName name="________________TUZ36">'[3]BASE ORIGINAL'!#REF!</definedName>
    <definedName name="________________TZ2110">[8]BASE!$D$79</definedName>
    <definedName name="________________TZ214">[1]BASE!$D$86</definedName>
    <definedName name="________________TZ216">[1]BASE!$D$87</definedName>
    <definedName name="________________TZ268">[5]BASE!$D$85</definedName>
    <definedName name="________________TZ323">'[3]BASE ORIGINAL'!#REF!</definedName>
    <definedName name="________________TZ324">'[3]BASE ORIGINAL'!#REF!</definedName>
    <definedName name="________________TZ32510">[1]BASE!$D$106</definedName>
    <definedName name="_______________ADH12">[8]BASE!$D$218</definedName>
    <definedName name="_______________ADM12">[8]BASE!$D$219</definedName>
    <definedName name="_______________ADM4">[8]BASE!$D$120</definedName>
    <definedName name="_______________AIU1">#REF!</definedName>
    <definedName name="_______________AIU2">[4]BASE!$C$5</definedName>
    <definedName name="_______________AIU3">[12]BASE!$C$3</definedName>
    <definedName name="_______________BAZ10">[8]BASE!$D$270</definedName>
    <definedName name="_______________BLO20">[8]BASE!$D$56</definedName>
    <definedName name="_______________CAN28">[8]BASE!$D$315</definedName>
    <definedName name="_______________Cod1">#REF!</definedName>
    <definedName name="_______________CUA44">[8]BASE!$D$253</definedName>
    <definedName name="_______________LA124">[8]BASE!$D$64</definedName>
    <definedName name="_______________LAC18">[5]BASE!$D$252</definedName>
    <definedName name="_______________Po2">[6]REAJUSTESACTA1PROVI!#REF!</definedName>
    <definedName name="_______________R84JH">[5]BASE!$D$172</definedName>
    <definedName name="_______________REP43">[7]BASE!$D$136</definedName>
    <definedName name="_______________TEP44">[1]BASE!$D$116</definedName>
    <definedName name="_______________TPE1132">[1]BASE!#REF!</definedName>
    <definedName name="_______________TPE12">#REF!</definedName>
    <definedName name="_______________TPE1331">[1]BASE!#REF!</definedName>
    <definedName name="_______________TPE1702">[1]BASE!#REF!</definedName>
    <definedName name="_______________TPE1703">[1]BASE!#REF!</definedName>
    <definedName name="_______________TPE1704">[1]BASE!#REF!</definedName>
    <definedName name="_______________TPE1706">[1]BASE!#REF!</definedName>
    <definedName name="_______________TPE1708">[1]BASE!#REF!</definedName>
    <definedName name="_______________TPE1710">[1]BASE!#REF!</definedName>
    <definedName name="_______________TPE1735">[1]BASE!#REF!</definedName>
    <definedName name="_______________TPE1763">[1]BASE!#REF!</definedName>
    <definedName name="_______________TPE1790">[1]BASE!#REF!</definedName>
    <definedName name="_______________TPF12">[8]BASE!$D$217</definedName>
    <definedName name="_______________TUZ22">'[3]BASE ORIGINAL'!#REF!</definedName>
    <definedName name="_______________TUZ36">'[3]BASE ORIGINAL'!#REF!</definedName>
    <definedName name="_______________TZ2110">[8]BASE!$D$79</definedName>
    <definedName name="_______________TZ214">[1]BASE!$D$86</definedName>
    <definedName name="_______________TZ216">[1]BASE!$D$87</definedName>
    <definedName name="_______________TZ268">[5]BASE!$D$85</definedName>
    <definedName name="_______________TZ323">'[3]BASE ORIGINAL'!#REF!</definedName>
    <definedName name="_______________TZ324">'[3]BASE ORIGINAL'!#REF!</definedName>
    <definedName name="_______________TZ32510">[1]BASE!$D$106</definedName>
    <definedName name="______________ADH12">[8]BASE!$D$218</definedName>
    <definedName name="______________ADM12">[8]BASE!$D$219</definedName>
    <definedName name="______________ADM4">[8]BASE!$D$120</definedName>
    <definedName name="______________AIU1">#REF!</definedName>
    <definedName name="______________AIU2">[4]BASE!$C$5</definedName>
    <definedName name="______________AIU3">[12]BASE!$C$3</definedName>
    <definedName name="______________BAZ10">[8]BASE!$D$270</definedName>
    <definedName name="______________BLO20">[8]BASE!$D$56</definedName>
    <definedName name="______________CAN28">[8]BASE!$D$315</definedName>
    <definedName name="______________Cod1">#REF!</definedName>
    <definedName name="______________CUA44">[8]BASE!$D$253</definedName>
    <definedName name="______________LA124">[8]BASE!$D$64</definedName>
    <definedName name="______________LAC18">[5]BASE!$D$252</definedName>
    <definedName name="______________Po2">[6]REAJUSTESACTA1PROVI!#REF!</definedName>
    <definedName name="______________R84JH">[5]BASE!$D$172</definedName>
    <definedName name="______________REP43">[7]BASE!$D$136</definedName>
    <definedName name="______________TEP44">[1]BASE!$D$116</definedName>
    <definedName name="______________TPE1132">[1]BASE!#REF!</definedName>
    <definedName name="______________TPE12">#REF!</definedName>
    <definedName name="______________TPE1331">[1]BASE!#REF!</definedName>
    <definedName name="______________TPE1702">[1]BASE!#REF!</definedName>
    <definedName name="______________TPE1703">[1]BASE!#REF!</definedName>
    <definedName name="______________TPE1704">[1]BASE!#REF!</definedName>
    <definedName name="______________TPE1706">[1]BASE!#REF!</definedName>
    <definedName name="______________TPE1708">[1]BASE!#REF!</definedName>
    <definedName name="______________TPE1710">[1]BASE!#REF!</definedName>
    <definedName name="______________TPE1735">[1]BASE!#REF!</definedName>
    <definedName name="______________TPE1763">[1]BASE!#REF!</definedName>
    <definedName name="______________TPE1790">[1]BASE!#REF!</definedName>
    <definedName name="______________TPF12">[8]BASE!$D$217</definedName>
    <definedName name="______________TUZ22">'[3]BASE ORIGINAL'!#REF!</definedName>
    <definedName name="______________TUZ36">'[3]BASE ORIGINAL'!#REF!</definedName>
    <definedName name="______________TZ2110">[8]BASE!$D$79</definedName>
    <definedName name="______________TZ214">[1]BASE!$D$86</definedName>
    <definedName name="______________TZ216">[1]BASE!$D$87</definedName>
    <definedName name="______________TZ268">[5]BASE!$D$85</definedName>
    <definedName name="______________TZ323">'[3]BASE ORIGINAL'!#REF!</definedName>
    <definedName name="______________TZ324">'[3]BASE ORIGINAL'!#REF!</definedName>
    <definedName name="______________TZ32510">[1]BASE!$D$106</definedName>
    <definedName name="_____________ADH12">[8]BASE!$D$218</definedName>
    <definedName name="_____________ADM12">[8]BASE!$D$219</definedName>
    <definedName name="_____________ADM4">[8]BASE!$D$120</definedName>
    <definedName name="_____________AIU1">#REF!</definedName>
    <definedName name="_____________AIU2">[4]BASE!$C$5</definedName>
    <definedName name="_____________AIU3">[13]BASE!$C$3</definedName>
    <definedName name="_____________BAZ10">[8]BASE!$D$270</definedName>
    <definedName name="_____________BLO20">[8]BASE!$D$56</definedName>
    <definedName name="_____________CAN28">[8]BASE!$D$315</definedName>
    <definedName name="_____________Cod1">#REF!</definedName>
    <definedName name="_____________CUA44">[8]BASE!$D$253</definedName>
    <definedName name="_____________LA124">[8]BASE!$D$64</definedName>
    <definedName name="_____________LAC18">[5]BASE!$D$252</definedName>
    <definedName name="_____________Po2">[6]REAJUSTESACTA1PROVI!#REF!</definedName>
    <definedName name="_____________R84JH">[5]BASE!$D$172</definedName>
    <definedName name="_____________REP43">[7]BASE!$D$136</definedName>
    <definedName name="_____________TEP44">[1]BASE!$D$116</definedName>
    <definedName name="_____________TPE1132">[1]BASE!#REF!</definedName>
    <definedName name="_____________TPE12">#REF!</definedName>
    <definedName name="_____________TPE1331">[1]BASE!#REF!</definedName>
    <definedName name="_____________TPE1702">[1]BASE!#REF!</definedName>
    <definedName name="_____________TPE1703">[1]BASE!#REF!</definedName>
    <definedName name="_____________TPE1704">[1]BASE!#REF!</definedName>
    <definedName name="_____________TPE1706">[1]BASE!#REF!</definedName>
    <definedName name="_____________TPE1708">[1]BASE!#REF!</definedName>
    <definedName name="_____________TPE1710">[1]BASE!#REF!</definedName>
    <definedName name="_____________TPE1735">[1]BASE!#REF!</definedName>
    <definedName name="_____________TPE1763">[1]BASE!#REF!</definedName>
    <definedName name="_____________TPE1790">[1]BASE!#REF!</definedName>
    <definedName name="_____________TPF12">[8]BASE!$D$217</definedName>
    <definedName name="_____________TUZ22">'[3]BASE ORIGINAL'!#REF!</definedName>
    <definedName name="_____________TUZ36">'[3]BASE ORIGINAL'!#REF!</definedName>
    <definedName name="_____________TZ2110">[8]BASE!$D$79</definedName>
    <definedName name="_____________TZ214">[1]BASE!$D$86</definedName>
    <definedName name="_____________TZ216">[1]BASE!$D$87</definedName>
    <definedName name="_____________TZ268">[5]BASE!$D$85</definedName>
    <definedName name="_____________TZ323">'[3]BASE ORIGINAL'!#REF!</definedName>
    <definedName name="_____________TZ324">'[3]BASE ORIGINAL'!#REF!</definedName>
    <definedName name="_____________TZ32510">[1]BASE!$D$106</definedName>
    <definedName name="____________ADH12">[8]BASE!$D$218</definedName>
    <definedName name="____________ADM12">[8]BASE!$D$219</definedName>
    <definedName name="____________ADM4">[8]BASE!$D$120</definedName>
    <definedName name="____________AIU1">#REF!</definedName>
    <definedName name="____________AIU2">[4]BASE!$C$5</definedName>
    <definedName name="____________AIU3">[14]BASE!$C$3</definedName>
    <definedName name="____________BAZ10">[8]BASE!$D$270</definedName>
    <definedName name="____________BLO20">[8]BASE!$D$56</definedName>
    <definedName name="____________CAN28">[8]BASE!$D$315</definedName>
    <definedName name="____________Cod1">#REF!</definedName>
    <definedName name="____________CUA44">[8]BASE!$D$253</definedName>
    <definedName name="____________LA124">[8]BASE!$D$64</definedName>
    <definedName name="____________LAC18">[5]BASE!$D$252</definedName>
    <definedName name="____________Po2">[6]REAJUSTESACTA1PROVI!#REF!</definedName>
    <definedName name="____________R84JH">[5]BASE!$D$172</definedName>
    <definedName name="____________REP43">[7]BASE!$D$136</definedName>
    <definedName name="____________TEP44">[1]BASE!$D$116</definedName>
    <definedName name="____________TPE1132">[1]BASE!#REF!</definedName>
    <definedName name="____________TPE12">#REF!</definedName>
    <definedName name="____________TPE1331">[1]BASE!#REF!</definedName>
    <definedName name="____________TPE1702">[1]BASE!#REF!</definedName>
    <definedName name="____________TPE1703">[1]BASE!#REF!</definedName>
    <definedName name="____________TPE1704">[1]BASE!#REF!</definedName>
    <definedName name="____________TPE1706">[1]BASE!#REF!</definedName>
    <definedName name="____________TPE1708">[1]BASE!#REF!</definedName>
    <definedName name="____________TPE1710">[1]BASE!#REF!</definedName>
    <definedName name="____________TPE1735">[1]BASE!#REF!</definedName>
    <definedName name="____________TPE1763">[1]BASE!#REF!</definedName>
    <definedName name="____________TPE1790">[1]BASE!#REF!</definedName>
    <definedName name="____________TPF12">[8]BASE!$D$217</definedName>
    <definedName name="____________TUZ22">'[3]BASE ORIGINAL'!#REF!</definedName>
    <definedName name="____________TUZ36">'[3]BASE ORIGINAL'!#REF!</definedName>
    <definedName name="____________TZ2110">[8]BASE!$D$79</definedName>
    <definedName name="____________TZ214">[1]BASE!$D$86</definedName>
    <definedName name="____________TZ216">[1]BASE!$D$87</definedName>
    <definedName name="____________TZ268">[5]BASE!$D$85</definedName>
    <definedName name="____________TZ323">'[3]BASE ORIGINAL'!#REF!</definedName>
    <definedName name="____________TZ324">'[3]BASE ORIGINAL'!#REF!</definedName>
    <definedName name="____________TZ32510">[1]BASE!$D$106</definedName>
    <definedName name="___________ADH12">[8]BASE!$D$218</definedName>
    <definedName name="___________ADM12">[8]BASE!$D$219</definedName>
    <definedName name="___________ADM4">[8]BASE!$D$120</definedName>
    <definedName name="___________AIU1">#REF!</definedName>
    <definedName name="___________AIU2">[4]BASE!$C$5</definedName>
    <definedName name="___________AIU3">[12]BASE!$C$3</definedName>
    <definedName name="___________BAZ10">[8]BASE!$D$270</definedName>
    <definedName name="___________BLO20">[8]BASE!$D$56</definedName>
    <definedName name="___________CAN28">[8]BASE!$D$315</definedName>
    <definedName name="___________Cod1">#REF!</definedName>
    <definedName name="___________CUA44">[8]BASE!$D$253</definedName>
    <definedName name="___________LA124">[8]BASE!$D$64</definedName>
    <definedName name="___________LAC18">[5]BASE!$D$252</definedName>
    <definedName name="___________Po2">[6]REAJUSTESACTA1PROVI!#REF!</definedName>
    <definedName name="___________R84JH">[5]BASE!$D$172</definedName>
    <definedName name="___________REP43">[7]BASE!$D$136</definedName>
    <definedName name="___________TEP44">[1]BASE!$D$116</definedName>
    <definedName name="___________TPE1132">[1]BASE!#REF!</definedName>
    <definedName name="___________TPE12">#REF!</definedName>
    <definedName name="___________TPE1331">[1]BASE!#REF!</definedName>
    <definedName name="___________TPE1702">[1]BASE!#REF!</definedName>
    <definedName name="___________TPE1703">[1]BASE!#REF!</definedName>
    <definedName name="___________TPE1704">[1]BASE!#REF!</definedName>
    <definedName name="___________TPE1706">[1]BASE!#REF!</definedName>
    <definedName name="___________TPE1708">[1]BASE!#REF!</definedName>
    <definedName name="___________TPE1710">[1]BASE!#REF!</definedName>
    <definedName name="___________TPE1735">[1]BASE!#REF!</definedName>
    <definedName name="___________TPE1763">[1]BASE!#REF!</definedName>
    <definedName name="___________TPE1790">[1]BASE!#REF!</definedName>
    <definedName name="___________TPF12">[8]BASE!$D$217</definedName>
    <definedName name="___________TUZ22">'[3]BASE ORIGINAL'!#REF!</definedName>
    <definedName name="___________TUZ36">'[3]BASE ORIGINAL'!#REF!</definedName>
    <definedName name="___________TZ2110">[8]BASE!$D$79</definedName>
    <definedName name="___________TZ214">[1]BASE!$D$86</definedName>
    <definedName name="___________TZ216">[1]BASE!$D$87</definedName>
    <definedName name="___________TZ268">[5]BASE!$D$85</definedName>
    <definedName name="___________TZ323">'[3]BASE ORIGINAL'!#REF!</definedName>
    <definedName name="___________TZ324">'[3]BASE ORIGINAL'!#REF!</definedName>
    <definedName name="___________TZ32510">[1]BASE!$D$106</definedName>
    <definedName name="__________ADH12">[8]BASE!$D$218</definedName>
    <definedName name="__________ADM12">[8]BASE!$D$219</definedName>
    <definedName name="__________ADM4">[8]BASE!$D$120</definedName>
    <definedName name="__________AIU1">#REF!</definedName>
    <definedName name="__________AIU2">[4]BASE!$C$5</definedName>
    <definedName name="__________AIU3">[14]BASE!$C$3</definedName>
    <definedName name="__________BAZ10">[8]BASE!$D$270</definedName>
    <definedName name="__________BLO20">[8]BASE!$D$56</definedName>
    <definedName name="__________CAN28">[8]BASE!$D$315</definedName>
    <definedName name="__________Cod1">#REF!</definedName>
    <definedName name="__________CUA44">[8]BASE!$D$253</definedName>
    <definedName name="__________LA124">[8]BASE!$D$64</definedName>
    <definedName name="__________LAC18">[5]BASE!$D$252</definedName>
    <definedName name="__________Po2">[6]REAJUSTESACTA1PROVI!#REF!</definedName>
    <definedName name="__________R84JH">[5]BASE!$D$172</definedName>
    <definedName name="__________REP43">[7]BASE!$D$136</definedName>
    <definedName name="__________TEP44">[1]BASE!$D$116</definedName>
    <definedName name="__________TPE1132">[1]BASE!#REF!</definedName>
    <definedName name="__________TPE12">#REF!</definedName>
    <definedName name="__________TPE1331">[1]BASE!#REF!</definedName>
    <definedName name="__________TPE1702">[1]BASE!#REF!</definedName>
    <definedName name="__________TPE1703">[1]BASE!#REF!</definedName>
    <definedName name="__________TPE1704">[1]BASE!#REF!</definedName>
    <definedName name="__________TPE1706">[1]BASE!#REF!</definedName>
    <definedName name="__________TPE1708">[1]BASE!#REF!</definedName>
    <definedName name="__________TPE1710">[1]BASE!#REF!</definedName>
    <definedName name="__________TPE1735">[1]BASE!#REF!</definedName>
    <definedName name="__________TPE1763">[1]BASE!#REF!</definedName>
    <definedName name="__________TPE1790">[1]BASE!#REF!</definedName>
    <definedName name="__________TPF12">[8]BASE!$D$217</definedName>
    <definedName name="__________TUZ22">'[3]BASE ORIGINAL'!#REF!</definedName>
    <definedName name="__________TUZ36">'[3]BASE ORIGINAL'!#REF!</definedName>
    <definedName name="__________TZ2110">[8]BASE!$D$79</definedName>
    <definedName name="__________TZ214">[1]BASE!$D$86</definedName>
    <definedName name="__________TZ216">[1]BASE!$D$87</definedName>
    <definedName name="__________TZ268">[5]BASE!$D$85</definedName>
    <definedName name="__________TZ323">'[3]BASE ORIGINAL'!#REF!</definedName>
    <definedName name="__________TZ324">'[3]BASE ORIGINAL'!#REF!</definedName>
    <definedName name="__________TZ32510">[1]BASE!$D$106</definedName>
    <definedName name="_________ADH12">[8]BASE!$D$218</definedName>
    <definedName name="_________ADM12">[8]BASE!$D$219</definedName>
    <definedName name="_________ADM4">[8]BASE!$D$120</definedName>
    <definedName name="_________AIU1">#REF!</definedName>
    <definedName name="_________AIU2">[4]BASE!$C$5</definedName>
    <definedName name="_________AIU3">[12]BASE!$C$3</definedName>
    <definedName name="_________BAZ10">[8]BASE!$D$270</definedName>
    <definedName name="_________BLO20">[8]BASE!$D$56</definedName>
    <definedName name="_________CAN28">[8]BASE!$D$315</definedName>
    <definedName name="_________Cod1">#REF!</definedName>
    <definedName name="_________CUA44">[8]BASE!$D$253</definedName>
    <definedName name="_________LA124">[8]BASE!$D$64</definedName>
    <definedName name="_________LAC18">[5]BASE!$D$252</definedName>
    <definedName name="_________Po2">[6]REAJUSTESACTA1PROVI!#REF!</definedName>
    <definedName name="_________R84JH">[5]BASE!$D$172</definedName>
    <definedName name="_________REP43">[7]BASE!$D$136</definedName>
    <definedName name="_________TEP44">[1]BASE!$D$116</definedName>
    <definedName name="_________TPE1132">[1]BASE!#REF!</definedName>
    <definedName name="_________TPE12">#REF!</definedName>
    <definedName name="_________TPE1331">[1]BASE!#REF!</definedName>
    <definedName name="_________TPE1702">[1]BASE!#REF!</definedName>
    <definedName name="_________TPE1703">[1]BASE!#REF!</definedName>
    <definedName name="_________TPE1704">[1]BASE!#REF!</definedName>
    <definedName name="_________TPE1706">[1]BASE!#REF!</definedName>
    <definedName name="_________TPE1708">[1]BASE!#REF!</definedName>
    <definedName name="_________TPE1710">[1]BASE!#REF!</definedName>
    <definedName name="_________TPE1735">[1]BASE!#REF!</definedName>
    <definedName name="_________TPE1763">[1]BASE!#REF!</definedName>
    <definedName name="_________TPE1790">[1]BASE!#REF!</definedName>
    <definedName name="_________TPF12">[8]BASE!$D$217</definedName>
    <definedName name="_________TUZ22">'[3]BASE ORIGINAL'!#REF!</definedName>
    <definedName name="_________TUZ36">'[3]BASE ORIGINAL'!#REF!</definedName>
    <definedName name="_________TZ2110">[8]BASE!$D$79</definedName>
    <definedName name="_________TZ213">[15]BASE!$D$85</definedName>
    <definedName name="_________TZ214">[1]BASE!$D$86</definedName>
    <definedName name="_________TZ216">[1]BASE!$D$87</definedName>
    <definedName name="_________TZ268">[5]BASE!$D$85</definedName>
    <definedName name="_________TZ323">'[3]BASE ORIGINAL'!#REF!</definedName>
    <definedName name="_________TZ324">'[3]BASE ORIGINAL'!#REF!</definedName>
    <definedName name="_________TZ32510">[1]BASE!$D$106</definedName>
    <definedName name="________ADH12">[8]BASE!$D$218</definedName>
    <definedName name="________ADM12">[8]BASE!$D$219</definedName>
    <definedName name="________ADM4">[8]BASE!$D$120</definedName>
    <definedName name="________AIU1">#REF!</definedName>
    <definedName name="________AIU2">[4]BASE!$C$5</definedName>
    <definedName name="________AIU3">[12]BASE!$C$3</definedName>
    <definedName name="________BAZ10">[8]BASE!$D$270</definedName>
    <definedName name="________BLO20">[8]BASE!$D$56</definedName>
    <definedName name="________CAN28">[8]BASE!$D$315</definedName>
    <definedName name="________Cod1">#REF!</definedName>
    <definedName name="________CUA44">[8]BASE!$D$253</definedName>
    <definedName name="________LA124">[8]BASE!$D$64</definedName>
    <definedName name="________LAC18">[5]BASE!$D$252</definedName>
    <definedName name="________Po2">[6]REAJUSTESACTA1PROVI!#REF!</definedName>
    <definedName name="________R84JH">[5]BASE!$D$172</definedName>
    <definedName name="________REP43">[7]BASE!$D$136</definedName>
    <definedName name="________TEP44">[1]BASE!$D$116</definedName>
    <definedName name="________TPE1132">[1]BASE!#REF!</definedName>
    <definedName name="________TPE12">#REF!</definedName>
    <definedName name="________TPE1331">[1]BASE!#REF!</definedName>
    <definedName name="________TPE1702">[1]BASE!#REF!</definedName>
    <definedName name="________TPE1703">[1]BASE!#REF!</definedName>
    <definedName name="________TPE1704">[1]BASE!#REF!</definedName>
    <definedName name="________TPE1706">[1]BASE!#REF!</definedName>
    <definedName name="________TPE1708">[1]BASE!#REF!</definedName>
    <definedName name="________TPE1710">[1]BASE!#REF!</definedName>
    <definedName name="________TPE1735">[1]BASE!#REF!</definedName>
    <definedName name="________TPE1763">[1]BASE!#REF!</definedName>
    <definedName name="________TPE1790">[1]BASE!#REF!</definedName>
    <definedName name="________TPF12">[8]BASE!$D$217</definedName>
    <definedName name="________TUZ22">'[3]BASE ORIGINAL'!#REF!</definedName>
    <definedName name="________TUZ36">'[3]BASE ORIGINAL'!#REF!</definedName>
    <definedName name="________TZ2110">[8]BASE!$D$79</definedName>
    <definedName name="________TZ213">[16]BASE!$D$87</definedName>
    <definedName name="________TZ214">[1]BASE!$D$86</definedName>
    <definedName name="________TZ216">[1]BASE!$D$87</definedName>
    <definedName name="________TZ268">[5]BASE!$D$85</definedName>
    <definedName name="________TZ323">'[3]BASE ORIGINAL'!#REF!</definedName>
    <definedName name="________TZ324">'[3]BASE ORIGINAL'!#REF!</definedName>
    <definedName name="________TZ32510">[1]BASE!$D$106</definedName>
    <definedName name="_______ADH12">[8]BASE!$D$218</definedName>
    <definedName name="_______ADM12">[8]BASE!$D$219</definedName>
    <definedName name="_______ADM4">[8]BASE!$D$120</definedName>
    <definedName name="_______AIU1">#REF!</definedName>
    <definedName name="_______AIU2">[4]BASE!$C$5</definedName>
    <definedName name="_______AIU3">[12]BASE!$C$3</definedName>
    <definedName name="_______BAZ10">[8]BASE!$D$270</definedName>
    <definedName name="_______BLO20">[8]BASE!$D$56</definedName>
    <definedName name="_______CAN28">[8]BASE!$D$315</definedName>
    <definedName name="_______Cod1">#REF!</definedName>
    <definedName name="_______CUA44">[8]BASE!$D$253</definedName>
    <definedName name="_______LA124">[8]BASE!$D$64</definedName>
    <definedName name="_______LAC18">[5]BASE!$D$252</definedName>
    <definedName name="_______Po2">[6]REAJUSTESACTA1PROVI!#REF!</definedName>
    <definedName name="_______R84JH">[5]BASE!$D$172</definedName>
    <definedName name="_______REP43">[7]BASE!$D$136</definedName>
    <definedName name="_______TEP44">[1]BASE!$D$116</definedName>
    <definedName name="_______TPE1132">[1]BASE!#REF!</definedName>
    <definedName name="_______TPE12">#REF!</definedName>
    <definedName name="_______TPE1331">[1]BASE!#REF!</definedName>
    <definedName name="_______TPE1702">[1]BASE!#REF!</definedName>
    <definedName name="_______TPE1703">[1]BASE!#REF!</definedName>
    <definedName name="_______TPE1704">[1]BASE!#REF!</definedName>
    <definedName name="_______TPE1706">[1]BASE!#REF!</definedName>
    <definedName name="_______TPE1708">[1]BASE!#REF!</definedName>
    <definedName name="_______TPE1710">[1]BASE!#REF!</definedName>
    <definedName name="_______TPE1735">[1]BASE!#REF!</definedName>
    <definedName name="_______TPE1763">[1]BASE!#REF!</definedName>
    <definedName name="_______TPE1790">[1]BASE!#REF!</definedName>
    <definedName name="_______TPF12">[8]BASE!$D$217</definedName>
    <definedName name="_______TUZ22">'[3]BASE ORIGINAL'!#REF!</definedName>
    <definedName name="_______TUZ36">'[3]BASE ORIGINAL'!#REF!</definedName>
    <definedName name="_______TZ2110">[8]BASE!$D$79</definedName>
    <definedName name="_______TZ213">[12]BASE!$D$89</definedName>
    <definedName name="_______TZ214">[1]BASE!$D$86</definedName>
    <definedName name="_______TZ216">[1]BASE!$D$87</definedName>
    <definedName name="_______TZ268">[5]BASE!$D$85</definedName>
    <definedName name="_______TZ323">'[3]BASE ORIGINAL'!#REF!</definedName>
    <definedName name="_______TZ324">'[3]BASE ORIGINAL'!#REF!</definedName>
    <definedName name="_______TZ32510">[1]BASE!$D$106</definedName>
    <definedName name="______ADH12">[8]BASE!$D$218</definedName>
    <definedName name="______ADM12">[8]BASE!$D$219</definedName>
    <definedName name="______ADM4">[8]BASE!$D$120</definedName>
    <definedName name="______AIU1">#REF!</definedName>
    <definedName name="______AIU2">[4]BASE!$C$5</definedName>
    <definedName name="______AIU3">[12]BASE!$C$3</definedName>
    <definedName name="______BAZ10">[8]BASE!$D$270</definedName>
    <definedName name="______BLO20">[8]BASE!$D$56</definedName>
    <definedName name="______CAN28">[8]BASE!$D$315</definedName>
    <definedName name="______Cod1">#REF!</definedName>
    <definedName name="______CUA44">[8]BASE!$D$253</definedName>
    <definedName name="______LA124">[8]BASE!$D$64</definedName>
    <definedName name="______LAC18">[5]BASE!$D$252</definedName>
    <definedName name="______Po2">[6]REAJUSTESACTA1PROVI!#REF!</definedName>
    <definedName name="______R84JH">[5]BASE!$D$172</definedName>
    <definedName name="______REP43">[7]BASE!$D$136</definedName>
    <definedName name="______TEP44">#REF!</definedName>
    <definedName name="______TPE1132">[1]BASE!#REF!</definedName>
    <definedName name="______TPE12">#REF!</definedName>
    <definedName name="______TPE1331">[1]BASE!#REF!</definedName>
    <definedName name="______TPE1702">[1]BASE!#REF!</definedName>
    <definedName name="______TPE1703">[1]BASE!#REF!</definedName>
    <definedName name="______TPE1704">[1]BASE!#REF!</definedName>
    <definedName name="______TPE1706">[1]BASE!#REF!</definedName>
    <definedName name="______TPE1708">[1]BASE!#REF!</definedName>
    <definedName name="______TPE1710">[1]BASE!#REF!</definedName>
    <definedName name="______TPE1735">[1]BASE!#REF!</definedName>
    <definedName name="______TPE1763">[1]BASE!#REF!</definedName>
    <definedName name="______TPE1790">[1]BASE!#REF!</definedName>
    <definedName name="______TPF12">[8]BASE!$D$217</definedName>
    <definedName name="______TUZ22">'[3]BASE ORIGINAL'!#REF!</definedName>
    <definedName name="______TUZ36">'[3]BASE ORIGINAL'!#REF!</definedName>
    <definedName name="______TZ2110">[8]BASE!$D$79</definedName>
    <definedName name="______TZ213">[17]BASE!$D$89</definedName>
    <definedName name="______TZ214">[1]BASE!$D$86</definedName>
    <definedName name="______TZ216">#REF!</definedName>
    <definedName name="______TZ268">[5]BASE!$D$85</definedName>
    <definedName name="______TZ323">'[3]BASE ORIGINAL'!#REF!</definedName>
    <definedName name="______TZ324">'[3]BASE ORIGINAL'!#REF!</definedName>
    <definedName name="______TZ32510">[1]BASE!$D$106</definedName>
    <definedName name="_____ADH12">[8]BASE!$D$218</definedName>
    <definedName name="_____ADM12">[8]BASE!$D$219</definedName>
    <definedName name="_____ADM4">[8]BASE!$D$120</definedName>
    <definedName name="_____AIU1">#REF!</definedName>
    <definedName name="_____AIU2">[4]BASE!$C$5</definedName>
    <definedName name="_____AIU3">[12]BASE!$C$3</definedName>
    <definedName name="_____BAZ10">[8]BASE!$D$270</definedName>
    <definedName name="_____BLO20">[8]BASE!$D$56</definedName>
    <definedName name="_____CAN28">[8]BASE!$D$315</definedName>
    <definedName name="_____Cod1">#REF!</definedName>
    <definedName name="_____CUA44">[8]BASE!$D$253</definedName>
    <definedName name="_____LA124">[8]BASE!$D$64</definedName>
    <definedName name="_____LAC18">[5]BASE!$D$252</definedName>
    <definedName name="_____Po2">[6]REAJUSTESACTA1PROVI!#REF!</definedName>
    <definedName name="_____R84JH">[5]BASE!$D$172</definedName>
    <definedName name="_____REP43">[7]BASE!$D$136</definedName>
    <definedName name="_____TEP44">[1]BASE!$D$116</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F12">[8]BASE!$D$217</definedName>
    <definedName name="_____TUZ22">#REF!</definedName>
    <definedName name="_____TUZ36">#REF!</definedName>
    <definedName name="_____TZ2110">[8]BASE!$D$79</definedName>
    <definedName name="_____TZ213">[12]BASE!$D$89</definedName>
    <definedName name="_____TZ214">#REF!</definedName>
    <definedName name="_____TZ216">[1]BASE!$D$87</definedName>
    <definedName name="_____TZ268">[5]BASE!$D$85</definedName>
    <definedName name="_____TZ323">#REF!</definedName>
    <definedName name="_____TZ324">#REF!</definedName>
    <definedName name="_____TZ32510">#REF!</definedName>
    <definedName name="____ADH12">[8]BASE!$D$218</definedName>
    <definedName name="____ADM12">[8]BASE!$D$219</definedName>
    <definedName name="____ADM4">[8]BASE!$D$120</definedName>
    <definedName name="____AIU1">#REF!</definedName>
    <definedName name="____AIU2">[4]BASE!$C$5</definedName>
    <definedName name="____AIU3">[12]BASE!$C$3</definedName>
    <definedName name="____BAZ10">[8]BASE!$D$270</definedName>
    <definedName name="____BLO20">[8]BASE!$D$56</definedName>
    <definedName name="____CAN28">[8]BASE!$D$315</definedName>
    <definedName name="____Cod1">#REF!</definedName>
    <definedName name="____CUA44">[8]BASE!$D$253</definedName>
    <definedName name="____FYB02">[15]BASE!$D$360</definedName>
    <definedName name="____FYB03">[17]BASE!$D$399</definedName>
    <definedName name="____LA124">[8]BASE!$D$64</definedName>
    <definedName name="____LAC18">[5]BASE!$D$252</definedName>
    <definedName name="____Po2">[6]REAJUSTESACTA1PROVI!#REF!</definedName>
    <definedName name="____R84JH">[5]BASE!$D$172</definedName>
    <definedName name="____REP43">[7]BASE!$D$136</definedName>
    <definedName name="____TEP44">[1]BASE!$D$116</definedName>
    <definedName name="____TPE1132">[1]BASE!#REF!</definedName>
    <definedName name="____TPE12">#REF!</definedName>
    <definedName name="____TPE1331">[1]BASE!#REF!</definedName>
    <definedName name="____TPE1702">[1]BASE!#REF!</definedName>
    <definedName name="____TPE1703">[1]BASE!#REF!</definedName>
    <definedName name="____TPE1704">[1]BASE!#REF!</definedName>
    <definedName name="____TPE1706">[1]BASE!#REF!</definedName>
    <definedName name="____TPE1708">[1]BASE!#REF!</definedName>
    <definedName name="____TPE1710">[1]BASE!#REF!</definedName>
    <definedName name="____TPE1735">[1]BASE!#REF!</definedName>
    <definedName name="____TPE1763">[1]BASE!#REF!</definedName>
    <definedName name="____TPE1790">[1]BASE!#REF!</definedName>
    <definedName name="____TPF12">[8]BASE!$D$217</definedName>
    <definedName name="____TUZ22">'[3]BASE ORIGINAL'!#REF!</definedName>
    <definedName name="____TUZ36">'[3]BASE ORIGINAL'!#REF!</definedName>
    <definedName name="____TZ2110">[8]BASE!$D$79</definedName>
    <definedName name="____TZ212">[15]BASE!$D$83</definedName>
    <definedName name="____TZ213">[12]BASE!$D$89</definedName>
    <definedName name="____TZ214">[1]BASE!$D$86</definedName>
    <definedName name="____TZ216">[1]BASE!$D$87</definedName>
    <definedName name="____TZ263">[17]BASE!$D$99</definedName>
    <definedName name="____TZ268">[5]BASE!$D$85</definedName>
    <definedName name="____TZ323">'[3]BASE ORIGINAL'!#REF!</definedName>
    <definedName name="____TZ324">'[3]BASE ORIGINAL'!#REF!</definedName>
    <definedName name="____TZ32510">[1]BASE!$D$106</definedName>
    <definedName name="___ADH12">[8]BASE!$D$218</definedName>
    <definedName name="___ADM12">[8]BASE!$D$219</definedName>
    <definedName name="___ADM2">[15]BASE!$D$131</definedName>
    <definedName name="___ADM4">#REF!</definedName>
    <definedName name="___AIU1">#REF!</definedName>
    <definedName name="___AIU2">[4]BASE!$C$5</definedName>
    <definedName name="___AIU3">[18]BASE!$C$3</definedName>
    <definedName name="___BAZ10">[8]BASE!$D$270</definedName>
    <definedName name="___BLO20">[8]BASE!$D$56</definedName>
    <definedName name="___C452JH">[15]BASE!$D$318</definedName>
    <definedName name="___CAN28">[8]BASE!$D$315</definedName>
    <definedName name="___Cod1">#REF!</definedName>
    <definedName name="___CUA44">[8]BASE!$D$253</definedName>
    <definedName name="___ETF315">[15]BASE!$D$461</definedName>
    <definedName name="___FYB02">[12]BASE!$D$397</definedName>
    <definedName name="___LA124">[8]BASE!$D$64</definedName>
    <definedName name="___LAC18">[5]BASE!$D$252</definedName>
    <definedName name="___Po2">[6]REAJUSTESACTA1PROVI!#REF!</definedName>
    <definedName name="___R84JH">[5]BASE!$D$172</definedName>
    <definedName name="___REP43">[7]BASE!$D$136</definedName>
    <definedName name="___TEP44">[1]BASE!$D$116</definedName>
    <definedName name="___TPE1132">[1]BASE!#REF!</definedName>
    <definedName name="___TPE12">#REF!</definedName>
    <definedName name="___TPE1331">[1]BASE!#REF!</definedName>
    <definedName name="___TPE1702">[1]BASE!#REF!</definedName>
    <definedName name="___TPE1703">[1]BASE!#REF!</definedName>
    <definedName name="___TPE1704">[1]BASE!#REF!</definedName>
    <definedName name="___TPE1706">[1]BASE!#REF!</definedName>
    <definedName name="___TPE1708">[1]BASE!#REF!</definedName>
    <definedName name="___TPE1710">[1]BASE!#REF!</definedName>
    <definedName name="___TPE1735">[1]BASE!#REF!</definedName>
    <definedName name="___TPE1763">[1]BASE!#REF!</definedName>
    <definedName name="___TPE1790">[1]BASE!#REF!</definedName>
    <definedName name="___TPF12">[8]BASE!$D$217</definedName>
    <definedName name="___TPN1003">[15]BASE!$D$151</definedName>
    <definedName name="___TUZ22">'[3]BASE ORIGINAL'!#REF!</definedName>
    <definedName name="___TUZ36">'[3]BASE ORIGINAL'!#REF!</definedName>
    <definedName name="___TZ2110">[8]BASE!$D$79</definedName>
    <definedName name="___TZ212">[12]BASE!$D$86</definedName>
    <definedName name="___TZ213">[12]BASE!$D$89</definedName>
    <definedName name="___TZ214">[1]BASE!$D$86</definedName>
    <definedName name="___TZ216">[1]BASE!$D$87</definedName>
    <definedName name="___TZ268">[5]BASE!$D$85</definedName>
    <definedName name="___TZ323">'[3]BASE ORIGINAL'!#REF!</definedName>
    <definedName name="___TZ324">'[3]BASE ORIGINAL'!#REF!</definedName>
    <definedName name="___TZ32510">[1]BASE!$D$106</definedName>
    <definedName name="__ADH12">[8]BASE!$D$218</definedName>
    <definedName name="__ADM12">[8]BASE!$D$219</definedName>
    <definedName name="__ADM2">[19]BASE!$D$132</definedName>
    <definedName name="__ADM3">[19]BASE!$D$133</definedName>
    <definedName name="__ADM4">#REF!</definedName>
    <definedName name="__AIU1">#REF!</definedName>
    <definedName name="__AIU2">[4]BASE!$C$5</definedName>
    <definedName name="__AIU3">[18]BASE!$C$3</definedName>
    <definedName name="__AIU5">'[20]FORMULARIO AIU'!$G$44</definedName>
    <definedName name="__BAZ10">[8]BASE!$D$270</definedName>
    <definedName name="__BLO20">[8]BASE!$D$56</definedName>
    <definedName name="__C452JH">[21]BASE!$D$342</definedName>
    <definedName name="__CAN28">[8]BASE!$D$315</definedName>
    <definedName name="__Cod1">#REF!</definedName>
    <definedName name="__CUA44">[8]BASE!$D$253</definedName>
    <definedName name="__ETF315">[22]BASE!$D$493</definedName>
    <definedName name="__FYB02">[12]BASE!$D$397</definedName>
    <definedName name="__FYB03">[15]BASE!$D$361</definedName>
    <definedName name="__LA124">[8]BASE!$D$64</definedName>
    <definedName name="__LAC18">[5]BASE!$D$252</definedName>
    <definedName name="__Pa1">#REF!</definedName>
    <definedName name="__Pa2">#REF!</definedName>
    <definedName name="__Pa3">#REF!</definedName>
    <definedName name="__Pa4">#REF!</definedName>
    <definedName name="__Po2">[6]REAJUSTESACTA1PROVI!#REF!</definedName>
    <definedName name="__R32JH">[15]BASE!$D$299</definedName>
    <definedName name="__R42JH">[15]BASE!$D$298</definedName>
    <definedName name="__R43JH">[15]BASE!$D$297</definedName>
    <definedName name="__R84JH">[5]BASE!$D$172</definedName>
    <definedName name="__REP43">[7]BASE!$D$136</definedName>
    <definedName name="__ST206">[15]BASE!$D$251</definedName>
    <definedName name="__SY126">[15]BASE!$D$260</definedName>
    <definedName name="__SY186">[15]BASE!$D$263</definedName>
    <definedName name="__TEE32">[15]BASE!$D$178</definedName>
    <definedName name="__TEE33">[23]BASE!$D$187</definedName>
    <definedName name="__TEP44">#REF!</definedName>
    <definedName name="__TES66">[15]BASE!$D$206</definedName>
    <definedName name="__TPE1132">[1]BASE!#REF!</definedName>
    <definedName name="__TPE12">#REF!</definedName>
    <definedName name="__TPE1331">[1]BASE!#REF!</definedName>
    <definedName name="__TPE1702">[1]BASE!#REF!</definedName>
    <definedName name="__TPE1703">[1]BASE!#REF!</definedName>
    <definedName name="__TPE1704">[1]BASE!#REF!</definedName>
    <definedName name="__TPE1706">[1]BASE!#REF!</definedName>
    <definedName name="__TPE1708">[1]BASE!#REF!</definedName>
    <definedName name="__TPE1710">[1]BASE!#REF!</definedName>
    <definedName name="__TPE1735">[1]BASE!#REF!</definedName>
    <definedName name="__TPE1763">[1]BASE!#REF!</definedName>
    <definedName name="__TPE1790">[1]BASE!#REF!</definedName>
    <definedName name="__TPE8016">[15]BASE!$D$146</definedName>
    <definedName name="__TPF12">[8]BASE!$D$217</definedName>
    <definedName name="__TPN1002">[15]BASE!$D$150</definedName>
    <definedName name="__TPN1003">[23]BASE!$D$158</definedName>
    <definedName name="__TPN1606">[15]BASE!$D$171</definedName>
    <definedName name="__TUZ22">'[3]BASE ORIGINAL'!#REF!</definedName>
    <definedName name="__TUZ36">'[3]BASE ORIGINAL'!#REF!</definedName>
    <definedName name="__TZ2110">[8]BASE!$D$79</definedName>
    <definedName name="__TZ2114">[15]BASE!$D$91</definedName>
    <definedName name="__TZ212">[24]BASE!$D$84</definedName>
    <definedName name="__TZ213">[25]BASE!$D$89</definedName>
    <definedName name="__TZ214">[1]BASE!$D$86</definedName>
    <definedName name="__TZ216">#REF!</definedName>
    <definedName name="__TZ218">[26]BASE!$D$77</definedName>
    <definedName name="__TZ225">[15]BASE!$D$84</definedName>
    <definedName name="__TZ262">[15]BASE!$D$94</definedName>
    <definedName name="__TZ263">[15]BASE!$D$95</definedName>
    <definedName name="__TZ268">[5]BASE!$D$85</definedName>
    <definedName name="__TZ323">'[3]BASE ORIGINAL'!#REF!</definedName>
    <definedName name="__TZ324">'[3]BASE ORIGINAL'!#REF!</definedName>
    <definedName name="__TZ32510">[1]BASE!$D$106</definedName>
    <definedName name="__TZ3254">[15]BASE!$D$103</definedName>
    <definedName name="__TZ3256">[15]BASE!$D$104</definedName>
    <definedName name="__TZ416">[15]BASE!$D$110</definedName>
    <definedName name="__UDD08">[26]BASE!$D$257</definedName>
    <definedName name="_30__AIU">#REF!</definedName>
    <definedName name="_ADH12">[2]BASE!$D$218</definedName>
    <definedName name="_ADM12">[2]BASE!$D$219</definedName>
    <definedName name="_ADM2">#REF!</definedName>
    <definedName name="_ADM3">#REF!</definedName>
    <definedName name="_ADM4">[2]BASE!$D$120</definedName>
    <definedName name="_ADP1">#REF!</definedName>
    <definedName name="_AFC1">[27]INV!$A$25:$D$28</definedName>
    <definedName name="_AFC3">[27]INV!$F$25:$I$28</definedName>
    <definedName name="_AFC5">[27]INV!$K$25:$N$28</definedName>
    <definedName name="_AIU1">#REF!</definedName>
    <definedName name="_AIU2">[4]BASE!$C$5</definedName>
    <definedName name="_AIU3">[12]BASE!$C$3</definedName>
    <definedName name="_BAZ10">[2]BASE!$D$270</definedName>
    <definedName name="_BGC1">[27]INV!$A$5:$D$8</definedName>
    <definedName name="_BGC3">[27]INV!$F$5:$I$8</definedName>
    <definedName name="_BGC5">[27]INV!$K$5:$N$8</definedName>
    <definedName name="_BLO20">[2]BASE!$D$56</definedName>
    <definedName name="_C2256JH">[15]BASE!$D$323</definedName>
    <definedName name="_C452JH">[12]BASE!$D$342</definedName>
    <definedName name="_CAC1">[27]INV!$A$19:$D$22</definedName>
    <definedName name="_CAC3">[27]INV!$F$19:$I$22</definedName>
    <definedName name="_CAC5">[27]INV!$K$19:$N$22</definedName>
    <definedName name="_CAN28">[2]BASE!$D$315</definedName>
    <definedName name="_Cod1">#REF!</definedName>
    <definedName name="_CUA44">[2]BASE!$D$253</definedName>
    <definedName name="_EEF110">#REF!</definedName>
    <definedName name="_ETF315">#REF!</definedName>
    <definedName name="_Fill" hidden="1">#REF!</definedName>
    <definedName name="_FYB02">#REF!</definedName>
    <definedName name="_FYB03">#REF!</definedName>
    <definedName name="_FYB04">#REF!</definedName>
    <definedName name="_FYB08">#REF!</definedName>
    <definedName name="_FYB10">#REF!</definedName>
    <definedName name="_LA124">[2]BASE!$D$64</definedName>
    <definedName name="_LAC18">[5]BASE!$D$252</definedName>
    <definedName name="_MA2">#REF!</definedName>
    <definedName name="_Order1" hidden="1">255</definedName>
    <definedName name="_Order2" hidden="1">255</definedName>
    <definedName name="_Pa1">'[28]Paral. 1'!$E$1:$E$65536</definedName>
    <definedName name="_Pa2">'[28]Paral. 2'!$E$1:$E$65536</definedName>
    <definedName name="_Pa3">'[28]Paral. 3'!$E$1:$E$65536</definedName>
    <definedName name="_Pa4">[28]Paral.4!$E$1:$E$65536</definedName>
    <definedName name="_Po2">[6]REAJUSTESACTA1PROVI!#REF!</definedName>
    <definedName name="_Po3">[6]REAJUSTESACTA1PROVI!#REF!</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63BB">#REF!</definedName>
    <definedName name="_R63JH">#REF!</definedName>
    <definedName name="_R64BB">#REF!</definedName>
    <definedName name="_R64JH">#REF!</definedName>
    <definedName name="_R83JH">#REF!</definedName>
    <definedName name="_R84JH">[5]BASE!$D$172</definedName>
    <definedName name="_R86JH">#REF!</definedName>
    <definedName name="_RED104">#REF!</definedName>
    <definedName name="_RED106">#REF!</definedName>
    <definedName name="_RED1210">#REF!</definedName>
    <definedName name="_RED32">#REF!</definedName>
    <definedName name="_red42">#REF!</definedName>
    <definedName name="_RED43">#REF!</definedName>
    <definedName name="_REP21">#REF!</definedName>
    <definedName name="_REP42">#REF!</definedName>
    <definedName name="_REP43">[7]BASE!$D$136</definedName>
    <definedName name="_RES64">#REF!</definedName>
    <definedName name="_SBC1">[27]INV!$A$12:$D$15</definedName>
    <definedName name="_SBC3">[27]INV!$F$12:$I$15</definedName>
    <definedName name="_SBC5">[27]INV!$K$12:$N$15</definedName>
    <definedName name="_SMMLV">'[29]8.2 PRESTACIONES'!$F$14</definedName>
    <definedName name="_ST106">#REF!</definedName>
    <definedName name="_ST126">#REF!</definedName>
    <definedName name="_ST146">#REF!</definedName>
    <definedName name="_ST166">#REF!</definedName>
    <definedName name="_ST186">#REF!</definedName>
    <definedName name="_ST206">#REF!</definedName>
    <definedName name="_ST86">#REF!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[30]BASE!$D$1578</definedName>
    <definedName name="_T32JH">[30]BASE!$D$1577</definedName>
    <definedName name="_T33JH">[30]BASE!$D$1576</definedName>
    <definedName name="_T42JH">[30]BASE!$D$1575</definedName>
    <definedName name="_T43JH">[30]BASE!$D$1574</definedName>
    <definedName name="_T44JH">[30]BASE!$D$1569</definedName>
    <definedName name="_T62JH">[30]BASE!$D$1573</definedName>
    <definedName name="_TABLA">[31]BASE!$D$1610</definedName>
    <definedName name="_Table1_Out" hidden="1">[32]CARBOCOL!#REF!</definedName>
    <definedName name="_Table2_In2" hidden="1">[33]ANUAL1!#REF!</definedName>
    <definedName name="_Table2_Out" hidden="1">[32]CARBOCOL!#REF!</definedName>
    <definedName name="_TACOM">[30]BASE!$D$1765</definedName>
    <definedName name="_TACOR">[31]BASE!$D$108</definedName>
    <definedName name="_TAP2">#REF!</definedName>
    <definedName name="_TAPAM">[30]BASE!$D$1654</definedName>
    <definedName name="_TASP1">[30]BASE!$D$1635</definedName>
    <definedName name="_TASP2">[30]BASE!$D$1636</definedName>
    <definedName name="_TEE1">#REF!</definedName>
    <definedName name="_TEE1010">#REF!</definedName>
    <definedName name="_TEE2">#REF!</definedName>
    <definedName name="_TEE32">#REF!</definedName>
    <definedName name="_TEE33">#REF!</definedName>
    <definedName name="_TEJAB">[30]BASE!$D$77</definedName>
    <definedName name="_TEJAJ">[30]BASE!$D$1681</definedName>
    <definedName name="_TELEP">[31]BASE!$D$107</definedName>
    <definedName name="_TEP44">[9]BASE!$D$116</definedName>
    <definedName name="_TES44">#REF!</definedName>
    <definedName name="_TES64">#REF!</definedName>
    <definedName name="_TES66">#REF!</definedName>
    <definedName name="_TGALV">[30]BASE!$D$1662</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[31]BASE!$D$1253</definedName>
    <definedName name="_TNOV12">[31]BASE!$D$1254</definedName>
    <definedName name="_TNOV16">[30]BASE!$D$1514</definedName>
    <definedName name="_TNOV18">[31]BASE!$D$1256</definedName>
    <definedName name="_TNOV20">[31]BASE!$D$1257</definedName>
    <definedName name="_TNOV6">[31]BASE!$D$1251</definedName>
    <definedName name="_TNOV8">[31]BASE!$D$1252</definedName>
    <definedName name="_TORNI">[30]BASE!$D$1692</definedName>
    <definedName name="_TPE1132">[9]BASE!#REF!</definedName>
    <definedName name="_TPE12">#REF!</definedName>
    <definedName name="_TPE1331">[9]BASE!#REF!</definedName>
    <definedName name="_TPE1701">#REF!</definedName>
    <definedName name="_TPE1702">[9]BASE!#REF!</definedName>
    <definedName name="_TPE1703">[9]BASE!#REF!</definedName>
    <definedName name="_TPE1704">[9]BASE!#REF!</definedName>
    <definedName name="_TPE1706">[9]BASE!#REF!</definedName>
    <definedName name="_TPE1708">[9]BASE!#REF!</definedName>
    <definedName name="_TPE1710">[9]BASE!#REF!</definedName>
    <definedName name="_TPE1735">[9]BASE!#REF!</definedName>
    <definedName name="_TPE1763">[9]BASE!#REF!</definedName>
    <definedName name="_TPE1790">[9]BASE!#REF!</definedName>
    <definedName name="_TPE8016">#REF!</definedName>
    <definedName name="_TPE8020">#REF!</definedName>
    <definedName name="_TPE8025">#REF!</definedName>
    <definedName name="_TPF12">[2]BASE!$D$217</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[34]BASE!$D$893</definedName>
    <definedName name="_TPN2096">[35]BASE!$D$876</definedName>
    <definedName name="_TPVCME">[30]BASE!$D$92</definedName>
    <definedName name="_TPVCP1">[30]BASE!$D$93</definedName>
    <definedName name="_TR114">#REF!</definedName>
    <definedName name="_TRANAG">[31]BASE!$D$135</definedName>
    <definedName name="_TRANAR">[31]BASE!$D$129</definedName>
    <definedName name="_TRANS">[31]BASE!$D$130</definedName>
    <definedName name="_TRITM">[30]BASE!$D$72</definedName>
    <definedName name="_TRITU">[31]BASE!$D$63</definedName>
    <definedName name="_TUBS4">[30]BASE!$D$1489</definedName>
    <definedName name="_TUBS6">[30]BASE!$D$1490</definedName>
    <definedName name="_TUZ22">'[10]BASE ORIGINAL'!#REF!</definedName>
    <definedName name="_TUZ36">'[10]BASE ORIGINAL'!#REF!</definedName>
    <definedName name="_TZ133">[34]BASE!$D$162</definedName>
    <definedName name="_TZ2110">[2]BASE!$D$79</definedName>
    <definedName name="_TZ2112">#REF!</definedName>
    <definedName name="_TZ2114">#REF!</definedName>
    <definedName name="_TZ2116">#REF!</definedName>
    <definedName name="_TZ212">#REF!</definedName>
    <definedName name="_TZ213">#REF!</definedName>
    <definedName name="_TZ214">[9]BASE!$D$86</definedName>
    <definedName name="_TZ216">[9]BASE!$D$87</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[5]BASE!$D$85</definedName>
    <definedName name="_TZ323">'[10]BASE ORIGINAL'!#REF!</definedName>
    <definedName name="_TZ324">'[10]BASE ORIGINAL'!#REF!</definedName>
    <definedName name="_TZ32510">[9]BASE!$D$106</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DD06">#REF!</definedName>
    <definedName name="_UDD08">#REF!</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EP3">[30]BASE!$D$169</definedName>
    <definedName name="_VCEL2">[30]BASE!$D$1721</definedName>
    <definedName name="_VCEL3">[30]BASE!$D$1720</definedName>
    <definedName name="_VCELA3">[30]BASE!$D$1725</definedName>
    <definedName name="_VEN04">#REF!</definedName>
    <definedName name="_VIAJE">[31]BASE!$D$131</definedName>
    <definedName name="_VIBGA">[31]BASE!$D$99</definedName>
    <definedName name="_VIBRE">[31]BASE!$D$100</definedName>
    <definedName name="_VIDRI">[30]BASE!$D$1687</definedName>
    <definedName name="a">#REF!</definedName>
    <definedName name="A_IMPRESIÓN_IM">#REF!</definedName>
    <definedName name="A40FI">#REF!</definedName>
    <definedName name="A40LI">[2]BASE!$D$22</definedName>
    <definedName name="A60FI">[2]BASE!$D$21</definedName>
    <definedName name="A60FI1">#REF!</definedName>
    <definedName name="aa">#REF!</definedName>
    <definedName name="aaa">#REF!</definedName>
    <definedName name="AAC">[27]AASHTO!$A$14:$F$17</definedName>
    <definedName name="AB">[1]BASE!#REF!</definedName>
    <definedName name="ABG">[27]AASHTO!$A$2:$F$5</definedName>
    <definedName name="AC">[1]BASE!#REF!</definedName>
    <definedName name="ACARRH">[34]BASE!$D$136</definedName>
    <definedName name="ACOM">#REF!</definedName>
    <definedName name="ACOND">[2]BASE!$D$215</definedName>
    <definedName name="ACPM">#REF!</definedName>
    <definedName name="Acta">#REF!</definedName>
    <definedName name="Acta1">#REF!</definedName>
    <definedName name="actividad">#REF!</definedName>
    <definedName name="actividades">'[36]base de datos'!$P$3:$P$62</definedName>
    <definedName name="AD">'[3]BASE ORIGINAL'!#REF!</definedName>
    <definedName name="ADMINISTRA">[37]AIU!$C$38</definedName>
    <definedName name="ADMM">#REF!</definedName>
    <definedName name="admon">#REF!</definedName>
    <definedName name="AE">'[3]BASE ORIGINAL'!#REF!</definedName>
    <definedName name="AF">'[3]BASE ORIGINAL'!#REF!</definedName>
    <definedName name="AG">'[3]BASE ORIGINAL'!#REF!</definedName>
    <definedName name="AGRICOLA">[38]PRES.AGRI!$B$1:$N$35</definedName>
    <definedName name="AGUA">[2]BASE!$D$340</definedName>
    <definedName name="AH">#REF!</definedName>
    <definedName name="AI">#REF!</definedName>
    <definedName name="AIU">[2]BASE!$C$3</definedName>
    <definedName name="AIU.">#REF!</definedName>
    <definedName name="AIU_2">[39]AIU!$C$44</definedName>
    <definedName name="aiun">#REF!</definedName>
    <definedName name="AJ">[6]REAJUSTESACTA1PROVI!#REF!</definedName>
    <definedName name="Ajizal">#REF!</definedName>
    <definedName name="AK">[1]BASE!#REF!</definedName>
    <definedName name="AL">#REF!</definedName>
    <definedName name="ALANR">[9]BASE!$D$23</definedName>
    <definedName name="ale">#REF!</definedName>
    <definedName name="ALPUA">[2]BASE!$D$244</definedName>
    <definedName name="AM">[1]BASE!#REF!</definedName>
    <definedName name="AN">[1]BASE!#REF!</definedName>
    <definedName name="ANDAM">[2]BASE!$D$320</definedName>
    <definedName name="ANTRA">#REF!</definedName>
    <definedName name="AÑO">'[36]base de datos'!$Y$3:$Y$11</definedName>
    <definedName name="AO">[1]BASE!#REF!</definedName>
    <definedName name="AP">[1]BASE!#REF!</definedName>
    <definedName name="apu">#REF!</definedName>
    <definedName name="AQ">[1]BASE!#REF!</definedName>
    <definedName name="AR">[1]BASE!#REF!</definedName>
    <definedName name="ARANA">#REF!</definedName>
    <definedName name="Área_de_Cantidades">#REF!</definedName>
    <definedName name="_xlnm.Print_Area">#REF!</definedName>
    <definedName name="areaprotegida">'[36]base de datos'!$S$3:$S$12</definedName>
    <definedName name="ARELC">[40]BASE!$D$68</definedName>
    <definedName name="ARELF">#REF!</definedName>
    <definedName name="ARENC">[9]BASE!$D$59</definedName>
    <definedName name="ARENI">#REF!</definedName>
    <definedName name="ARENP">[2]BASE!$D$51</definedName>
    <definedName name="AS">[1]BASE!#REF!</definedName>
    <definedName name="ASB">[27]AASHTO!$A$8:$F$11</definedName>
    <definedName name="AT">[1]BASE!#REF!</definedName>
    <definedName name="AU">[1]BASE!#REF!</definedName>
    <definedName name="AV">[1]BASE!#REF!</definedName>
    <definedName name="AW">'[3]BASE ORIGINAL'!#REF!</definedName>
    <definedName name="AX">'[3]BASE ORIGINAL'!#REF!</definedName>
    <definedName name="AY">'[3]BASE ORIGINAL'!#REF!</definedName>
    <definedName name="AYUDA">[2]BASE!$D$10</definedName>
    <definedName name="AYUDA_">[41]BASE!$D$12</definedName>
    <definedName name="AYUDR">[2]BASE!$D$11</definedName>
    <definedName name="AZ">'[3]BASE ORIGINAL'!#REF!</definedName>
    <definedName name="B">[1]BASE!#REF!</definedName>
    <definedName name="BA">#REF!</definedName>
    <definedName name="Base">#REF!</definedName>
    <definedName name="Base_EQ">[42]Equipos!$A$2:$D$74</definedName>
    <definedName name="Base_HE">[42]Herramienta!$A$2:$D$5</definedName>
    <definedName name="Base_MA">[42]Materiales!$A$2:$D$1246</definedName>
    <definedName name="Base_MO">'[42]Mano de Obra'!$A$2:$D$40</definedName>
    <definedName name="Base_OT">[42]Otros!$A$2:$D$44</definedName>
    <definedName name="_xlnm.Database">#REF!</definedName>
    <definedName name="BASEG">#REF!</definedName>
    <definedName name="BB">#REF!</definedName>
    <definedName name="BC">[6]REAJUSTESACTA1PROVI!#REF!</definedName>
    <definedName name="BD">[1]BASE!#REF!</definedName>
    <definedName name="BE">#REF!</definedName>
    <definedName name="BEB">#REF!</definedName>
    <definedName name="BF">[1]BASE!#REF!</definedName>
    <definedName name="BG">[1]BASE!#REF!</definedName>
    <definedName name="BH">[1]BASE!#REF!</definedName>
    <definedName name="BI">[1]BASE!#REF!</definedName>
    <definedName name="BISCO">[5]BASE!$D$253</definedName>
    <definedName name="BJ">[1]BASE!#REF!</definedName>
    <definedName name="BK">[1]BASE!#REF!</definedName>
    <definedName name="BL">[1]BASE!#REF!</definedName>
    <definedName name="BM">[1]BASE!#REF!</definedName>
    <definedName name="BN">[1]BASE!#REF!</definedName>
    <definedName name="BO">[1]BASE!#REF!</definedName>
    <definedName name="BOMBA">[2]BASE!$D$323</definedName>
    <definedName name="BOTAD">[2]BASE!$D$331</definedName>
    <definedName name="BOTADA">#REF!</definedName>
    <definedName name="BOTES">[2]BASE!$D$335</definedName>
    <definedName name="BP">'[3]BASE ORIGINAL'!#REF!</definedName>
    <definedName name="BQ">'[3]BASE ORIGINAL'!#REF!</definedName>
    <definedName name="BR">'[3]BASE ORIGINAL'!#REF!</definedName>
    <definedName name="BROCH">#REF!</definedName>
    <definedName name="BS">'[3]BASE ORIGINAL'!#REF!</definedName>
    <definedName name="BSOL64">[2]BASE!$D$122</definedName>
    <definedName name="BT">#REF!</definedName>
    <definedName name="BU">#REF!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#REF!</definedName>
    <definedName name="BV">[6]REAJUSTESACTA1PROVI!#REF!</definedName>
    <definedName name="BW">[1]BASE!#REF!</definedName>
    <definedName name="BX">#REF!</definedName>
    <definedName name="BY">[1]BASE!#REF!</definedName>
    <definedName name="BZ">[1]BASE!#REF!</definedName>
    <definedName name="C90445L">#REF!</definedName>
    <definedName name="CA">[1]BASE!#REF!</definedName>
    <definedName name="caa">#REF!</definedName>
    <definedName name="CABAL">[9]BASE!$D$396</definedName>
    <definedName name="CAJAC">#REF!</definedName>
    <definedName name="CAJAV">[2]BASE!$D$296</definedName>
    <definedName name="CAJMI">#REF!</definedName>
    <definedName name="CAMBIO">#REF!</definedName>
    <definedName name="CANAL">#REF!</definedName>
    <definedName name="CANAL6">[2]BASE!$D$264</definedName>
    <definedName name="CANGU">[2]BASE!$D$308</definedName>
    <definedName name="Cantidad">#REF!</definedName>
    <definedName name="CAP">#REF!</definedName>
    <definedName name="CARGAD">#REF!</definedName>
    <definedName name="CARGUER">[43]BASE!$D$392</definedName>
    <definedName name="CARRTA">#REF!</definedName>
    <definedName name="Casa">#REF!</definedName>
    <definedName name="CB">[1]BASE!#REF!</definedName>
    <definedName name="CC">'[3]BASE ORIGINAL'!#REF!</definedName>
    <definedName name="cd">[44]Hoja1!$C$81</definedName>
    <definedName name="CD454JH">[2]BASE!$D$201</definedName>
    <definedName name="CE">'[3]BASE ORIGINAL'!#REF!</definedName>
    <definedName name="CEMEG">[2]BASE!$D$55</definedName>
    <definedName name="CF">'[3]BASE ORIGINAL'!#REF!</definedName>
    <definedName name="CG">#REF!</definedName>
    <definedName name="CH">#REF!</definedName>
    <definedName name="CHAPA">[2]BASE!$D$249</definedName>
    <definedName name="CI">[6]REAJUSTESACTA1PROVI!#REF!</definedName>
    <definedName name="CJ">[1]BASE!#REF!</definedName>
    <definedName name="CK">#REF!</definedName>
    <definedName name="CL">[1]BASE!#REF!</definedName>
    <definedName name="clav">[17]BASE!$D$78</definedName>
    <definedName name="CLAVO">[2]BASE!$D$69</definedName>
    <definedName name="clcl">#REF!</definedName>
    <definedName name="CM">[1]BASE!#REF!</definedName>
    <definedName name="CMMO">#REF!</definedName>
    <definedName name="CMMOA">[45]BASE!$D$455</definedName>
    <definedName name="CN">[1]BASE!#REF!</definedName>
    <definedName name="CO">[1]BASE!#REF!</definedName>
    <definedName name="CO22JH">#REF!</definedName>
    <definedName name="CO23JH">#REF!</definedName>
    <definedName name="CO456JH">[2]BASE!$D$203</definedName>
    <definedName name="CO458JH">[40]BASE!$D$329</definedName>
    <definedName name="CO45S2">#REF!</definedName>
    <definedName name="CO45S3">#REF!</definedName>
    <definedName name="CO45S4">#REF!</definedName>
    <definedName name="CO45S6">[9]BASE!$D$203</definedName>
    <definedName name="CO902JH">#REF!</definedName>
    <definedName name="CO903JH">#REF!</definedName>
    <definedName name="CO904JH">[2]BASE!$D$196</definedName>
    <definedName name="CO906JH">[2]BASE!$D$197</definedName>
    <definedName name="CO908JH">[40]BASE!$D$328</definedName>
    <definedName name="CO90P4">#REF!</definedName>
    <definedName name="CO90S2">#REF!</definedName>
    <definedName name="CO90S3">#REF!</definedName>
    <definedName name="CO90S4">[2]BASE!$D$130</definedName>
    <definedName name="CO90S6">[9]BASE!$D$198</definedName>
    <definedName name="CO910JH">[9]BASE!$D$329</definedName>
    <definedName name="Cod">#REF!</definedName>
    <definedName name="cod_programa">'[36]base de datos'!$M$3:$M$9</definedName>
    <definedName name="cod_proyecto">'[36]base de datos'!$O$3:$O$18</definedName>
    <definedName name="CODOS">#REF!</definedName>
    <definedName name="codos2">#REF!</definedName>
    <definedName name="ColTap">'[28]Coloc. e Interc. Tapones'!$E$1:$E$65536</definedName>
    <definedName name="COMN1">[46]BASE!#REF!</definedName>
    <definedName name="COMPR">#REF!</definedName>
    <definedName name="CONM1">[2]BASE!$D$309</definedName>
    <definedName name="CONM2">[2]BASE!$D$310</definedName>
    <definedName name="CONMI">[46]BASE!#REF!</definedName>
    <definedName name="CONMX">[9]BASE!$D$505</definedName>
    <definedName name="copia">#REF!</definedName>
    <definedName name="copia1">#REF!</definedName>
    <definedName name="CORTA">[2]BASE!$D$319</definedName>
    <definedName name="CORTACT">[31]BASE!$D$124</definedName>
    <definedName name="cota">'[47]Base de Diseño'!$A$1:$D$290</definedName>
    <definedName name="COTAS">[48]Hoja3!$A$5:$B$154</definedName>
    <definedName name="COYLL">'[10]BASE ORIGINAL'!#REF!</definedName>
    <definedName name="CP">[1]BASE!#REF!</definedName>
    <definedName name="CP1045PN10">#REF!</definedName>
    <definedName name="CP1090PN10">#REF!</definedName>
    <definedName name="CP1245PN10">#REF!</definedName>
    <definedName name="CP452L">#REF!</definedName>
    <definedName name="CP453L">#REF!</definedName>
    <definedName name="CP454L">[34]BASE!$D$239</definedName>
    <definedName name="CP902L">#REF!</definedName>
    <definedName name="CP903L">#REF!</definedName>
    <definedName name="CP904L">[9]BASE!$D$421</definedName>
    <definedName name="CQ">[1]BASE!#REF!</definedName>
    <definedName name="CR">[1]BASE!#REF!</definedName>
    <definedName name="CR22JH">#REF!</definedName>
    <definedName name="CR42JH">#REF!</definedName>
    <definedName name="CR44JH">#REF!</definedName>
    <definedName name="CR66JH">[2]BASE!$D$178</definedName>
    <definedName name="CRAS">#REF!</definedName>
    <definedName name="CS">[1]BASE!#REF!</definedName>
    <definedName name="CSIKA">[9]BASE!$D$368</definedName>
    <definedName name="CT">[1]BASE!#REF!</definedName>
    <definedName name="CT070KG">#REF!</definedName>
    <definedName name="CT080KG">#REF!</definedName>
    <definedName name="CT110K">[49]PRELIM!$B$311</definedName>
    <definedName name="CT110KG">[2]BASE!$D$36</definedName>
    <definedName name="CT140K">[49]PRELIM!$B$329</definedName>
    <definedName name="CT140KG">[2]BASE!$D$35</definedName>
    <definedName name="CT170KG">#REF!</definedName>
    <definedName name="CT180K">[49]PRELIM!$B$346</definedName>
    <definedName name="CT180KG">#REF!</definedName>
    <definedName name="CT210K">[49]PRELIM!$B$363</definedName>
    <definedName name="CT210KG">[2]BASE!$D$33</definedName>
    <definedName name="CT245K">[49]PRELIM!$B$380</definedName>
    <definedName name="CT245KG">[2]BASE!$D$32</definedName>
    <definedName name="CT280KG">[31]BASE!$D$38</definedName>
    <definedName name="CTC140KG">[2]BASE!$D$37</definedName>
    <definedName name="CU">[1]BASE!#REF!</definedName>
    <definedName name="cUCA">#REF!</definedName>
    <definedName name="CV">'[3]BASE ORIGINAL'!#REF!</definedName>
    <definedName name="CVa">'[28]Cambio de Valv.'!$E$1:$E$65536</definedName>
    <definedName name="CW">'[3]BASE ORIGINAL'!#REF!</definedName>
    <definedName name="Cwvu.ComparEneMar9697." hidden="1">'[50]Seguimiento CSF'!#REF!,'[50]Seguimiento CSF'!$30:$34,'[50]Seguimiento CSF'!$104:$104,'[50]Seguimiento CSF'!#REF!,'[50]Seguimiento CSF'!#REF!,'[50]Seguimiento CSF'!$124:$125</definedName>
    <definedName name="Cwvu.EneFeb." hidden="1">'[50]Seguimiento CSF'!#REF!,'[50]Seguimiento CSF'!#REF!</definedName>
    <definedName name="Cwvu.EneMar." hidden="1">'[50]Seguimiento CSF'!#REF!,'[50]Seguimiento CSF'!$67:$67,'[50]Seguimiento CSF'!#REF!,'[50]Seguimiento CSF'!#REF!</definedName>
    <definedName name="Cwvu.Formato._.Corto." hidden="1">'[50]Seguimiento CSF'!$11:$12,'[50]Seguimiento CSF'!#REF!,'[50]Seguimiento CSF'!$45:$46,'[50]Seguimiento CSF'!$48:$57,'[50]Seguimiento CSF'!$61:$63,'[50]Seguimiento CSF'!$65:$66,'[50]Seguimiento CSF'!$72:$82,'[50]Seguimiento CSF'!$89:$92,'[50]Seguimiento CSF'!$114:$116,'[50]Seguimiento CSF'!$118:$122,'[50]Seguimiento CSF'!$129:$132,'[50]Seguimiento CSF'!$134:$135</definedName>
    <definedName name="Cwvu.Formato._.Total." hidden="1">'[50]Seguimiento CSF'!#REF!,'[50]Seguimiento CSF'!#REF!,'[50]Seguimiento CSF'!#REF!</definedName>
    <definedName name="CX">'[3]BASE ORIGINAL'!#REF!</definedName>
    <definedName name="CY">'[3]BASE ORIGINAL'!#REF!</definedName>
    <definedName name="CYLL2">[2]BASE!$D$220</definedName>
    <definedName name="CYLL3">#REF!</definedName>
    <definedName name="CYLL4">#REF!</definedName>
    <definedName name="CYLL6">#REF!</definedName>
    <definedName name="CZ">#REF!</definedName>
    <definedName name="d">#REF!</definedName>
    <definedName name="DA">[1]BASE!#REF!</definedName>
    <definedName name="datos">#REF!</definedName>
    <definedName name="Datos_G1">#REF!</definedName>
    <definedName name="Datos_G2">#REF!</definedName>
    <definedName name="Datos_SW_G1">#REF!</definedName>
    <definedName name="Datos_SW_G2">#REF!</definedName>
    <definedName name="datos1">'[51]Base de Diseño'!$A$1:$D$204</definedName>
    <definedName name="datos2">#REF!</definedName>
    <definedName name="DB">[1]BASE!#REF!</definedName>
    <definedName name="DC">[1]BASE!#REF!</definedName>
    <definedName name="DD">'[3]BASE ORIGINAL'!#REF!</definedName>
    <definedName name="DE">#REF!</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si">#REF!</definedName>
    <definedName name="design">'[52]Design (3)'!$A$12:$CM$71</definedName>
    <definedName name="design2">[52]Design!$A$24:$CM$66</definedName>
    <definedName name="DF">'[3]BASE ORIGINAL'!#REF!</definedName>
    <definedName name="DG">'[3]BASE ORIGINAL'!#REF!</definedName>
    <definedName name="dghfs">#REF!</definedName>
    <definedName name="DH">'[3]BASE ORIGINAL'!#REF!</definedName>
    <definedName name="DI">#REF!</definedName>
    <definedName name="DIA">'[36]base de datos'!$V$3:$V$33</definedName>
    <definedName name="DIAME">#REF!</definedName>
    <definedName name="diametros">#REF!</definedName>
    <definedName name="DiametrosCodos">'[53]L codos'!$B$2:$V$2</definedName>
    <definedName name="DIANA">[9]BASE!#REF!</definedName>
    <definedName name="DJ">#REF!</definedName>
    <definedName name="DK">[6]REAJUSTESACTA1PROVI!#REF!</definedName>
    <definedName name="DL">[1]BASE!#REF!</definedName>
    <definedName name="DM">#REF!</definedName>
    <definedName name="DN">[1]BASE!#REF!</definedName>
    <definedName name="DO">[1]BASE!#REF!</definedName>
    <definedName name="dos">#REF!</definedName>
    <definedName name="DP">[1]BASE!#REF!</definedName>
    <definedName name="DQ">[1]BASE!#REF!</definedName>
    <definedName name="DR">[1]BASE!#REF!</definedName>
    <definedName name="DS">[1]BASE!#REF!</definedName>
    <definedName name="DT">[1]BASE!#REF!</definedName>
    <definedName name="DU">[1]BASE!#REF!</definedName>
    <definedName name="DUCTO">[54]CONDUIT!#REF!</definedName>
    <definedName name="DV">[1]BASE!#REF!</definedName>
    <definedName name="DW">[1]BASE!#REF!</definedName>
    <definedName name="DX">'[3]BASE ORIGINAL'!#REF!</definedName>
    <definedName name="DY">'[3]BASE ORIGINAL'!#REF!</definedName>
    <definedName name="DZ">'[3]BASE ORIGINAL'!#REF!</definedName>
    <definedName name="E">#REF!</definedName>
    <definedName name="EA">'[3]BASE ORIGINAL'!#REF!</definedName>
    <definedName name="EB">'[3]BASE ORIGINAL'!#REF!</definedName>
    <definedName name="EC">#REF!</definedName>
    <definedName name="ED">#REF!</definedName>
    <definedName name="ee">#REF!</definedName>
    <definedName name="eeee">[55]BASE!$D$13</definedName>
    <definedName name="EF">[6]REAJUSTESACTA1PROVI!#REF!</definedName>
    <definedName name="EG">[1]BASE!#REF!</definedName>
    <definedName name="EH">#REF!</definedName>
    <definedName name="EI">[1]BASE!#REF!</definedName>
    <definedName name="EJ">[1]BASE!#REF!</definedName>
    <definedName name="EK">[1]BASE!#REF!</definedName>
    <definedName name="EL">[1]BASE!#REF!</definedName>
    <definedName name="electricosAPUS">[56]BASE!$C$3</definedName>
    <definedName name="EM">[1]BASE!#REF!</definedName>
    <definedName name="EN">[1]BASE!#REF!</definedName>
    <definedName name="Ene">[57]ENE!$A$12:$H$34</definedName>
    <definedName name="Ene_C">[57]ENE!$A$35:$H$52</definedName>
    <definedName name="EneFeb">'[58]Ene-Feb'!$A$12:$H$34</definedName>
    <definedName name="EO">[1]BASE!#REF!</definedName>
    <definedName name="EP">[1]BASE!#REF!</definedName>
    <definedName name="EQ">[1]BASE!#REF!</definedName>
    <definedName name="EQPL">'[29]8.2 BASE'!$E$1731</definedName>
    <definedName name="ER">[1]BASE!#REF!</definedName>
    <definedName name="ES">'[3]BASE ORIGINAL'!#REF!</definedName>
    <definedName name="ESTAC">[2]BASE!$D$242</definedName>
    <definedName name="ESTADO_ACUEDUCTO">#REF!</definedName>
    <definedName name="ESTADO_ALCANTARILLADO">#REF!</definedName>
    <definedName name="estadotramite">'[36]base de datos'!$U$3:$U$5</definedName>
    <definedName name="estmercado">#REF!</definedName>
    <definedName name="ESTOP">#REF!</definedName>
    <definedName name="ET">'[3]BASE ORIGINAL'!#REF!</definedName>
    <definedName name="EU">'[3]BASE ORIGINAL'!#REF!</definedName>
    <definedName name="EV">'[3]BASE ORIGINAL'!#REF!</definedName>
    <definedName name="EW">#REF!</definedName>
    <definedName name="EX">#REF!</definedName>
    <definedName name="Excel_BuiltIn__FilterDatabase">[59]Presupuesto_Via_distribuidora!$A$9:$H$344</definedName>
    <definedName name="Excel_BuiltIn_Print_Area">[59]Presupuesto_Via_distribuidora!$C$1:$H$344</definedName>
    <definedName name="Excel_BuiltIn_Print_Titles">[59]Presupuesto_Via_distribuidora!$A$2:$IV$8</definedName>
    <definedName name="EY">[6]REAJUSTESACTA1PROVI!#REF!</definedName>
    <definedName name="EZ">[1]BASE!#REF!</definedName>
    <definedName name="FA">[1]BASE!#REF!</definedName>
    <definedName name="FB">[1]BASE!#REF!</definedName>
    <definedName name="FD">[1]BASE!#REF!</definedName>
    <definedName name="FDGASDFASD">#REF!</definedName>
    <definedName name="FE">[1]BASE!#REF!</definedName>
    <definedName name="Feb">[57]FEB!$A$12:$H$33</definedName>
    <definedName name="Feb_C">[57]FEB!$A$35:$H$51</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G">[9]BASE!#REF!</definedName>
    <definedName name="FG">'[3]BASE ORIGINAL'!#REF!</definedName>
    <definedName name="FH">'[3]BASE ORIGINAL'!#REF!</definedName>
    <definedName name="FI">'[3]BASE ORIGINAL'!#REF!</definedName>
    <definedName name="FIELT">[2]BASE!$D$256</definedName>
    <definedName name="FILTRANTES">'[60]Base de Diseño'!#REF!</definedName>
    <definedName name="FJ">'[3]BASE ORIGINAL'!#REF!</definedName>
    <definedName name="FK">#REF!</definedName>
    <definedName name="fkdfkdfj">#REF!</definedName>
    <definedName name="FL">#REF!</definedName>
    <definedName name="FM">[6]REAJUSTESACTA1PROVI!#REF!</definedName>
    <definedName name="FN">[1]BASE!#REF!</definedName>
    <definedName name="FO">#REF!</definedName>
    <definedName name="FORM3">[2]BASE!$D$322</definedName>
    <definedName name="FORMA">#REF!</definedName>
    <definedName name="FORMATO_5">#REF!</definedName>
    <definedName name="Formato_APU">#REF!</definedName>
    <definedName name="FORMH">[2]BASE!$D$321</definedName>
    <definedName name="FORMM">#REF!</definedName>
    <definedName name="formularioCantidades">#REF!</definedName>
    <definedName name="FP">[1]BASE!#REF!</definedName>
    <definedName name="FQ">[1]BASE!#REF!</definedName>
    <definedName name="FR">[1]BASE!#REF!</definedName>
    <definedName name="FS">[1]BASE!#REF!</definedName>
    <definedName name="FT">[1]BASE!#REF!</definedName>
    <definedName name="FU">[1]BASE!#REF!</definedName>
    <definedName name="fue">#REF!</definedName>
    <definedName name="FV">[1]BASE!#REF!</definedName>
    <definedName name="FW">[1]BASE!#REF!</definedName>
    <definedName name="FX">[1]BASE!#REF!</definedName>
    <definedName name="FY">[1]BASE!#REF!</definedName>
    <definedName name="FZ">'[3]BASE ORIGINAL'!#REF!</definedName>
    <definedName name="GA">'[3]BASE ORIGINAL'!#REF!</definedName>
    <definedName name="GASO">#REF!</definedName>
    <definedName name="GB">'[3]BASE ORIGINAL'!#REF!</definedName>
    <definedName name="GC">'[3]BASE ORIGINAL'!#REF!</definedName>
    <definedName name="GD">#REF!</definedName>
    <definedName name="GE">#REF!</definedName>
    <definedName name="GEOT">#REF!</definedName>
    <definedName name="GF">[6]REAJUSTESACTA1PROVI!#REF!</definedName>
    <definedName name="GH">[1]BASE!#REF!</definedName>
    <definedName name="GI">#REF!</definedName>
    <definedName name="GJ">[1]BASE!#REF!</definedName>
    <definedName name="GK">[1]BASE!#REF!</definedName>
    <definedName name="GL">[1]BASE!#REF!</definedName>
    <definedName name="GM">[1]BASE!#REF!</definedName>
    <definedName name="GN">[1]BASE!#REF!</definedName>
    <definedName name="GO">[1]BASE!#REF!</definedName>
    <definedName name="GP">[1]BASE!#REF!</definedName>
    <definedName name="GQ">[1]BASE!#REF!</definedName>
    <definedName name="GR">[1]BASE!#REF!</definedName>
    <definedName name="GRAMA">[2]BASE!$D$272</definedName>
    <definedName name="GRAP">[2]BASE!$D$243</definedName>
    <definedName name="GRAV2">#REF!</definedName>
    <definedName name="GRAV3">[40]BASE!$D$64</definedName>
    <definedName name="GRAV4">[61]BASE!$D$63</definedName>
    <definedName name="GS">'[3]BASE ORIGINAL'!#REF!</definedName>
    <definedName name="GT">'[3]BASE ORIGINAL'!#REF!</definedName>
    <definedName name="GU">'[3]BASE ORIGINAL'!#REF!</definedName>
    <definedName name="GV">'[3]BASE ORIGINAL'!#REF!</definedName>
    <definedName name="GW">#REF!</definedName>
    <definedName name="GX">#REF!</definedName>
    <definedName name="GY">[6]REAJUSTESACTA1PROVI!#REF!</definedName>
    <definedName name="GZ">[1]BASE!#REF!</definedName>
    <definedName name="HA">[1]BASE!#REF!</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[1]BASE!#REF!</definedName>
    <definedName name="HC">[1]BASE!#REF!</definedName>
    <definedName name="HC78MH">[2]BASE!$D$24</definedName>
    <definedName name="HD">[1]BASE!#REF!</definedName>
    <definedName name="HE">[1]BASE!#REF!</definedName>
    <definedName name="HF">[1]BASE!#REF!</definedName>
    <definedName name="HG">[1]BASE!#REF!</definedName>
    <definedName name="HH">[1]BASE!#REF!</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I">[1]BASE!#REF!</definedName>
    <definedName name="Hid">'[28]Interc de Hidr.'!$E$1:$E$65536</definedName>
    <definedName name="HJ">'[3]BASE ORIGINAL'!#REF!</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K">'[3]BASE ORIGINAL'!#REF!</definedName>
    <definedName name="hkjhjkhkhk">#REF!</definedName>
    <definedName name="HL">'[3]BASE ORIGINAL'!#REF!</definedName>
    <definedName name="HM">'[3]BASE ORIGINAL'!#REF!</definedName>
    <definedName name="HM3EB">#REF!</definedName>
    <definedName name="HM3JH">#REF!</definedName>
    <definedName name="HMHF3">'[10]BASE ORIGINAL'!#REF!</definedName>
    <definedName name="HN">#REF!</definedName>
    <definedName name="HO">#REF!</definedName>
    <definedName name="Hono">#REF!</definedName>
    <definedName name="HONORARIOS_CORPORATIVOS_2016V2">#REF!</definedName>
    <definedName name="horat">'[62]Itemes Renovación'!#REF!</definedName>
    <definedName name="HP">[6]REAJUSTESACTA1PROVI!#REF!</definedName>
    <definedName name="HQ">[1]BASE!#REF!</definedName>
    <definedName name="HR">#REF!</definedName>
    <definedName name="HS">[1]BASE!#REF!</definedName>
    <definedName name="HT">[1]BASE!#REF!</definedName>
    <definedName name="HT75MH">[2]BASE!$D$23</definedName>
    <definedName name="HU">[1]BASE!#REF!</definedName>
    <definedName name="HV">[1]BASE!#REF!</definedName>
    <definedName name="HW">[1]BASE!#REF!</definedName>
    <definedName name="HX">[1]BASE!#REF!</definedName>
    <definedName name="HY">[1]BASE!#REF!</definedName>
    <definedName name="HZ">[1]BASE!#REF!</definedName>
    <definedName name="I">#REF!</definedName>
    <definedName name="I21b55">#REF!</definedName>
    <definedName name="IA">[1]BASE!#REF!</definedName>
    <definedName name="IB">[1]BASE!#REF!</definedName>
    <definedName name="IC">'[3]BASE ORIGINAL'!#REF!</definedName>
    <definedName name="ICOB">#REF!</definedName>
    <definedName name="ID">'[3]BASE ORIGINAL'!#REF!</definedName>
    <definedName name="IE">'[3]BASE ORIGINAL'!#REF!</definedName>
    <definedName name="IF">'[3]BASE ORIGINAL'!#REF!</definedName>
    <definedName name="IG">#REF!</definedName>
    <definedName name="IH">#REF!</definedName>
    <definedName name="II" hidden="1">#REF!</definedName>
    <definedName name="IIVA">[63]IVA!#REF!</definedName>
    <definedName name="IJ">[6]REAJUSTESACTA1PROVI!#REF!</definedName>
    <definedName name="IK">[6]REAJUSTESACTA1PROVI!#REF!</definedName>
    <definedName name="IL" hidden="1">[64]CARBOCOL!#REF!</definedName>
    <definedName name="IM" hidden="1">[65]ANUAL1!#REF!</definedName>
    <definedName name="IMPRI">#REF!</definedName>
    <definedName name="IN" hidden="1">[64]CARBOCOL!#REF!</definedName>
    <definedName name="indicador">'[36]base de datos'!$Q$3:$Q$75</definedName>
    <definedName name="Instructivo">#REF!</definedName>
    <definedName name="INSU">[66]INSUMOS!$A$1:$E$65536</definedName>
    <definedName name="InTap">[28]Interc.tapones!$E$1:$E$65536</definedName>
    <definedName name="INTERv">[61]BASE!$C$5</definedName>
    <definedName name="IntVal">'[28]Interc.válv.'!$E$1:$E$65536</definedName>
    <definedName name="IO">#REF!</definedName>
    <definedName name="IP">#REF!</definedName>
    <definedName name="IQ">#REF!</definedName>
    <definedName name="IR">#REF!</definedName>
    <definedName name="IS">#REF!</definedName>
    <definedName name="IT">#REF!</definedName>
    <definedName name="ITEM1">#REF!</definedName>
    <definedName name="ITEM2">#REF!</definedName>
    <definedName name="ITEM3">#REF!</definedName>
    <definedName name="ItemCodos">#REF!</definedName>
    <definedName name="IU">#REF!</definedName>
    <definedName name="IV">#REF!</definedName>
    <definedName name="IW">#REF!</definedName>
    <definedName name="IX">#REF!</definedName>
    <definedName name="IY">#REF!</definedName>
    <definedName name="IZ">#REF!</definedName>
    <definedName name="J">#REF!</definedName>
    <definedName name="jdfjkd">#REF!</definedName>
    <definedName name="JHHHHH">#REF!</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U">#REF!</definedName>
    <definedName name="JulAgo">'[58]Jul-Ago'!$A$12:$H$29</definedName>
    <definedName name="JulAgo_C">#REF!</definedName>
    <definedName name="KI">#REF!</definedName>
    <definedName name="KJH">#REF!</definedName>
    <definedName name="kk">'[67]Mano de Obra'!$A$2:$A$34</definedName>
    <definedName name="L">#REF!</definedName>
    <definedName name="LARGUE">[43]BASE!$D$394</definedName>
    <definedName name="LECHOS">#REF!</definedName>
    <definedName name="lechosdos">#REF!</definedName>
    <definedName name="Lestrategicas">'[36]base de datos'!$J$3:$J$7</definedName>
    <definedName name="LIMP">#REF!</definedName>
    <definedName name="lineas">#REF!</definedName>
    <definedName name="lis">'[68]Mano de Obra'!$A$2:$A$36</definedName>
    <definedName name="LisaCodSAO">#REF!</definedName>
    <definedName name="lista">'[69]Mano de Obra'!$A$2:$A$36</definedName>
    <definedName name="LISTA_EQ">#REF!</definedName>
    <definedName name="LISTA_HE">#REF!</definedName>
    <definedName name="LISTA_MA">#REF!</definedName>
    <definedName name="LISTA_MO">#REF!</definedName>
    <definedName name="LISTA_OT">#REF!</definedName>
    <definedName name="Listacanti">#REF!</definedName>
    <definedName name="ListaCantidad">#REF!</definedName>
    <definedName name="ListaItem">#REF!</definedName>
    <definedName name="ListaUni">[70]TOTALES!$D$7:$D$654</definedName>
    <definedName name="LISTON">[43]BASE!$D$395</definedName>
    <definedName name="LKM">#REF!</definedName>
    <definedName name="LLAC12">#REF!</definedName>
    <definedName name="LLAP12">#REF!</definedName>
    <definedName name="LONG">#REF!</definedName>
    <definedName name="LUBRI">[2]BASE!$D$213</definedName>
    <definedName name="LUPVC">[2]BASE!$D$70</definedName>
    <definedName name="LUPVT">#REF!</definedName>
    <definedName name="m">#REF!</definedName>
    <definedName name="M120K">#REF!</definedName>
    <definedName name="M240K">[2]BASE!$D$39</definedName>
    <definedName name="M280K">[2]BASE!$D$38</definedName>
    <definedName name="MADCJ">[2]BASE!$D$269</definedName>
    <definedName name="MANTO">[43]BASE!$D$401</definedName>
    <definedName name="Mar">[57]MAR!$A$12:$H$33</definedName>
    <definedName name="Mar_C">[57]MAR!$A$35:$H$51</definedName>
    <definedName name="MARABA">[2]BASE!$D$248</definedName>
    <definedName name="MarAbr">'[58]Mar-Abr'!$A$12:$H$34</definedName>
    <definedName name="MaterialTub">#REF!</definedName>
    <definedName name="MATPR">[2]BASE!$D$49</definedName>
    <definedName name="MayJun">'[58]May-Jun'!$A$12:$H$32</definedName>
    <definedName name="MayJun_C">#REF!</definedName>
    <definedName name="mc">#REF!</definedName>
    <definedName name="MC4CM">#REF!</definedName>
    <definedName name="MCOP2">'[63]Propuesta económica O2'!#REF!</definedName>
    <definedName name="MCOP3">#REF!</definedName>
    <definedName name="MEDID">#REF!</definedName>
    <definedName name="mem">[6]REAJUSTESACTA1PROVI!#REF!</definedName>
    <definedName name="MES">'[36]base de datos'!$W$3:$W$14</definedName>
    <definedName name="MES_COM">'[36]base de datos'!$X$3:$X$14</definedName>
    <definedName name="mm">#REF!</definedName>
    <definedName name="MO120K">[49]PRELIM!$B$427</definedName>
    <definedName name="MO240K">[49]PRELIM!$B$412</definedName>
    <definedName name="MO280K">[49]PRELIM!$B$397</definedName>
    <definedName name="MOCARG">#REF!</definedName>
    <definedName name="MOENC">[2]BASE!$D$17</definedName>
    <definedName name="MOIHF">[2]BASE!$D$15</definedName>
    <definedName name="moobras">#REF!</definedName>
    <definedName name="MOPRE">[2]BASE!$D$13</definedName>
    <definedName name="MOTOB2">[37]BASE!$D$504</definedName>
    <definedName name="MOTON">#REF!</definedName>
    <definedName name="MOTOP">[2]BASE!$D$12</definedName>
    <definedName name="MOVOL">#REF!</definedName>
    <definedName name="municipio">#REF!</definedName>
    <definedName name="municipios">'[36]base de datos'!$I$3:$I$86</definedName>
    <definedName name="NB">#REF!</definedName>
    <definedName name="Niqui">#REF!</definedName>
    <definedName name="Norte">#REF!</definedName>
    <definedName name="NovDic">'[58]Nov-Dic'!$A$12:$H$34</definedName>
    <definedName name="NUEVO">#REF!</definedName>
    <definedName name="ñ">#REF!</definedName>
    <definedName name="O">#REF!</definedName>
    <definedName name="OBRA">#REF!</definedName>
    <definedName name="OFICI">[2]BASE!$D$9</definedName>
    <definedName name="OFICI_">[41]BASE!$D$11</definedName>
    <definedName name="P150X240">#REF!</definedName>
    <definedName name="P80X200">[2]BASE!$D$246</definedName>
    <definedName name="P90X200">[2]BASE!$D$245</definedName>
    <definedName name="PA14X">[9]BASE!$D$371</definedName>
    <definedName name="paelnque">#REF!</definedName>
    <definedName name="palenque">#REF!</definedName>
    <definedName name="PAPA">#REF!</definedName>
    <definedName name="Pedestales">[71]Otros!$A$2:$A$69</definedName>
    <definedName name="PEGCO">[2]BASE!$D$268</definedName>
    <definedName name="PEPSP1">#REF!</definedName>
    <definedName name="PERM">#REF!</definedName>
    <definedName name="permisos">#REF!</definedName>
    <definedName name="PERNO">[9]BASE!$D$369</definedName>
    <definedName name="PIE4A6">#REF!</definedName>
    <definedName name="PIECR">#REF!</definedName>
    <definedName name="PIEDR">[2]BASE!$D$50</definedName>
    <definedName name="PINBAR">[2]BASE!$D$250</definedName>
    <definedName name="PINBLA">#REF!</definedName>
    <definedName name="PLAELE">#REF!</definedName>
    <definedName name="PLAST">[2]BASE!$D$229</definedName>
    <definedName name="PO">#REF!</definedName>
    <definedName name="POLINOMIAL1">[72]CANALETA9!#REF!</definedName>
    <definedName name="Polynomial">#REF!</definedName>
    <definedName name="pomch">'[36]base de datos'!$R$3:$R$38</definedName>
    <definedName name="PoMede">#REF!</definedName>
    <definedName name="Ppto">#REF!</definedName>
    <definedName name="PPtoNorte">#REF!</definedName>
    <definedName name="Precio">#REF!</definedName>
    <definedName name="precio2">#REF!</definedName>
    <definedName name="PrecioS">#REF!</definedName>
    <definedName name="PRES.AGRI">#REF!</definedName>
    <definedName name="PRESIPISTO">#REF!</definedName>
    <definedName name="presta">[73]BASE!$D$8</definedName>
    <definedName name="prestacional">#REF!</definedName>
    <definedName name="PRINT_AREA">#N/A</definedName>
    <definedName name="PRINT_AREA_MI">#N/A</definedName>
    <definedName name="PRINT_TITLES">#N/A</definedName>
    <definedName name="PRINT_TITLES_MI">#N/A</definedName>
    <definedName name="PROF">#REF!</definedName>
    <definedName name="programa">#REF!</definedName>
    <definedName name="programas">'[36]base de datos'!$L$3:$L$9</definedName>
    <definedName name="proyectos">'[36]base de datos'!$N$3:$N$18</definedName>
    <definedName name="PUNTI">[2]BASE!$D$230</definedName>
    <definedName name="Q">#REF!</definedName>
    <definedName name="RASF">[74]BASE!$D$75</definedName>
    <definedName name="REJILLA">#REF!</definedName>
    <definedName name="RESU">#REF!</definedName>
    <definedName name="resumen">#REF!</definedName>
    <definedName name="RETRO">[2]BASE!$D$307</definedName>
    <definedName name="REY">'[75]Tabla 1.1'!#REF!</definedName>
    <definedName name="RLIGA">#REF!</definedName>
    <definedName name="Rwvu.ComparEneMar9697." hidden="1">'[50]Seguimiento CSF'!$L:$N,'[50]Seguimiento CSF'!$R:$BU</definedName>
    <definedName name="Rwvu.EneFeb." hidden="1">'[50]Seguimiento CSF'!$L:$N,'[50]Seguimiento CSF'!$Q:$AD</definedName>
    <definedName name="Rwvu.Formato._.Corto." hidden="1">'[50]Seguimiento CSF'!$L:$N,'[50]Seguimiento CSF'!$R:$AD,'[50]Seguimiento CSF'!$AH:$AY,'[50]Seguimiento CSF'!$BA:$BH,'[50]Seguimiento CSF'!$BJ:$BQ,'[50]Seguimiento CSF'!$BS:$CF</definedName>
    <definedName name="Rwvu.OPEF._.96." hidden="1">'[50]Resumen OPEF'!$E:$J,'[50]Resumen OPEF'!$M:$Q</definedName>
    <definedName name="Rwvu.OPEF._.97." hidden="1">'[50]Resumen OPEF'!$C:$C,'[50]Resumen OPEF'!#REF!,'[50]Resumen OPEF'!$K:$Q</definedName>
    <definedName name="Sabaneta">#REF!</definedName>
    <definedName name="SAOG7">#REF!</definedName>
    <definedName name="SAOG7OCTUBRE">#REF!</definedName>
    <definedName name="sda">#REF!</definedName>
    <definedName name="SepOct">'[58]Sep-Oct'!$A$12:$H$30</definedName>
    <definedName name="SepOct_C">#REF!</definedName>
    <definedName name="septico">#REF!</definedName>
    <definedName name="SHARED_FORMULA_21">#N/A</definedName>
    <definedName name="SIKAD">#REF!</definedName>
    <definedName name="SLPVC">[2]BASE!$D$214</definedName>
    <definedName name="SMMLV">#REF!</definedName>
    <definedName name="SOLDA">#REF!</definedName>
    <definedName name="SOLPVC">#REF!</definedName>
    <definedName name="SSS">#REF!</definedName>
    <definedName name="ssss">[76]BASE!$D$84</definedName>
    <definedName name="ssssaaaa">[77]BASE!$D$1742</definedName>
    <definedName name="SUBA">'[78]SUB APU'!$A$1:$D$65536</definedName>
    <definedName name="SUELLEN">#REF!</definedName>
    <definedName name="Sum">'[75]Tabla 1.1'!#REF!</definedName>
    <definedName name="suma">[44]Hoja1!$F$60</definedName>
    <definedName name="SUMIN">[2]BASE!$D$251</definedName>
    <definedName name="SZ">#REF!</definedName>
    <definedName name="T22JH">#REF!</definedName>
    <definedName name="T32JH">#REF!</definedName>
    <definedName name="T33JH">#REF!</definedName>
    <definedName name="T42JH">#REF!</definedName>
    <definedName name="T43JH">#REF!</definedName>
    <definedName name="T44JH">#REF!</definedName>
    <definedName name="T62JH">#REF!</definedName>
    <definedName name="T63JH">#REF!</definedName>
    <definedName name="T64JH">#REF!</definedName>
    <definedName name="T66JH">[2]BASE!$D$163</definedName>
    <definedName name="T82JH">#REF!</definedName>
    <definedName name="T83JH">#REF!</definedName>
    <definedName name="T84JH">[5]BASE!$D$168</definedName>
    <definedName name="T88EB">#REF!</definedName>
    <definedName name="T88EL">#REF!</definedName>
    <definedName name="TabBL">'[53]L codos'!$A$3:$V$10</definedName>
    <definedName name="TabCIM">[60]Hoja2!$A$5:$I$38</definedName>
    <definedName name="TABLA">[2]BASE!$D$255</definedName>
    <definedName name="TABLILLA">[43]BASE!$D$396</definedName>
    <definedName name="TACOM">[2]BASE!$D$316</definedName>
    <definedName name="TACOM1">[5]BASE!$D$306</definedName>
    <definedName name="TACOR">[2]BASE!$D$314</definedName>
    <definedName name="TACOR_">[41]BASE!$D$457</definedName>
    <definedName name="TAP2PN10">#REF!</definedName>
    <definedName name="TAPAM">#REF!</definedName>
    <definedName name="TASP1">#REF!</definedName>
    <definedName name="TASP2">#REF!</definedName>
    <definedName name="TASP3">#REF!</definedName>
    <definedName name="TASP4">#REF!</definedName>
    <definedName name="TASR4">#REF!</definedName>
    <definedName name="TEJAB">[2]BASE!$D$65</definedName>
    <definedName name="TEJAJ">[9]BASE!$D$392</definedName>
    <definedName name="TELEP">[2]BASE!$D$313</definedName>
    <definedName name="territoriales">'[36]base de datos'!$G$3:$G$11</definedName>
    <definedName name="TGALV">#REF!</definedName>
    <definedName name="TH10J">#REF!</definedName>
    <definedName name="THF6JH">#REF!</definedName>
    <definedName name="THF6RO">[2]BASE!$D$190</definedName>
    <definedName name="THF8JH">#REF!</definedName>
    <definedName name="_xlnm.Print_Titles">#N/A</definedName>
    <definedName name="Títulos_a_imprimir_IM">#REF!</definedName>
    <definedName name="TNOV10">#REF!</definedName>
    <definedName name="TNOV12">[2]BASE!$D$147</definedName>
    <definedName name="TNOV16">#REF!</definedName>
    <definedName name="TNOV18">#REF!</definedName>
    <definedName name="TNOV20">#REF!</definedName>
    <definedName name="TNOV6">#REF!</definedName>
    <definedName name="TNOV8">[2]BASE!$D$145</definedName>
    <definedName name="TORNI">[2]BASE!$D$265</definedName>
    <definedName name="Tot_Act01">#REF!</definedName>
    <definedName name="Tot_Act02">#REF!</definedName>
    <definedName name="Tot_Act03">#REF!</definedName>
    <definedName name="TotalOpti">#REF!</definedName>
    <definedName name="TOTALOPTIM">#REF!</definedName>
    <definedName name="TOTALOPTIMIZACION">#REF!</definedName>
    <definedName name="TOTALREPOS">#REF!</definedName>
    <definedName name="TOTALREPOSICION">#REF!</definedName>
    <definedName name="TPVCME">#REF!</definedName>
    <definedName name="TPVCP1">#REF!</definedName>
    <definedName name="TPVCS3">'[10]BASE ORIGINAL'!#REF!</definedName>
    <definedName name="TPVCS4">#REF!</definedName>
    <definedName name="tramites">'[36]base de datos'!$T$3:$T$18</definedName>
    <definedName name="TRANA">'[10]BASE ORIGINAL'!#REF!</definedName>
    <definedName name="TRANAG">[2]BASE!$D$336</definedName>
    <definedName name="TRANAR">[2]BASE!$D$332</definedName>
    <definedName name="TRANS">[2]BASE!$D$333</definedName>
    <definedName name="tre">#REF!</definedName>
    <definedName name="tres">#REF!</definedName>
    <definedName name="TRITM">#REF!</definedName>
    <definedName name="TRITU">[2]BASE!$D$54</definedName>
    <definedName name="TS">[66]INSUMOS!$A:$E</definedName>
    <definedName name="TUAC12">#REF!</definedName>
    <definedName name="TUAC14">[79]BASE!$D$271</definedName>
    <definedName name="TUAC4">[79]BASE!$D$268</definedName>
    <definedName name="TUAC6">[79]BASE!$D$269</definedName>
    <definedName name="TUB8AC">#REF!</definedName>
    <definedName name="TUBNE">#REF!</definedName>
    <definedName name="TUBS2">#REF!</definedName>
    <definedName name="TUBS3">[2]BASE!$D$124</definedName>
    <definedName name="TUBS4">[2]BASE!$D$125</definedName>
    <definedName name="TUBS6">[9]BASE!$D$193</definedName>
    <definedName name="U_Z">#REF!</definedName>
    <definedName name="UALU">[9]BASE!$D$370</definedName>
    <definedName name="ujhghjh">#REF!</definedName>
    <definedName name="und">[2]BASE!#REF!</definedName>
    <definedName name="UNION_Z">#REF!</definedName>
    <definedName name="UNOV30">[2]BASE!$D$104</definedName>
    <definedName name="UNOV36">[2]BASE!$D$105</definedName>
    <definedName name="UNPVP4">[34]BASE!#REF!</definedName>
    <definedName name="UNPVP5">[34]BASE!#REF!</definedName>
    <definedName name="UNPVP6">[34]BASE!#REF!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u">[67]Herramienta!$A$2:$A$4</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LMA3">#REF!</definedName>
    <definedName name="VALMA4">#REF!</definedName>
    <definedName name="Var">[28]Varios.!$E$1:$E$65536</definedName>
    <definedName name="vas">#REF!</definedName>
    <definedName name="VBOL2">[2]BASE!$D$294</definedName>
    <definedName name="VBOL4">[2]BASE!$D$295</definedName>
    <definedName name="VCBB2">#REF!</definedName>
    <definedName name="VCBB3">#REF!</definedName>
    <definedName name="VCBB8">#REF!</definedName>
    <definedName name="VCEL1">#REF!</definedName>
    <definedName name="VCEL2">#REF!</definedName>
    <definedName name="VCEL3">[2]BASE!$D$285</definedName>
    <definedName name="VCEL4">#REF!</definedName>
    <definedName name="VCEL6">[2]BASE!$D$283</definedName>
    <definedName name="VCEL8">'[10]BASE ORIGINAL'!#REF!</definedName>
    <definedName name="VCELA2">#REF!</definedName>
    <definedName name="VCELA3">#REF!</definedName>
    <definedName name="VCELA4">#REF!</definedName>
    <definedName name="VCELA6">#REF!</definedName>
    <definedName name="VCEVNAEL3">[35]BASE!$D$593</definedName>
    <definedName name="VCHE12">#REF!</definedName>
    <definedName name="VCSBVNAEL2">[34]BASE!$D$644</definedName>
    <definedName name="VCSBVNAEL3">[34]BASE!$D$645</definedName>
    <definedName name="VENTI">[2]BASE!$D$258</definedName>
    <definedName name="VERT">#REF!</definedName>
    <definedName name="VIAJE">[2]BASE!$D$334</definedName>
    <definedName name="VIBGA">[2]BASE!$D$311</definedName>
    <definedName name="VIBRCOM">#REF!</definedName>
    <definedName name="VIBRE">[2]BASE!$D$312</definedName>
    <definedName name="VIDRI">[2]BASE!$D$259</definedName>
    <definedName name="viscosidad">#REF!</definedName>
    <definedName name="VOLQUET">#REF!</definedName>
    <definedName name="VPVC2">#REF!</definedName>
    <definedName name="VVV">[43]BASE!$C$3</definedName>
    <definedName name="wrn.GENERAL." hidden="1">{"TAB1",#N/A,TRUE,"GENERAL";"TAB2",#N/A,TRUE,"GENERAL";"TAB3",#N/A,TRUE,"GENERAL";"TAB4",#N/A,TRUE,"GENERAL";"TAB5",#N/A,TRUE,"GENERAL"}</definedName>
    <definedName name="wrn.via." hidden="1">{"via1",#N/A,TRUE,"general";"via2",#N/A,TRUE,"general";"via3",#N/A,TRUE,"general"}</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#REF!</definedName>
    <definedName name="xx">#REF!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uf" hidden="1">{"TAB1",#N/A,TRUE,"GENERAL";"TAB2",#N/A,TRUE,"GENERAL";"TAB3",#N/A,TRUE,"GENERAL";"TAB4",#N/A,TRUE,"GENERAL";"TAB5",#N/A,TRUE,"GENERAL"}</definedName>
    <definedName name="YUYYYY">#REF!</definedName>
    <definedName name="Z_91E95AE5_DCC2_11D0_8DF1_00805F2A002D_.wvu.Cols" hidden="1">'[50]Seguimiento CSF'!$L:$N,'[50]Seguimiento CSF'!$R:$BU</definedName>
    <definedName name="Z_91E95AE6_DCC2_11D0_8DF1_00805F2A002D_.wvu.Cols" hidden="1">'[50]Seguimiento CSF'!$L:$N,'[50]Seguimiento CSF'!$Q:$AD</definedName>
    <definedName name="Z_91E95AE6_DCC2_11D0_8DF1_00805F2A002D_.wvu.Rows" hidden="1">'[50]Seguimiento CSF'!#REF!,'[50]Seguimiento CSF'!#REF!</definedName>
    <definedName name="Z_91E95AE7_DCC2_11D0_8DF1_00805F2A002D_.wvu.Cols" hidden="1">'[50]Resumen MES OPEF'!$C:$C,'[50]Resumen MES OPEF'!$N:$N,'[50]Resumen MES OPEF'!$Y:$Y,'[50]Resumen MES OPEF'!$AL:$AL,'[50]Resumen MES OPEF'!$AV:$AV,'[50]Resumen MES OPEF'!$BG:$BG,'[50]Resumen MES OPEF'!$BR:$BR,'[50]Resumen MES OPEF'!$CC:$CC</definedName>
    <definedName name="Z_91E95AE8_DCC2_11D0_8DF1_00805F2A002D_.wvu.Cols" hidden="1">'[50]Seguimiento CSF'!$L:$N,'[50]Seguimiento CSF'!$R:$AD,'[50]Seguimiento CSF'!$AY:$AY,'[50]Seguimiento CSF'!$BH:$BH,'[50]Seguimiento CSF'!$BQ:$BQ</definedName>
    <definedName name="Z_91E95AE9_DCC2_11D0_8DF1_00805F2A002D_.wvu.Cols" hidden="1">'[50]Seguimiento CSF'!$L:$N,'[50]Seguimiento CSF'!$R:$AD,'[50]Seguimiento CSF'!$AH:$AY,'[50]Seguimiento CSF'!$BA:$BH,'[50]Seguimiento CSF'!$BJ:$BQ,'[50]Seguimiento CSF'!$BS:$CF</definedName>
    <definedName name="Z_91E95AEB_DCC2_11D0_8DF1_00805F2A002D_.wvu.Cols" hidden="1">'[50]Resumen OPEF'!$E:$J,'[50]Resumen OPEF'!$M:$Q</definedName>
    <definedName name="Z_91E95AEC_DCC2_11D0_8DF1_00805F2A002D_.wvu.Cols" hidden="1">'[50]Resumen OPEF'!$C:$C,'[50]Resumen OPEF'!$E:$E,'[50]Resumen OPEF'!$H:$I,'[50]Resumen OPEF'!$K:$L,'[50]Resumen OPEF'!$O:$O</definedName>
    <definedName name="zonificacion">'[36]base de datos'!$G$14:$G$33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5" i="1" l="1"/>
  <c r="G67" i="1"/>
  <c r="G66" i="1"/>
  <c r="G65" i="1"/>
  <c r="G64" i="1"/>
  <c r="G63" i="1"/>
  <c r="G62" i="1"/>
  <c r="G61" i="1"/>
  <c r="G86" i="1"/>
  <c r="G19" i="1"/>
  <c r="G18" i="1"/>
  <c r="G9" i="1"/>
  <c r="G87" i="1"/>
  <c r="G80" i="1" l="1"/>
  <c r="G79" i="1"/>
  <c r="G71" i="1"/>
  <c r="G72" i="1"/>
  <c r="G73" i="1"/>
  <c r="G74" i="1"/>
  <c r="G75" i="1"/>
  <c r="G76" i="1"/>
  <c r="G70" i="1"/>
  <c r="G57" i="1"/>
  <c r="G58" i="1"/>
  <c r="G55" i="1"/>
  <c r="G56" i="1"/>
  <c r="G53" i="1"/>
  <c r="G54" i="1"/>
  <c r="G52" i="1"/>
  <c r="G42" i="1"/>
  <c r="G43" i="1"/>
  <c r="G44" i="1"/>
  <c r="G45" i="1"/>
  <c r="G46" i="1"/>
  <c r="G47" i="1"/>
  <c r="G48" i="1"/>
  <c r="G49" i="1"/>
  <c r="G41" i="1"/>
  <c r="G10" i="1"/>
  <c r="G11" i="1"/>
  <c r="G12" i="1"/>
  <c r="G13" i="1"/>
  <c r="G14" i="1"/>
  <c r="G15" i="1"/>
  <c r="G16" i="1"/>
  <c r="G17" i="1"/>
  <c r="G20" i="1"/>
  <c r="G21" i="1"/>
  <c r="G22" i="1"/>
  <c r="G23" i="1"/>
  <c r="G24" i="1"/>
  <c r="G25" i="1"/>
  <c r="G26" i="1"/>
  <c r="G27" i="1"/>
  <c r="G28" i="1"/>
  <c r="G29" i="1"/>
  <c r="G30" i="1"/>
  <c r="G31" i="1"/>
  <c r="G32" i="1"/>
  <c r="G33" i="1"/>
  <c r="G34" i="1"/>
  <c r="G35" i="1"/>
  <c r="G36" i="1"/>
  <c r="G37" i="1"/>
  <c r="G38" i="1"/>
  <c r="G8" i="1"/>
  <c r="G82" i="1" s="1"/>
  <c r="F81" i="1"/>
  <c r="G81" i="1" s="1"/>
  <c r="G83" i="1" s="1"/>
  <c r="G84" i="1" l="1"/>
  <c r="G88" i="1" l="1"/>
</calcChain>
</file>

<file path=xl/sharedStrings.xml><?xml version="1.0" encoding="utf-8"?>
<sst xmlns="http://schemas.openxmlformats.org/spreadsheetml/2006/main" count="166" uniqueCount="112">
  <si>
    <t>DESCRIPCION</t>
  </si>
  <si>
    <t>CANTIDAD</t>
  </si>
  <si>
    <t>EJE EQUILIBRIO PSICOSOCIAL</t>
  </si>
  <si>
    <t>ITEM</t>
  </si>
  <si>
    <t>Actividades Deportivas</t>
  </si>
  <si>
    <t>GIMNASIO</t>
  </si>
  <si>
    <t>1 mensualidad</t>
  </si>
  <si>
    <t>FUTBOL (valor 1 hora; se incluye espacio cercano a Corantioquia, entrenador, implementos como balones para realizar la practica deportiva) MEDELLIN</t>
  </si>
  <si>
    <t>1 hora</t>
  </si>
  <si>
    <t>VOLEIBOL  (valor 1 hora; se incluye espacio cercano a Corantioquia, entrenador, implementos como balones para realizar la practica deportiva) MEDELLIN</t>
  </si>
  <si>
    <t>BALONCESTO  (valor 1 hora; se incluye espacio cercano a Corantioquia, entrenador, implementos como balones para realizar la practica deportiva) MEDELLLIN</t>
  </si>
  <si>
    <t>NATACION (valor 1 hora; se incluye espacio cercano a Corantioquia,piscina realizar la practica deportiva) MEDELLIN</t>
  </si>
  <si>
    <t>RUMBAEROBICOS (valor 1 hora; entrenador en espacio de corantioquia o sede de trabajo) MEDELLIN</t>
  </si>
  <si>
    <t>YOGA  (valor 1 hora; entrenador en espacio de corantioquia o sede de trabajo) MEDELLIN</t>
  </si>
  <si>
    <t>STRECHING   (valor 1 hora; entrenador en espacio de corantioquia o sede de trabajo) MEDELLIN</t>
  </si>
  <si>
    <t>NATACION (valor 1 hora; se incluye espacio cercano a Corantioquia,piscina realizar la practica deportiva) OT CITARA ANDES</t>
  </si>
  <si>
    <t>RUMBAEROBICOS (valor 1 hora; entrenador en espacio de corantioquia o sede de trabajo). OT CITARA ANDES</t>
  </si>
  <si>
    <t>YOGA  (valor 1 hora; entrenador en espacio de corantioquia o sede de trabajo). OT CITARA ANDES</t>
  </si>
  <si>
    <t>STRECHING   (valor 1 hora; entrenador en espacio de corantioquia o sede de trabajo). OT CITARA ANDES</t>
  </si>
  <si>
    <t>NATACION (valor 1 hora; se incluye espacio cercano a Corantioquia,piscina realizar la practica deportiva)OT CARTAMA-  JERICO</t>
  </si>
  <si>
    <t>RUMBAEROBICOS (valor 1 hora; entrenador en espacio de corantioquia o sede de trabajo). OT CARTAMA-  JERICO</t>
  </si>
  <si>
    <t>YOGA  (valor 1 hora; entrenador en espacio de corantioquia o sede de trabajo). OT CARTAMA-  JERICO</t>
  </si>
  <si>
    <t>STRECHING   (valor 1 hora; entrenador en espacio de corantioquia o sede de trabajo). OT CARTAMA-  JERICO</t>
  </si>
  <si>
    <t>NATACION (valor 1 hora; se incluye espacio cercano a Corantioquia,piscina realizar la practica deportiva)OT ZENUFANA -VEGACHI</t>
  </si>
  <si>
    <t>RUMBAEROBICOS (valor 1 hora; entrenador en espacio de corantioquia o sede de trabajo).OT ZENUFANA -VEGACHI</t>
  </si>
  <si>
    <t>YOGA  (valor 1 hora; entrenador en espacio de corantioquia o sede de trabajo).OT ZENUFANA -VEGACHI</t>
  </si>
  <si>
    <t>STRECHING   (valor 1 hora; entrenador en espacio de corantioquia o sede de trabajo). OT ZENUFANA -VEGACHI</t>
  </si>
  <si>
    <t>NATACION (valor 1 hora; se incluye espacio cercano a Corantioquia,piscina realizar la practica deportiva)OT PANZENU-CAUCASIA</t>
  </si>
  <si>
    <t>RUMBAEROBICOS (valor 1 hora; entrenador en espacio de corantioquia o sede de trabajo). OT PANZENU-CAUCASIA</t>
  </si>
  <si>
    <t>YOGA  (valor 1 hora; entrenador en espacio de corantioquia o sede de trabajo). OT PANZENU-CAUCASIA</t>
  </si>
  <si>
    <t>STRECHING   (valor 1 hora; entrenador en espacio de corantioquia o sede de trabajo).OT PANZENU-CAUCASIA</t>
  </si>
  <si>
    <t>NATACION (valor 1 hora; se incluye espacio cercano a Corantioquia,piscina realizar la practica deportiva)OT HEVEXICOS- SANTA FE DE ANTIOQUIA</t>
  </si>
  <si>
    <t>RUMBAEROBICOS (valor 1 hora; entrenador en espacio de corantioquia o sede de trabajo).OT HEVEXICOS- SANTA FE DE ANTIOQUIA</t>
  </si>
  <si>
    <t>YOGA  (valor 1 hora; entrenador en espacio de corantioquia o sede de trabajo).OT HEVEXICOS- SANTA FE DE ANTIOQUIA</t>
  </si>
  <si>
    <t>STRECHING   (valor 1 hora; entrenador en espacio de corantioquia o sede de trabajo). OT HEVEXICOS- SANTA FE DE ANTIOQUIA</t>
  </si>
  <si>
    <t>RUMBAEROBICOS (valor 1 hora; entrenador en espacio de corantioquia o sede de trabajo). )OT TAHAMIES - SANTA ROSA DE OSOS</t>
  </si>
  <si>
    <t>YOGA  (valor 1 hora; entrenador en espacio de corantioquia o sede de trabajo). )OT TAHAMIES - SANTA ROSA DE OSOS</t>
  </si>
  <si>
    <t>STRECHING   (valor 1 hora; entrenador en espacio de corantioquia o sede de trabajo).)OT TAHAMIES - SANTA ROSA DE OSOS</t>
  </si>
  <si>
    <t xml:space="preserve">Actividades Culturales y Artísticas </t>
  </si>
  <si>
    <t>GRUPO VOCAL (valor 1 hora; profesor en espacio de corantioquia o sede de trabajo) MEDELLIN</t>
  </si>
  <si>
    <t>GRUITARRA (valor 1 hora; profesor en espacio de corantioquia o sede de trabajo), MEDELLIN</t>
  </si>
  <si>
    <t>MANUALIDADES (valor 1 hora; profesor en espacio de corantioquia o sede de
trabajo, sin materiales), MEDELLIN</t>
  </si>
  <si>
    <t>MANUALIDADES (valor 1 hora; profesor en espacio de corantioquia o sede de
trabajo, sin materiales), ANDES</t>
  </si>
  <si>
    <t>MANUALIDADES (valor 1 hora; profesor en espacio de corantioquia o sede de
trabajo, sin materiales), JERICO</t>
  </si>
  <si>
    <t>MANUALIDADES (valor 1 hora; profesor en espacio de corantioquia o sede de
trabajo, sin materiales), VEGACHI</t>
  </si>
  <si>
    <t>MANUALIDADES (valor 1 hora; profesor en espacio de corantioquia o sede de
trabajo, sin materiales), CAUCASIA</t>
  </si>
  <si>
    <t>MANUALIDADES (valor 1 hora; profesor en espacio de corantioquia o sede de
trabajo, sin materiales), SANTA FE DE ANTIOQUIA</t>
  </si>
  <si>
    <t>MANUALIDADES (valor 1 hora; profesor en espacio de corantioquia o sede de
trabajo, sin materiales), SANTA ROSA DE OSOS</t>
  </si>
  <si>
    <t>EJE IDENTIDAD Y VOCACION POR EL SERVICIO</t>
  </si>
  <si>
    <t>Actividades para el fortalecimiento del sentido de pertenencia</t>
  </si>
  <si>
    <t>GRUPOS PRIMARIOS MEDELLIN; para  un 1 grupo de trabajo conformado por 25 a 30 personas, en un espacio cercano a cada sede de trabajo, donde se  incluye lo siguiente;
-Espacio; en un lugar cercano maximo a 1 hora de distancia de la sede de Corantioquia del municipio donde corantioquia cuente con sede.
-Transporte para 25 a 30 pesonas; desde la sede al sitio en el cual se realizara el grupo primario (el sitio debera estar a 1 hora de la sede de trabajo de corantioquia) 
-Alimentacion; Desayuno tipo refrigerio am, almuerzo (tipico antioqueño), refrigerio pm.
-Facilitador; Con experiencie en el desarrollo de tematicas de competencias, trabajo en equipo comunicacion, liderazgo, para 4 horas.  
MEDELLIN</t>
  </si>
  <si>
    <t>1 evento completo</t>
  </si>
  <si>
    <t xml:space="preserve">GRUPOS PRIMARIOS ANDES; para  un 1 grupo de trabajo conformado por 25 a 30 personas, en un espacio cercano a cada sede de trabajo, donde se  incluye lo siguiente;
-Espacio; en un lugar cercano maximo a 1 hora de distancia de la sede de Corantioquia del municipio donde corantioquia cuente con sede.
-Transporte para 25 a 30 pesonas; desde la sede al sitio en el cual se realizara el grupo primario (el sitio debera estar a 1 hora de la sede de trabajo de corantioquia) 
-Alimentacion; Desayuno tipo refrigerio am, almuerzo (tipico antioqueño), refrigerio pm.
-Facilitador; Con experiencie en el desarrollo de tematicas de compentencias, trabajo en equipo comunicacion, liderazgo, para 4 horas.  
</t>
  </si>
  <si>
    <t xml:space="preserve">GRUPOS PRIMARIOS JERICO; para  un 1 grupo de trabajo conformado por 25 a 30 personas, en un espacio cercano a cada sede de trabajo, donde se  incluye lo siguiente;
-Espacio; en un lugar cercano maximo a 1 hora de distancia de la sede de Corantioquia del municipio donde corantioquia cuente con sede.
-Transporte para 25 a 30 pesonas; desde la sede al sitio en el cual se realizara el grupo primario (el sitio debera estar a 1 hora de la sede de trabajo de corantioquia) 
-Alimentacion; Desayuno tipo refrigerio am, almuerzo (tipico antioqueño), refrigerio pm.
-Facilitador; Con experiencie en el desarrollo de tematicas de compentencias, trabajo en equipo comunicacion, liderazgo, para 4 horas.  
</t>
  </si>
  <si>
    <t xml:space="preserve">GRUPOS PRIMARIOS VEGACHI; para  un 1 grupo de trabajo conformado por 25 a 30 personas, en un espacio cercano a cada sede de trabajo, donde se  incluye lo siguiente;
-Espacio; en un lugar cercano maximo a 1 hora de distancia de la sede de Corantioquia del municipio donde corantioquia cuente con sede.
-Transporte para 25 a 30 pesonas; desde la sede al sitio en el cual se realizara el grupo primario (el sitio debera estar a 1 hora de la sede de trabajo de corantioquia) 
-Alimentacion; Desayuno tipo refrigerio am, almuerzo (tipico antioqueño), refrigerio pm.
-Facilitador; Con experiencie en el desarrollo de tematicas de compentencias, trabajo en equipo comunicacion, liderazgo, para 4 horas.  </t>
  </si>
  <si>
    <t xml:space="preserve">GRUPOS PRIMARIOS CAUCASIA;  para  un 1 grupo de trabajo conformado por 25 a 30 personas, en un espacio cercano a cada sede de trabajo, donde se  incluye lo siguiente;
-Espacio; en un lugar cercano maximo a 1 hora de distancia de la sede de Corantioquia del municipio donde corantioquia cuente con sede.
-Transporte para 25 a 30 pesonas; desde la sede al sitio en el cual se realizara el grupo primario (el sitio debera estar a 1 hora de la sede de trabajo de corantioquia) 
-Alimentacion; Desayuno tipo refrigerio am, almuerzo (tipico antioqueño), refrigerio pm.
-Facilitador; Con experiencie en el desarrollo de tematicas de compentencias, trabajo en equipo comunicacion, liderazgo, para 4 horas.  </t>
  </si>
  <si>
    <t xml:space="preserve">GRUPOS PRIMARIOS SANTA FE DE ANTIOQUIA ;  para  un 1 grupo de trabajo conformado por 25 a 30 personas, en un espacio cercano a cada sede de trabajo, donde se  incluye lo siguiente;
-Espacio; en un lugar cercano maximo a 1 hora de distancia de la sede de Corantioquia del municipio donde corantioquia cuente con sede.
-Transporte para 25 a 30 pesonas; desde la sede al sitio en el cual se realizara el grupo primario (el sitio debera estar a 1 hora de la sede de trabajo de corantioquia) 
-Alimentacion; Desayuno tipo refrigerio am, almuerzo (tipico antioqueño), refrigerio pm.
-Facilitador; Con experiencie en el desarrollo de tematicas de compentencias, trabajo en equipo comunicacion, liderazgo, para 4 horas.  </t>
  </si>
  <si>
    <t xml:space="preserve">GRUPOS PRIMARIOS SANTA ROSA DE OSOS;  para  un 1 grupo de trabajo conformado por 25 a 30 personas, en un espacio cercano a cada sede de trabajo, donde se  incluye lo siguiente;
-Espacio; en un lugar cercano maximo a 1 hora de distancia de la sede de Corantioquia del municipio donde corantioquia cuente con sede.
-Transporte para 25 a 30 pesonas; desde la sede al sitio en el cual se realizara el grupo primario (el sitio debera estar a 1 hora de la sede de trabajo de corantioquia) 
-Alimentacion; Desayuno tipo refrigerio am, almuerzo (tipico antioqueño), refrigerio pm.
-Facilitador; Con experiencie en el desarrollo de tematicas de compentencias, trabajo en equipo comunicacion, liderazgo, para 4 horas.  </t>
  </si>
  <si>
    <t>EJE SALUD MENTAL</t>
  </si>
  <si>
    <t>Actividades para el fortalecimiento de la salud mental</t>
  </si>
  <si>
    <t xml:space="preserve">BIENVENIDA LA NAVIDAD MEDELLIN; Cotizar 1 Cajita navideña tanto para la sede
Medellín como para las oficinas territoriales donde corantioquia cuente con
sede de trabajo.
La cajita navideña debera contener; (1) hojuela, (1) natilla, buñuelo (2) y (1)
manjar blanco.
Empaque; acorde a normas ambientales
Cantidad por sede de trabajo; Medellin (294),
</t>
  </si>
  <si>
    <t xml:space="preserve">BIENVENIDA LA NAVIDAD ANDES; Cotizar 1 Cajita navideña tanto para la sede
Medellín como para las oficinas territoriales donde corantioquia cuente con
sede de trabajo.
La cajita navideña debera contener; (1) hojuela, (1) natilla, buñuelo (2) y (1)
manjar blanco.
Empaque; acorde a normas ambientales
Andes; 26
</t>
  </si>
  <si>
    <t xml:space="preserve">BIENVENIDA LA NAVIDAD JERICO; Cotizar 1 Cajita navideña tanto para la sede
Medellín como para las oficinas territoriales donde corantioquia cuente con
sede de trabajo.
La cajita navideña debera contener; (1) hojuela, (1) natilla, buñuelo (2) y (1)
manjar blanco.
Empaque; acorde a normas ambientales
Cantidad por sede de trabajo; 
Andes; 26
</t>
  </si>
  <si>
    <t xml:space="preserve">BIENVENIDA LA NAVIDAD VEGACHI;  Cotizar 1 Cajita navideña tanto para la sede
Medellín como para las oficinas territoriales donde corantioquia cuente con
sede de trabajo.
La cajita navideña debera contener; (1) hojuela, (1) natilla, buñuelo (2) y (1)
manjar blanco.
Empaque; acorde a normas ambientales
Vegachi; 25
</t>
  </si>
  <si>
    <t>BIENVENIDA LA NAVIDAD CAUCASIA;  Cotizar 1 Cajita navideña tanto para la sede
Medellín como para las oficinas territoriales donde corantioquia cuente con
sede de trabajo.
La cajita navideña debera contener; (1) hojuela, (1) natilla, buñuelo (2) y (1)
manjar blanco.
Empaque; acorde a normas ambientales
Caucasia; 20</t>
  </si>
  <si>
    <t xml:space="preserve">BIENVENIDA LA NAVIDAD SANTA FE DE ANTIOQUIA; Cotizar 1 Cajita navideña 
La cajita navideña debera contener; (1) hojuela, (1) natilla, buñuelo (2) y (1)
manjar blanco.
Empaque; acorde a normas ambientales
Santa fe de antioquia; 24
</t>
  </si>
  <si>
    <t xml:space="preserve">BIENVENIDA LA NAVIDAD SANTA ROSA DE OSOS; Cotizar 1 Cajita navideña tanto para la sede
Medellín como para las oficinas territoriales donde corantioquia cuente con
sede de trabajo.
La cajita navideña debera contener; (1) hojuela, (1) natilla, buñuelo (2) y (1)
manjar blanco.
Empaque; acorde a normas ambientales
Cantidad por sede de trabajo; 
Santa Rosa de Osos; 31
</t>
  </si>
  <si>
    <t>EJE DIVERSIDAD E INCLUSION - EJE EQUILIBRIO PSICOSOCIAL</t>
  </si>
  <si>
    <t>Actividades para el fortalecimiento de los factores psicosociales y 
Actividades para fortalecimiento de la violencia de genero y la dscriminacion por raza, etnia, religion, discapacidad y orientacion sexual</t>
  </si>
  <si>
    <t xml:space="preserve">Fechas especiales MEDELLINCotizar 
Alimentacion así; 
1 refrigerio en cada sede de trabajo  
Refrigerio Básico (am y pm); el cual contiene bebida como café con leche,con canasta al menos uno de los siguientes elementos  (indicar cual cotiza) horneados como almojabana, pandebono, pandeyuca, palito de queso, linea amarilla (empanada, pastel de polo , carne). </t>
  </si>
  <si>
    <t>1 (refrigerio am y otro pm)</t>
  </si>
  <si>
    <t xml:space="preserve">Fechas especiales ANDES Cotizar 
Alimentacion así; 
1 refrigerio en cada sede de trabajo  
Refrigerio Básico (am y pm); el cual contiene bebida como café con leche,con canasta al menos uno de los siguientes elementos  (indicar cual cotiza) horneados como almojabana, pandebono, pandeyuca, palito de queso, linea amarilla (empanada, pastel de polo , carne). </t>
  </si>
  <si>
    <t xml:space="preserve">Fechas especiales JERICO  Cotizar 
Alimentacion así; 
1 refrigerio en cada sede de trabajo  
Refrigerio Básico (am y pm); el cual contiene bebida como café con leche,con canasta al menos uno de los siguientes elementos  (indicar cual cotiza) horneados como almojabana, pandebono, pandeyuca, palito de queso, linea amarilla (empanada, pastel de polo , carne). </t>
  </si>
  <si>
    <t xml:space="preserve">Fechas especiales VEGACHI Cotizar 
Alimentacion así; 
1 refrigerio en cada sede de trabajo  
Refrigerio Básico (am y pm); el cual contiene bebida como café con leche,con canasta al menos uno de los siguientes elementos  (indicar cual cotiza) horneados como almojabana, pandebono, pandeyuca, palito de queso, linea amarilla (empanada, pastel de polo , carne). </t>
  </si>
  <si>
    <t xml:space="preserve">Fechas especiales CAUCASIA Cotizar
Alimentacion así; 
1 refrigerio en cada sede de trabajo  
Refrigerio Básico (am y pm); el cual contiene bebida como café con leche,con canasta al menos uno de los siguientes elementos  (indicar cual cotiza) horneados como almojabana, pandebono, pandeyuca, palito de queso, linea amarilla (empanada, pastel de polo , carne). </t>
  </si>
  <si>
    <t xml:space="preserve">Fechas especiales SANTA FE DE ANTIOQUIA Cotizar 
Alimentacion así; 
1 refrigerio en cada sede de trabajo  
Refrigerio Básico (am y pm); el cual contiene bebida como café con leche,con canasta al menos uno de los siguientes elementos  (indicar cual cotiza) horneados como almojabana, pandebono, pandeyuca, palito de queso, linea amarilla (empanada, pastel de polo , carne). </t>
  </si>
  <si>
    <t xml:space="preserve">Fechas especiales SANTA ROSA DE OSOS Cotizar 
Alimentacion así; 
1 refrigerio en cada sede de trabajo  
Refrigerio Básico (am y pm); el cual contiene bebida como café con leche,con canasta al menos uno de los siguientes elementos  (indicar cual cotiza) horneados como almojabana, pandebono, pandeyuca, palito de queso, linea amarilla (empanada, pastel de polo , carne). </t>
  </si>
  <si>
    <t>Actividades Recreativas</t>
  </si>
  <si>
    <r>
      <rPr>
        <b/>
        <sz val="10"/>
        <rFont val="Arial"/>
        <family val="2"/>
      </rPr>
      <t>CAMINATA ECOLOGICA; SEDE MEDELLIN</t>
    </r>
    <r>
      <rPr>
        <sz val="10"/>
        <rFont val="Arial"/>
        <family val="2"/>
      </rPr>
      <t xml:space="preserve">
1). cotizar una (1) caminata ecológica para 40
personas, nivel de 1 a 3, con una duracion de 4
horas, donde se incluye transporte desde sede
Corantioquia hacia el lugar del recorrido,
Incluir kit de hidratacion compuesto por; botella de
agua 600 ml, barra energizante, una fruta (manzana),
barra de chocolate,
Guianza; por personal experto minimo 2 personas.</t>
    </r>
  </si>
  <si>
    <r>
      <rPr>
        <b/>
        <sz val="10"/>
        <rFont val="Arial"/>
        <family val="2"/>
      </rPr>
      <t>CAMINATA ECOLOGICA; SEDE JERICO</t>
    </r>
    <r>
      <rPr>
        <sz val="10"/>
        <rFont val="Arial"/>
        <family val="2"/>
      </rPr>
      <t xml:space="preserve">
1). cotizar una (1) caminata ecológica para 40
personas, nivel de 1 a 3, con una duracion de 4
horas, donde se incluye transporte desde sede
Corantioquia hacia el lugar del recorrido,
Incluir kit de hidratacion compuesto por; botella de
agua 600 ml, barra energizante, una fruta (manzana),
barra de chocolate,
Guianza; por personal experto minimo 2 personas.</t>
    </r>
  </si>
  <si>
    <t>ESTE ITEM ES TIPO BOLSA POR UN VALOR TOTAL IVA Ó IC INCLUIDO</t>
  </si>
  <si>
    <t>VALOR TOTAL SOBRE EL CUAL SE REALIZARA LA OFERTA ANTES DE AU, IVA Ó IC</t>
  </si>
  <si>
    <t xml:space="preserve">VALOR TOTAL  ITEM TIPO BOLSA </t>
  </si>
  <si>
    <t xml:space="preserve">VALOR TOTAL DEL CONTRATO </t>
  </si>
  <si>
    <t>AU</t>
  </si>
  <si>
    <t>VALOR TOTAL IVA SOBRE LA OFERTA</t>
  </si>
  <si>
    <t>IVA 19%</t>
  </si>
  <si>
    <t>VALOR TOTAL IC SOBRE LA OFERTA</t>
  </si>
  <si>
    <t>IC 8%</t>
  </si>
  <si>
    <t>VALOR TOTAL DEL CONTRATO  INCLUIDO IVA Ó IC</t>
  </si>
  <si>
    <t xml:space="preserve">Valor total oferente </t>
  </si>
  <si>
    <t>NOTAS GENERALES DEL PROCESO</t>
  </si>
  <si>
    <t>El formato 6 - PROPUESTA ECONÓMICA se debe presentar en archivo tipo Excel y pdf, en caso de presentarse la propuesta  en ambos formatos sus cifras deberán ser coincidentes. Si entre ellos existe alguna diferencia, primará el documento presentado en archivo PDF.</t>
  </si>
  <si>
    <t xml:space="preserve">El formato 6 - PROPUESTA ECONÓMICA es inmodificable en cuanto a los ítems. </t>
  </si>
  <si>
    <t xml:space="preserve">NOTAS SOBRE DILIGENCIAMIENTO </t>
  </si>
  <si>
    <t>NOTAS SOBRE ESTIPULACIÓN DE VALORES Y PORCENTAJES</t>
  </si>
  <si>
    <t xml:space="preserve">La corporación hará uso del 100% del presupuesto, por tanto, el contrato se adjudicará por el valor del presupuesto oficial, y se consumirá en concordancia con la propuesta económica del oferente al que se le adjudique el contrato. </t>
  </si>
  <si>
    <t>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del presupuesto oficial.</t>
  </si>
  <si>
    <t>Este formato debe ser firmado por el representante legal, e igualmente se debe diligenciar el nombre y número de documento, la falta de cualquiera de estos datos será causal de rechazo.</t>
  </si>
  <si>
    <t xml:space="preserve">NOTAS VARIAS </t>
  </si>
  <si>
    <t>En caso de modificaciones u omisiones por parte de los proponentes al presente formato, prevalecerá y sólo será válida la descripción y valor unitario que se detalla en el formato (incluidas las variaciones en atención a las modificaciones o adendas a las condiciones de contratación). En este sentido, cualquier variación en la descripción y valor unitario de la PROPUESTA ECONÓMICA presentada por el proponente, se entenderá como no escrita, prevaleciendo la descripción y valor unitario descritas en el dicho formato.</t>
  </si>
  <si>
    <t>Se aclara que tanto el valor del   IMPUESTO AL VALOR AGREGADO (IVA) como el valor del IMPUESTO AL CONSUMO (IC), corresponden a los servicios y alimentacion sobre la cual se recibieron las cotizaciones.</t>
  </si>
  <si>
    <t>Para las actividades deportivas de carácter individual, como gimnasio, natación u otras similares que sean solicitadas por los servidores públicos, se otorgará un apoyo económico de hasta $62.000 mensuales netos, es decir, libres de impuestos y retenciones, por cada funcionario beneficiario.
Este valor será reconocido al contratista por cada servidor público, previa presentación del listado de asistencia correspondiente y del soporte respectivo. Dicho soporte deberá acreditar, como mínimo, una asistencia de ocho (8) sesiones mensuales por funcionario. Para otras actividades o cursos individuales distintos al gimnasio, se exigirá una asistencia mínima del 80% del total del curso inscrito.
Se aclara que el oferente no podrá modificar los valores establecidos para la actividad de gimnasio en el presente formato. Cualquier alteración de estos valores será causal de rechazo de la oferta.</t>
  </si>
  <si>
    <t>Los valores asignados en la casilla de valores unitarios deberán mantenerse y cumplirse durante la ejecución del contrato en la vigencia actual. En caso de que la prestación de los servicios o actividades se extienda a la siguiente vigencia fiscal, se garantizará el ajuste correspondiente con base en el Índice de Precios al Consumidor (IPC) certificado por el DANE, de conformidad con la normativa vigente. Este ajuste aplicará únicamente para los ítems incluidos en la propuesta económica del Plan de Bienestar Social CORANTIOQUIA 2025 (Formato 6).</t>
  </si>
  <si>
    <t>Valor unitario referencia corporación antes de AU, IVA Ó IC</t>
  </si>
  <si>
    <r>
      <t xml:space="preserve">La propuesta económica por parte del oferente, </t>
    </r>
    <r>
      <rPr>
        <u/>
        <sz val="11"/>
        <rFont val="Arial"/>
        <family val="2"/>
      </rPr>
      <t xml:space="preserve">deberá ser realizada sobre el valor total antes de Administración (AU), Impuesto al Valor Agregado (IVA) o Impuesto al Consumo (IC), es decir, del valor de </t>
    </r>
    <r>
      <rPr>
        <b/>
        <u/>
        <sz val="11"/>
        <rFont val="Arial"/>
        <family val="2"/>
      </rPr>
      <t>OCHENTA Y NUEVE MILLONES NOVENTA Y CINCO MIL SEISCIENTOS OCHENTA Y SEIS PESOS ($89.095.686)</t>
    </r>
    <r>
      <rPr>
        <sz val="11"/>
        <rFont val="Arial"/>
        <family val="2"/>
      </rPr>
      <t>,  especificando los valores unitarios de cada item según se indica en el detalle o descripcion de la actividad.</t>
    </r>
  </si>
  <si>
    <r>
      <t xml:space="preserve">La Corporación establece como presupuesto oficial la suma de </t>
    </r>
    <r>
      <rPr>
        <b/>
        <sz val="11"/>
        <rFont val="Arial"/>
        <family val="2"/>
      </rPr>
      <t>OCHOCIENTOS MILLONES DE PESOS M/L ($800.000.000)</t>
    </r>
    <r>
      <rPr>
        <sz val="11"/>
        <rFont val="Arial"/>
        <family val="2"/>
      </rPr>
      <t xml:space="preserve">, valor que incluye la Administración (AU), Impuesto al Valor Agregado (IVA) o Impuesto al Consumo (IC), los cuales deberán ser facturados por separado, según corresponda y conforme a la normativa vigente aplicable. Este valor está amparado en la respectiva apropiación presupuestal, con cargo al Certificado de Disponibilidad Presupuestal No. 152726 del 19 de junio de 2025, correspondiente al Rubro Presupuestal No. 551120132999001902164 - 2.3.2.02.02. 008.Este valor fue determinado con base en:
1.	Un primer componente por valor de </t>
    </r>
    <r>
      <rPr>
        <b/>
        <sz val="11"/>
        <rFont val="Arial"/>
        <family val="2"/>
      </rPr>
      <t>OCHENTA Y NUEVE MILLONES NOVENTA Y CINCO MIL SEISCIENTOS OCHENTA Y SEIS PESOS M/L ($89.095,686)</t>
    </r>
    <r>
      <rPr>
        <sz val="11"/>
        <rFont val="Arial"/>
        <family val="2"/>
      </rPr>
      <t xml:space="preserve">, correspondiente a tres cotizaciones recibidas por parte de posibles proveedores bajo los radicados 190-COE2506-21725,190-COE2505-17329 y 190-COE2506-22585 para actividades específicas ya definidas por el área técnica, lo cual permite establecer una base de precios de referencia. (Cuadro anterior descrito).
2.	Un segundo componente por valor de </t>
    </r>
    <r>
      <rPr>
        <b/>
        <sz val="11"/>
        <rFont val="Arial"/>
        <family val="2"/>
      </rPr>
      <t>SEISCIENTOS ONCE MILLONES CIENTO TREINTA Y NUEVE MIL NOVECIENTOS OCHO PESOS M/CTE ($611.139.908),</t>
    </r>
    <r>
      <rPr>
        <sz val="11"/>
        <rFont val="Arial"/>
        <family val="2"/>
      </rPr>
      <t xml:space="preserve"> correspondiente a una bolsa presupuestal estimada que permitirá la atención de requerimientos adicionales que se generen de manera progresiva durante la ejecución del contrato, en función de las necesidades de bienestar institucional y según la programación y priorización que realice el área responsable.</t>
    </r>
  </si>
  <si>
    <t>OBJETO: "Desarrollar actividades de Bienestar Social e Incentivos para los servidores públicos de la Corporación".
PLAZO:  HASTA AGOTAR PRESUPUESTO, SIN EXCEDER EL 31 DE DICIEMBRE DEL AÑO 2025.
VALOR: OCHOCIENTOS MILLONES DE PESOS M/L ($800.000.000), valor que incluye la Administración (AU), Impuesto al Valor Agregado (IVA) Ó Impuesto al Consumo (IC), los cuales deberán ser facturados por separado, según corresponda y conforme a la normativa vigente aplicable.
DETALLE PROPUESTA ECONÓMICA (FORMATO 06): PLAN DE BIENESTAR SOCIAL CORANTIOQUIA.</t>
  </si>
  <si>
    <t>Valor unitario referencia oferente antes de AU, IVA Ó IC</t>
  </si>
  <si>
    <r>
      <t xml:space="preserve">El proponente deberá establecer los valores unitarios de cada uno de los ítems en los espacios subrayados en gris oscuro, correspondiente a la columna denominada "valor unitario referencia oferente antes de AU, IVA Ó IC" . 
Estos valores ingresados por el proponente, estarán formulados en la columna "valor total oferente" por defecto, toda vez que la tabla esta con sus respectivas fórmulas en aras de tener al final  el VALOR TOTAL SOBRE EL CUAL SE REALIZARA LA OFERTA ANTES DE ADMINISTRACIÓN (AU), IMPUESTO AL VALOR AGREGADO (IVA) Ó IMPUESTO AL CONSUMO (IC), valor que no podrá superar la suma de </t>
    </r>
    <r>
      <rPr>
        <b/>
        <sz val="11"/>
        <color theme="1"/>
        <rFont val="Arial"/>
        <family val="2"/>
      </rPr>
      <t>OCHENTA Y NUEVE MILLONES NOVENTA Y CINCO MIL SEISCIENTOS OCHENTA Y SEIS PESOS M/L ($89.095,686)</t>
    </r>
    <r>
      <rPr>
        <sz val="11"/>
        <color theme="1"/>
        <rFont val="Arial"/>
        <family val="2"/>
      </rPr>
      <t>. Será causal de rechazo no diligenciar o modificar, uno o varios de los ítems solicitados. Los valores deben estar acorde a las especificaciones técnicas de acuerdo a los Estudios Previos del proceso.</t>
    </r>
  </si>
  <si>
    <t>El oferente deberá diligenciar los valores unitarios antes de  ADMINISTRACIÓN (AU), IMPUESTO AL VALOR AGREGADO (IVA) Ó IMPUESTO AL CONSUMO (IC), para cada uno de los ítems ajustados al peso (redondear), bien sea por exceso o por defecto. Propuesta que en su formato no relacione el precio de los Valores unitarios del oferente antes deAU, IVA Ó IC, será rechazada.</t>
  </si>
  <si>
    <t>Los oferentes podrán ofertar valores unitarios menores o iguales ó hasta un 5% a los establecidos en el presupuesto de los estudios previos (VALOR UNITARIO DE REFERENCIA PARA LA CORPORACIÓN ANTES DE AU,IVA Ó IC), igualmente y, considerando que algunos de los precios de los ítems requeridos se pueden ver afectados por las fluctuaciones del mercado, los valores unitarios ofertados podrán superar hasta el 5% del valor unitario de referencia, ofertar algún valor por encima de dicho 5% será causal de rechazo de la propuesta. En todo caso y considerando, que la Corporación dispone de una bolsa de recursos para el consumo de los ítems en este componente, la sumatoria de los valores totales (valor unitario por cantidad) ofertados por el proponente antes de AU, IVA Ó IC, no puede superar la sumatoria de los valores totales (valor unitario por cantidad) de referencia antes de AU, IVA Ó IC de la Corporación, correspondiente a $89.095.686, siendo causal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</si>
</sst>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quot;$&quot;\ * #,##0.00_);_(&quot;$&quot;\ * \(#,##0.00\);_(&quot;$&quot;\ * &quot;-&quot;??_);_(@_)"/>
    <numFmt numFmtId="165" formatCode="_-&quot;$&quot;\ * #,##0_-;\-&quot;$&quot;\ * #,##0_-;_-&quot;$&quot;\ * &quot;-&quot;??_-;_-@_-"/>
    <numFmt numFmtId="166" formatCode="_(&quot;$&quot;\ * #,##0_);_(&quot;$&quot;\ * \(#,##0\);_(&quot;$&quot;\ * &quot;-&quot;??_);_(@_)"/>
  </numFmts>
  <fonts count="17" x14ac:knownFonts="1">
    <font>
      <sz val="10"/>
      <name val="Times New Roman"/>
    </font>
    <font>
      <sz val="11"/>
      <color theme="1"/>
      <name val="Aptos Narrow"/>
      <family val="2"/>
      <scheme val="minor"/>
    </font>
    <font>
      <b/>
      <sz val="12"/>
      <name val="Arial"/>
      <family val="2"/>
    </font>
    <font>
      <sz val="10"/>
      <name val="Arial"/>
      <family val="2"/>
    </font>
    <font>
      <b/>
      <sz val="10"/>
      <name val="Arial"/>
      <family val="2"/>
    </font>
    <font>
      <b/>
      <sz val="12"/>
      <color theme="1"/>
      <name val="Arial"/>
      <family val="2"/>
    </font>
    <font>
      <sz val="10"/>
      <name val="Times New Roman"/>
      <family val="1"/>
    </font>
    <font>
      <sz val="12"/>
      <name val="Arial"/>
      <family val="2"/>
    </font>
    <font>
      <sz val="9"/>
      <color theme="1"/>
      <name val="Arial"/>
      <family val="2"/>
    </font>
    <font>
      <b/>
      <sz val="11"/>
      <name val="Arial"/>
      <family val="2"/>
    </font>
    <font>
      <b/>
      <sz val="10"/>
      <name val="Times New Roman"/>
      <family val="1"/>
    </font>
    <font>
      <b/>
      <sz val="12"/>
      <color rgb="FFFF0000"/>
      <name val="Arial"/>
      <family val="2"/>
    </font>
    <font>
      <sz val="11"/>
      <name val="Arial"/>
      <family val="2"/>
    </font>
    <font>
      <u/>
      <sz val="11"/>
      <name val="Arial"/>
      <family val="2"/>
    </font>
    <font>
      <b/>
      <u/>
      <sz val="11"/>
      <name val="Arial"/>
      <family val="2"/>
    </font>
    <font>
      <sz val="11"/>
      <color theme="1"/>
      <name val="Arial"/>
      <family val="2"/>
    </font>
    <font>
      <b/>
      <sz val="11"/>
      <color theme="1"/>
      <name val="Arial"/>
      <family val="2"/>
    </font>
  </fonts>
  <fills count="5">
    <fill>
      <patternFill patternType="none"/>
    </fill>
    <fill>
      <patternFill patternType="gray125"/>
    </fill>
    <fill>
      <patternFill patternType="solid">
        <fgColor theme="2" tint="-0.249977111117893"/>
        <bgColor indexed="64"/>
      </patternFill>
    </fill>
    <fill>
      <patternFill patternType="solid">
        <fgColor theme="0" tint="-0.34998626667073579"/>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164" fontId="6" fillId="0" borderId="0" applyFont="0" applyFill="0" applyBorder="0" applyAlignment="0" applyProtection="0"/>
    <xf numFmtId="0" fontId="3" fillId="0" borderId="0"/>
    <xf numFmtId="0" fontId="1" fillId="0" borderId="0"/>
    <xf numFmtId="0" fontId="6" fillId="0" borderId="0"/>
    <xf numFmtId="0" fontId="3" fillId="0" borderId="0"/>
  </cellStyleXfs>
  <cellXfs count="79">
    <xf numFmtId="0" fontId="0" fillId="0" borderId="0" xfId="0"/>
    <xf numFmtId="0" fontId="0" fillId="0" borderId="0" xfId="0" applyAlignment="1">
      <alignment vertical="center"/>
    </xf>
    <xf numFmtId="0" fontId="0" fillId="0" borderId="1" xfId="0" applyBorder="1" applyAlignment="1">
      <alignment horizontal="center" vertical="center"/>
    </xf>
    <xf numFmtId="0" fontId="3" fillId="0" borderId="1" xfId="0" applyFont="1" applyBorder="1" applyAlignment="1">
      <alignment vertical="center" wrapText="1"/>
    </xf>
    <xf numFmtId="165" fontId="7" fillId="0" borderId="1" xfId="1" applyNumberFormat="1" applyFont="1" applyFill="1" applyBorder="1" applyAlignment="1">
      <alignment vertical="center"/>
    </xf>
    <xf numFmtId="6" fontId="3" fillId="0" borderId="0" xfId="0" applyNumberFormat="1" applyFont="1" applyAlignment="1">
      <alignment vertical="center"/>
    </xf>
    <xf numFmtId="0" fontId="3" fillId="0" borderId="0" xfId="0" applyFont="1" applyAlignment="1">
      <alignment vertical="center"/>
    </xf>
    <xf numFmtId="0" fontId="3" fillId="0" borderId="1" xfId="0" applyFont="1" applyBorder="1" applyAlignment="1">
      <alignment horizontal="center" vertical="center"/>
    </xf>
    <xf numFmtId="165" fontId="7" fillId="0" borderId="1" xfId="4" applyNumberFormat="1" applyFont="1" applyBorder="1" applyAlignment="1" applyProtection="1">
      <alignment vertical="center"/>
      <protection locked="0"/>
    </xf>
    <xf numFmtId="1" fontId="7" fillId="0" borderId="1" xfId="1" applyNumberFormat="1" applyFont="1" applyFill="1" applyBorder="1" applyAlignment="1">
      <alignment horizontal="center" vertical="center"/>
    </xf>
    <xf numFmtId="165" fontId="7" fillId="0" borderId="1" xfId="0" applyNumberFormat="1" applyFont="1" applyBorder="1" applyAlignment="1">
      <alignment vertical="center"/>
    </xf>
    <xf numFmtId="0" fontId="8" fillId="0" borderId="1" xfId="3" applyFont="1" applyBorder="1" applyAlignment="1">
      <alignment horizontal="justify" vertical="center"/>
    </xf>
    <xf numFmtId="0" fontId="7" fillId="0" borderId="1" xfId="4" applyFont="1" applyBorder="1" applyAlignment="1" applyProtection="1">
      <alignment horizontal="center" vertical="center" wrapText="1"/>
      <protection locked="0"/>
    </xf>
    <xf numFmtId="9" fontId="3" fillId="0" borderId="0" xfId="0" applyNumberFormat="1" applyFont="1" applyAlignment="1">
      <alignment vertical="center"/>
    </xf>
    <xf numFmtId="0" fontId="6" fillId="0" borderId="0" xfId="0" applyFont="1" applyAlignment="1">
      <alignment horizontal="center" vertical="center"/>
    </xf>
    <xf numFmtId="0" fontId="7" fillId="0" borderId="1" xfId="4" applyFont="1" applyBorder="1" applyAlignment="1" applyProtection="1">
      <alignment horizontal="center" vertical="center"/>
      <protection locked="0"/>
    </xf>
    <xf numFmtId="165" fontId="0" fillId="0" borderId="0" xfId="0" applyNumberFormat="1" applyAlignment="1">
      <alignment vertical="center"/>
    </xf>
    <xf numFmtId="165" fontId="3" fillId="0" borderId="0" xfId="0" applyNumberFormat="1" applyFont="1" applyAlignment="1">
      <alignment vertical="center"/>
    </xf>
    <xf numFmtId="166" fontId="3" fillId="0" borderId="0" xfId="1" applyNumberFormat="1" applyFont="1" applyAlignment="1">
      <alignment vertical="center"/>
    </xf>
    <xf numFmtId="166" fontId="0" fillId="0" borderId="0" xfId="1" applyNumberFormat="1" applyFont="1" applyFill="1" applyBorder="1" applyAlignment="1">
      <alignment vertical="center"/>
    </xf>
    <xf numFmtId="166" fontId="0" fillId="0" borderId="0" xfId="1" applyNumberFormat="1" applyFont="1" applyAlignment="1">
      <alignment vertical="center"/>
    </xf>
    <xf numFmtId="0" fontId="7" fillId="0" borderId="0" xfId="0" applyFont="1" applyAlignment="1">
      <alignment vertical="center"/>
    </xf>
    <xf numFmtId="0" fontId="10" fillId="3" borderId="1" xfId="0" applyFont="1" applyFill="1" applyBorder="1" applyAlignment="1">
      <alignment horizontal="center" vertical="center"/>
    </xf>
    <xf numFmtId="0" fontId="4" fillId="3" borderId="1" xfId="0" applyFont="1" applyFill="1" applyBorder="1" applyAlignment="1">
      <alignment vertical="center" wrapText="1"/>
    </xf>
    <xf numFmtId="165" fontId="2" fillId="3" borderId="1" xfId="0" applyNumberFormat="1" applyFont="1" applyFill="1" applyBorder="1" applyAlignment="1">
      <alignment vertical="center"/>
    </xf>
    <xf numFmtId="0" fontId="2" fillId="3" borderId="1" xfId="4" applyFont="1" applyFill="1" applyBorder="1" applyAlignment="1" applyProtection="1">
      <alignment horizontal="center" vertical="center" wrapText="1"/>
      <protection locked="0"/>
    </xf>
    <xf numFmtId="165" fontId="11" fillId="2" borderId="1" xfId="0" applyNumberFormat="1" applyFont="1" applyFill="1" applyBorder="1" applyAlignment="1">
      <alignment vertical="center"/>
    </xf>
    <xf numFmtId="0" fontId="4" fillId="4" borderId="1" xfId="2" applyFont="1" applyFill="1" applyBorder="1" applyAlignment="1" applyProtection="1">
      <alignment horizontal="center" vertical="center" wrapText="1"/>
      <protection locked="0"/>
    </xf>
    <xf numFmtId="0" fontId="9" fillId="4" borderId="1" xfId="0" applyFont="1" applyFill="1" applyBorder="1" applyAlignment="1">
      <alignment horizontal="right" vertical="center"/>
    </xf>
    <xf numFmtId="9" fontId="9" fillId="4" borderId="1" xfId="0" applyNumberFormat="1" applyFont="1" applyFill="1" applyBorder="1" applyAlignment="1">
      <alignment horizontal="right" vertical="center"/>
    </xf>
    <xf numFmtId="166" fontId="11" fillId="4" borderId="1" xfId="1" applyNumberFormat="1" applyFont="1" applyFill="1" applyBorder="1" applyAlignment="1">
      <alignment vertical="center"/>
    </xf>
    <xf numFmtId="0" fontId="4" fillId="4" borderId="1" xfId="2" applyFont="1" applyFill="1" applyBorder="1" applyAlignment="1" applyProtection="1">
      <alignment horizontal="center" vertical="center"/>
      <protection locked="0"/>
    </xf>
    <xf numFmtId="165" fontId="7" fillId="3" borderId="1" xfId="1" applyNumberFormat="1" applyFont="1" applyFill="1" applyBorder="1" applyAlignment="1">
      <alignment vertical="center"/>
    </xf>
    <xf numFmtId="165" fontId="7" fillId="3" borderId="1" xfId="0" applyNumberFormat="1" applyFont="1" applyFill="1" applyBorder="1" applyAlignment="1">
      <alignment vertical="center"/>
    </xf>
    <xf numFmtId="0" fontId="12" fillId="0" borderId="0" xfId="0" applyFont="1"/>
    <xf numFmtId="0" fontId="12" fillId="0" borderId="0" xfId="0" applyFont="1" applyAlignment="1">
      <alignment horizontal="justify" vertical="center" wrapText="1"/>
    </xf>
    <xf numFmtId="0" fontId="12" fillId="0" borderId="0" xfId="0" applyFont="1" applyAlignment="1">
      <alignment vertical="center"/>
    </xf>
    <xf numFmtId="0" fontId="12" fillId="0" borderId="0" xfId="0" applyFont="1" applyAlignment="1">
      <alignment horizontal="left" vertical="center" wrapText="1"/>
    </xf>
    <xf numFmtId="165" fontId="2" fillId="3" borderId="1" xfId="1" applyNumberFormat="1" applyFont="1" applyFill="1" applyBorder="1" applyAlignment="1">
      <alignment vertical="center"/>
    </xf>
    <xf numFmtId="0" fontId="5" fillId="3" borderId="1" xfId="3" applyFont="1" applyFill="1" applyBorder="1" applyAlignment="1">
      <alignment horizontal="center" vertical="center"/>
    </xf>
    <xf numFmtId="0" fontId="9" fillId="0" borderId="0" xfId="0" applyFont="1" applyAlignment="1">
      <alignment horizontal="left" vertical="center"/>
    </xf>
    <xf numFmtId="165" fontId="11" fillId="4" borderId="1" xfId="0" applyNumberFormat="1" applyFont="1" applyFill="1" applyBorder="1" applyAlignment="1">
      <alignment vertic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5" fillId="2" borderId="17" xfId="3" applyFont="1" applyFill="1" applyBorder="1" applyAlignment="1">
      <alignment horizontal="center" vertical="center" wrapText="1"/>
    </xf>
    <xf numFmtId="0" fontId="5" fillId="2" borderId="18" xfId="3" applyFont="1" applyFill="1" applyBorder="1" applyAlignment="1">
      <alignment horizontal="center" vertical="center" wrapText="1"/>
    </xf>
    <xf numFmtId="0" fontId="5" fillId="2" borderId="19" xfId="3" applyFont="1" applyFill="1" applyBorder="1" applyAlignment="1">
      <alignment horizontal="center" vertical="center" wrapText="1"/>
    </xf>
    <xf numFmtId="0" fontId="5" fillId="4" borderId="17" xfId="3" applyFont="1" applyFill="1" applyBorder="1" applyAlignment="1">
      <alignment horizontal="center" vertical="center" wrapText="1"/>
    </xf>
    <xf numFmtId="0" fontId="5" fillId="4" borderId="18" xfId="3" applyFont="1" applyFill="1" applyBorder="1" applyAlignment="1">
      <alignment horizontal="center" vertical="center" wrapText="1"/>
    </xf>
    <xf numFmtId="0" fontId="5" fillId="4" borderId="19" xfId="3"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4" fillId="3" borderId="16" xfId="0" applyFont="1" applyFill="1" applyBorder="1" applyAlignment="1">
      <alignment horizontal="center" vertical="center" wrapText="1"/>
    </xf>
    <xf numFmtId="0" fontId="4" fillId="3" borderId="0" xfId="0" applyFont="1" applyFill="1" applyAlignment="1">
      <alignment horizontal="center" vertical="center" wrapText="1"/>
    </xf>
    <xf numFmtId="0" fontId="9" fillId="4" borderId="1" xfId="0" applyFont="1" applyFill="1" applyBorder="1" applyAlignment="1">
      <alignment horizontal="right" vertical="center"/>
    </xf>
    <xf numFmtId="0" fontId="9" fillId="2" borderId="1" xfId="0" applyFont="1" applyFill="1" applyBorder="1" applyAlignment="1">
      <alignment horizontal="right" vertical="center"/>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cellXfs>
  <cellStyles count="6">
    <cellStyle name="Moneda" xfId="1" builtinId="4"/>
    <cellStyle name="Normal" xfId="0" builtinId="0"/>
    <cellStyle name="Normal 10 2 2" xfId="2" xr:uid="{4F0CB849-2629-4A66-A8A1-CBD8B2193CB0}"/>
    <cellStyle name="Normal 19" xfId="3" xr:uid="{A3A817F6-5DD7-47FF-B6C8-A40251CBDEE7}"/>
    <cellStyle name="Normal 2" xfId="4" xr:uid="{288D2B5D-B15B-47D4-8291-E279B340907F}"/>
    <cellStyle name="Normal 7" xfId="5" xr:uid="{27A88626-DD2B-4FD9-911A-84FEC9497E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calcChain" Target="calcChain.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82" Type="http://schemas.openxmlformats.org/officeDocument/2006/relationships/styles" Target="styles.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externalLink" Target="externalLinks/externalLink76.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A66C42D\PRESUPUESTO%20SANTA_ROSA%20%20convenio_%2019%20agost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ORLIDIA\CORANTIOQUIA\Procesos%202007\OBRA\SAN%20PEDRO\presupuesto%20san%20pedro_13%20junio"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305A9237\Ppto.%20Sln.%20Indiv.%20Abril%2014%20Tars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84FC82E0\presupuesto%20san%20pedro_13%20juni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IVA\SANTA%20ROSA\PRESUPUESTO%20SANTA_ROSA%20%20convenio_%2019%20agos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STELLA\CORANTIOQUIA\EVALUACION%20PROYECTOS%20-%202009\CISNEROS\Ppto.%20Sln.%20Indiv.%20Abril%2014%20Tars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cias3\AASSA\Documents\PRESUPUESTOS%20STA%20ROSA\ORIGINALES%20SANTA%20ROSA\ARAGON\Presupuesto%20Acueducto%20ARAG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cias3\compartido\SAN%20JOS&#201;%20ANDES\ANDES\EJEMPLOS%20PRESUPUESTOS\Presupuesto%20Acueducto%20ARAGON%20orig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c-cias3\compartido\INFORME%20EJEMPLO\Dise&#241;o\ARAGON\TOMO%201.%20ACUEDUCTO\ANEXOS%20DISE&#209;O\ANEXO%206.%20CANTIDADES%20DE%20OBRA%20PRESUPUESTO%20Y%20APU\Presupuesto%20Acueducto%20ARAG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Darwin\AASSA\AASSA\INFORME%20EJEMPLO\Dise&#241;o\ARAGON\TOMO%201.%20ACUEDUCTO\ANEXOS%20DISE&#209;O\ANEXO%206.%20CANTIDADES%20DE%20OBRA%20PRESUPUESTO%20Y%20APU\Presupuesto%20Acueducto%20ARAG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C35F221\Otros&#237;%20de%20adici&#243;n,%20modificaci&#243;n%20y%20pr&#243;rroga-%20CV-1502-5-San%20Jose%20de%20la%20Monta&#241;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cias3\compartido\TAPARTO\PALERMO\PRESUPUESTO_REDES_LORICA_FASE_I.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SAN%20PABLO\Presupuesto%20Acueducto%20SAN%20PABL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8E2C57A\Presupuesto%20Acueducto%20ARAGON%20origi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TITIRIBI\PTAR%20ORIENTAL-SEPT%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A1D8D46\Copia%20de%20Presupuesto%20Acueducto%20ARAGON%20Final-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cias3\compartido\TAPARTO\PALERMO\BASE%20PRESUPUESTOS%20CONS_080_13_ANT\BASE%20PRESUPUESTO%20ACUEDUCTO\Presupuesto%20Acueducto%20ARAGON%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PROYECTOS13\Compartida\SANTA%20ROSA%20DE%20OSOS\A.P.U_y_Presupuesto_acueducto_final-LORICA(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ARAGON\Presupuesto%20Acueducto%20ARAGO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RANTIOQUIA-%20CALIDAD%20AMBIENTAL-%201407-71\convenio%20PTAR%20-%20CARACOL&#205;\Anexo_8_%20PPTO%20y%20APU%20PTAR%20CARACOL&#205;%20N.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cias1\compartido\Users\aassa\AppData\Local\Microsoft\Windows\Temporary%20Internet%20Files\Content.IE5\MWC8IHW3\Presupuesto%20Acueducto%20SAN%20PABLO%20TERMINAD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AASSA\CONS-013-VER-ANT\ETAPAS\PALERMO\PTAR%20FINAL\Presupuestos%20sistema%20de%20alcantarillado%20(Campament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formulario%20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Users\marias\Downloads\APU-SEPT%201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VENECIA\Anexo_8_Cantidades%20de%20Obra,%20APU&#180;s%20%20y%20Presupuesto-%20MAYO%2020.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RANTIOQUIA-%20CALIDAD%20AMBIENTAL-%201407-71\convenio%20PTAR%20-%20CARACOL&#205;\PRESUPUESTO%20CARACOL&#205;%2029-10-2014.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PlaneacionIntegral\Bpc\Proyectos%20Planes%20Tematicos\OPREFCJ1\CARBOCOL\MODCARB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PlaneacionIntegral\Bpc\Proyectos%20Planes%20Tematicos\OPREFCJ1\CAFE\MODCAF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MPARTIDO\ZONA%204\La%20Mina%20Venecia\ALCANTARILLADO\presupuesto%20global%20ministerio\BASE_PPTOS_GOBANT_%2021-04-2014%2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TITIRIBI\PPTO%20COLECTOR%20ORIENTAL-SEPT%2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9B8F9823\Formato%20Unico%20subproyectos%20(en%20construcci&#243;n).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c-cias3\Users\aassa\Desktop\PRESUPUESTO_ALDO_MOMIL_ULTIMO_CONSOLIDAD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windows\TEMP\ADMINISTRATIVA\BAAN\lista%20de%20precios%20definitiva%20sep16-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cias21\compartido\Presupuestos\CONSTRUCCION_ALCAN%20MOMIL\PRESUPUESTO_ALDO_MOMIL_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IVA\DON%20MATIAS\PRESUPUESTO%20DONMATIAS_JULIO%207__Filtro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MPARTIDO\Tapa_losa\PTO_%20ACUEDUCTO_%20TAPART&#211;.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ERMAN/PERMANENTES/FORMATOS/FORMATOS%20HERMAN%202012/FORMATOS%20PRESUPUESTOS/APU%20%20Y%20BASE%20EDUCACI&#211;N%20ENERO%202013.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Documents%20and%20Settings\carenas\Escritorio\PRESUPUESTOS%20%20febr11\Copia%20de%20BASE%20DE%20PRESUPUEST(copi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RESIDENTE%20CONST%20SADEP\formularios\A.P.U.%20BAS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88C11702\Anexo%208%20-%20Presupuesto%20y%20APU%20BASE_PPTOS_GOBANT_%2025-04-2014%20-%20Titiribi.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Users\Sergio\documentos%202013\Documents\Downloads\APUS%20ARAGON%20PARA%20ENVIAR.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F334919\Rendimientos_Sur%2003-00(JC).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2063EA66\RELACI~1.XLS" TargetMode="External"/></Relationships>
</file>

<file path=xl/externalLinks/_rels/externalLink63.xml.rels><?xml version="1.0" encoding="UTF-8" standalone="yes"?>
<Relationships xmlns="http://schemas.openxmlformats.org/package/2006/relationships"><Relationship Id="rId3" Type="http://schemas.openxmlformats.org/officeDocument/2006/relationships/externalLinkPath" Target="https://corantioquia-my.sharepoint.com/personal/amvargas_corantioquia_gov_co/Documents/CORANTIOQUIA%20FINAL/CORANTIOQUIA/1.%20CONTRATACION%202025/LICITACION%20PUBLICA%20BIENESTAR/VFINAL%20FIRMADA/Copia%20de%20POI%202025%20LICITACION%20PUBLICA%20BIENESTAR%202025%20corregido%201%20de%20julio.xlsx" TargetMode="External"/><Relationship Id="rId2" Type="http://schemas.microsoft.com/office/2019/04/relationships/externalLinkLongPath" Target="/personal/amvargas_corantioquia_gov_co/Documents/CORANTIOQUIA%20FINAL/CORANTIOQUIA/1.%20CONTRATACION%202025/LICITACION%20PUBLICA%20BIENESTAR/VFINAL%20FIRMADA/Copia%20de%20POI%202025%20LICITACION%20PUBLICA%20BIENESTAR%202025%20corregido%201%20de%20julio.xlsx?D81B3BE9" TargetMode="External"/><Relationship Id="rId1" Type="http://schemas.openxmlformats.org/officeDocument/2006/relationships/externalLinkPath" Target="file:///\\D81B3BE9\Copia%20de%20POI%202025%20LICITACION%20PUBLICA%20BIENESTAR%202025%20corregido%201%20de%20julio.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4A0D059\MODCARB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02CBE2\MODCAFE.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3271%20G1%20Presupuestos%20de%20Pozos-Palmitas%20Centr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Copia%20de%20APU%20RESTAURANTE%20I%20E%20PERMANENTE%20MAZO%202012%20(3)%20%20verificar.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APU%20%20Y%20BASE%20EDUCACI&#211;N%20JUNIO%202012.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Documents%20and%20Settings/32311165.MEDELLIN/Configuraci&#243;n%20local/Archivos%20temporales%20de%20Internet/Content.Outlook/P9UOR7FS/APU%20%20Y%20BASE%20EDUCACI&#211;N%20JUNIO%202012%20(4).xlsm"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71586474/Desktop/APU%20Y%20BASE%20EDUCACI&#211;N%20ENERO%202016/APU%20BASE%20EDUCACI&#211;N%20ENERO%20%202016%20V1%20.xlsm"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y_Docs\OBRAS\SANTA%20ROSA%20-%20REDES%20ACUEDUCTO\Formatos\PPTO%20OFICIAL%20ACUEDUCTO%20SANTA%20ROS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8AA22AA1\Anexo%208.0%20PRESUPUESTO%20CONCORDIA.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TITIRIB&#205;\PTAR\Anexo_9_Cantid%20Obra,%20APU&#180;s%20%20Ppto%20PTAR.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CORANTIOQUIA\Procesos%202008\Obra\SANTA%20ROSA\PROYECTO%20PTAR%20EL%20TURCO\PRESUPUESTO%20ALCANTARILL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row r="86">
          <cell r="D86">
            <v>26442.199999999997</v>
          </cell>
        </row>
        <row r="87">
          <cell r="D87">
            <v>57395.64</v>
          </cell>
        </row>
        <row r="106">
          <cell r="D106">
            <v>100275.04</v>
          </cell>
        </row>
        <row r="116">
          <cell r="D116">
            <v>63373.119999999995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4">
          <cell r="D54">
            <v>25754</v>
          </cell>
        </row>
        <row r="55">
          <cell r="D55">
            <v>17000</v>
          </cell>
        </row>
        <row r="56">
          <cell r="D56">
            <v>1300</v>
          </cell>
        </row>
        <row r="64">
          <cell r="D64">
            <v>1450</v>
          </cell>
        </row>
        <row r="65">
          <cell r="D65">
            <v>550</v>
          </cell>
        </row>
        <row r="69">
          <cell r="D69">
            <v>1634</v>
          </cell>
        </row>
        <row r="70">
          <cell r="D70">
            <v>22.28</v>
          </cell>
        </row>
        <row r="79">
          <cell r="D79">
            <v>150536</v>
          </cell>
        </row>
        <row r="104">
          <cell r="D104">
            <v>322269</v>
          </cell>
        </row>
        <row r="105">
          <cell r="D105">
            <v>491098</v>
          </cell>
        </row>
        <row r="120">
          <cell r="D120">
            <v>24368</v>
          </cell>
        </row>
        <row r="122">
          <cell r="D122">
            <v>27406</v>
          </cell>
        </row>
        <row r="124">
          <cell r="D124">
            <v>11719</v>
          </cell>
        </row>
        <row r="125">
          <cell r="D125">
            <v>16333</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5">
          <cell r="D255">
            <v>2700</v>
          </cell>
        </row>
        <row r="256">
          <cell r="D256">
            <v>2002.0000000000002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85">
          <cell r="D85">
            <v>72702</v>
          </cell>
        </row>
        <row r="168">
          <cell r="D168">
            <v>561440</v>
          </cell>
        </row>
        <row r="172">
          <cell r="D172">
            <v>229679.99999999997</v>
          </cell>
        </row>
        <row r="252">
          <cell r="D252">
            <v>139200</v>
          </cell>
        </row>
        <row r="253">
          <cell r="D253">
            <v>810</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6">
          <cell r="D56">
            <v>1300</v>
          </cell>
        </row>
        <row r="64">
          <cell r="D64">
            <v>1450</v>
          </cell>
        </row>
        <row r="79">
          <cell r="D79">
            <v>150536</v>
          </cell>
        </row>
        <row r="120">
          <cell r="D120">
            <v>24368</v>
          </cell>
        </row>
        <row r="217">
          <cell r="D217">
            <v>1352.56</v>
          </cell>
        </row>
        <row r="218">
          <cell r="D218">
            <v>1487</v>
          </cell>
        </row>
        <row r="219">
          <cell r="D219">
            <v>1459</v>
          </cell>
        </row>
        <row r="253">
          <cell r="D253">
            <v>6400</v>
          </cell>
        </row>
        <row r="270">
          <cell r="D270">
            <v>12800</v>
          </cell>
        </row>
        <row r="315">
          <cell r="D315">
            <v>8500</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row r="23">
          <cell r="D23">
            <v>2465</v>
          </cell>
        </row>
        <row r="59">
          <cell r="D59">
            <v>45714.285714285717</v>
          </cell>
        </row>
        <row r="86">
          <cell r="D86">
            <v>26442.199999999997</v>
          </cell>
        </row>
        <row r="87">
          <cell r="D87">
            <v>57395.64</v>
          </cell>
        </row>
        <row r="106">
          <cell r="D106">
            <v>100275.04</v>
          </cell>
        </row>
        <row r="116">
          <cell r="D116">
            <v>63373.119999999995</v>
          </cell>
        </row>
        <row r="193">
          <cell r="D193">
            <v>34587.72</v>
          </cell>
        </row>
        <row r="198">
          <cell r="D198">
            <v>64298.799999999996</v>
          </cell>
        </row>
        <row r="203">
          <cell r="D203">
            <v>31079.879999999997</v>
          </cell>
        </row>
        <row r="329">
          <cell r="D329">
            <v>904799.99999999988</v>
          </cell>
        </row>
        <row r="368">
          <cell r="D368">
            <v>29000</v>
          </cell>
        </row>
        <row r="369">
          <cell r="D369">
            <v>140</v>
          </cell>
        </row>
        <row r="370">
          <cell r="D370">
            <v>19400</v>
          </cell>
        </row>
        <row r="371">
          <cell r="D371">
            <v>12280</v>
          </cell>
        </row>
        <row r="392">
          <cell r="D392">
            <v>13750.000000000002</v>
          </cell>
        </row>
        <row r="396">
          <cell r="D396">
            <v>15862.000000000002</v>
          </cell>
        </row>
        <row r="421">
          <cell r="D421">
            <v>48706.079999999994</v>
          </cell>
        </row>
        <row r="505">
          <cell r="D505">
            <v>6050.0000000000009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ow r="3">
          <cell r="C3">
            <v>0.25</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row r="86">
          <cell r="D86">
            <v>6156.8933333333334</v>
          </cell>
        </row>
        <row r="89">
          <cell r="D89">
            <v>13474.946666666665</v>
          </cell>
        </row>
        <row r="342">
          <cell r="D342">
            <v>73080</v>
          </cell>
        </row>
        <row r="397">
          <cell r="D397">
            <v>295800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 val="PRESTACIONES"/>
      <sheetName val="BASE_ CONCRETOS"/>
      <sheetName val="1.Tanque Superficial"/>
      <sheetName val="APU Tanque Superficial"/>
      <sheetName val="2. BOMBEO"/>
      <sheetName val="APU BOMBEO"/>
      <sheetName val="CÁLCULOS"/>
      <sheetName val="3. Tanque Almto Elevado"/>
      <sheetName val="APU Tanque Almto Elevado"/>
      <sheetName val="4. PTAP"/>
      <sheetName val="APU PTAP"/>
      <sheetName val="5. Red de Distribucion"/>
      <sheetName val="APUS Red de Distribucion"/>
      <sheetName val="6.PTAP_SistEléctrico"/>
      <sheetName val="APU_SisEléctrico"/>
      <sheetName val="RESUMEN OBRAS "/>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BASE"/>
      <sheetName val="BASE CTOS"/>
      <sheetName val="PRELIM"/>
      <sheetName val="TUBERIA"/>
      <sheetName val="EXCAVA"/>
      <sheetName val="APU COLECTOR-NORTE"/>
      <sheetName val="APU PTAR"/>
      <sheetName val="APU COLECTOR-SUR"/>
      <sheetName val="APU Redes Secundarias  NORTE"/>
      <sheetName val="APU Redes Secundarias  SUR"/>
      <sheetName val="APU DOMICILIARES"/>
      <sheetName val="MDEC ADICIÓN"/>
      <sheetName val="Cantidades IVA"/>
      <sheetName val="APU C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83">
          <cell r="D83">
            <v>7820.7199999999993</v>
          </cell>
        </row>
        <row r="84">
          <cell r="D84">
            <v>11815.759999999998</v>
          </cell>
        </row>
        <row r="85">
          <cell r="D85">
            <v>16025.4</v>
          </cell>
        </row>
        <row r="91">
          <cell r="D91">
            <v>287019.95999999996</v>
          </cell>
        </row>
        <row r="94">
          <cell r="D94">
            <v>6638.6799999999994</v>
          </cell>
        </row>
        <row r="95">
          <cell r="D95">
            <v>13147.439999999999</v>
          </cell>
        </row>
        <row r="103">
          <cell r="D103">
            <v>18112.239999999998</v>
          </cell>
        </row>
        <row r="104">
          <cell r="D104">
            <v>37724.36</v>
          </cell>
        </row>
        <row r="110">
          <cell r="D110">
            <v>30726.079999999998</v>
          </cell>
        </row>
        <row r="131">
          <cell r="D131">
            <v>3369.7999999999997</v>
          </cell>
        </row>
        <row r="146">
          <cell r="D146">
            <v>1115.9199999999998</v>
          </cell>
        </row>
        <row r="150">
          <cell r="D150">
            <v>8297.48</v>
          </cell>
        </row>
        <row r="151">
          <cell r="D151">
            <v>17264.28</v>
          </cell>
        </row>
        <row r="171">
          <cell r="D171">
            <v>79415.92</v>
          </cell>
        </row>
        <row r="178">
          <cell r="D178">
            <v>51733.679999999993</v>
          </cell>
        </row>
        <row r="206">
          <cell r="D206">
            <v>91366.239999999991</v>
          </cell>
        </row>
        <row r="251">
          <cell r="D251">
            <v>269281.24</v>
          </cell>
        </row>
        <row r="260">
          <cell r="D260">
            <v>228690.52</v>
          </cell>
        </row>
        <row r="263">
          <cell r="D263">
            <v>167570.12</v>
          </cell>
        </row>
        <row r="297">
          <cell r="D297">
            <v>77720</v>
          </cell>
        </row>
        <row r="298">
          <cell r="D298">
            <v>53359.999999999993</v>
          </cell>
        </row>
        <row r="299">
          <cell r="D299">
            <v>46400</v>
          </cell>
        </row>
        <row r="318">
          <cell r="D318">
            <v>70180</v>
          </cell>
        </row>
        <row r="323">
          <cell r="D323">
            <v>224576</v>
          </cell>
        </row>
        <row r="360">
          <cell r="D360">
            <v>258680</v>
          </cell>
        </row>
        <row r="361">
          <cell r="D361">
            <v>388600</v>
          </cell>
        </row>
        <row r="461">
          <cell r="D461">
            <v>69599.999999999985</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s>
    <sheetDataSet>
      <sheetData sheetId="0"/>
      <sheetData sheetId="1"/>
      <sheetData sheetId="2">
        <row r="87">
          <cell r="D87">
            <v>13381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P"/>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APU REDES"/>
      <sheetName val="RESUMEN"/>
    </sheetNames>
    <sheetDataSet>
      <sheetData sheetId="0" refreshError="1"/>
      <sheetData sheetId="1" refreshError="1"/>
      <sheetData sheetId="2" refreshError="1">
        <row r="78">
          <cell r="D78">
            <v>1750</v>
          </cell>
        </row>
        <row r="89">
          <cell r="D89">
            <v>13475</v>
          </cell>
        </row>
        <row r="99">
          <cell r="D99">
            <v>11238</v>
          </cell>
        </row>
        <row r="399">
          <cell r="D399">
            <v>445439.99999999994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row r="132">
          <cell r="D132">
            <v>31340.601599999998</v>
          </cell>
        </row>
        <row r="133">
          <cell r="D133">
            <v>52935.184799999995</v>
          </cell>
        </row>
      </sheetData>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row r="44">
          <cell r="G44">
            <v>0.25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42">
          <cell r="D342">
            <v>73080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441.2"/>
      <sheetName val="REDES 313.2"/>
      <sheetName val="APU REDES"/>
      <sheetName val="BASE"/>
      <sheetName val="BASE CTOS"/>
      <sheetName val="RESUMEN DE OBRAS"/>
      <sheetName val="IMPACTO"/>
      <sheetName val="APU Bocatoma.Aduc.Desarenador"/>
      <sheetName val="Boc.Aduc.Desarenador"/>
      <sheetName val="APU Aduc.Tanque Succión"/>
      <sheetName val="Aduc.Tanque Succión"/>
      <sheetName val="APU Sistema de Bombeo"/>
      <sheetName val="Sistema de Bombeo"/>
      <sheetName val="APU PTAP"/>
      <sheetName val="PTAP"/>
      <sheetName val="APU Conducción"/>
      <sheetName val="Conduccion"/>
      <sheetName val="APU Tanque Almacenamiento"/>
      <sheetName val="Tanque almacenamiento"/>
      <sheetName val="Redes"/>
      <sheetName val="RESUMEN OBRAS"/>
      <sheetName val="PRESTACIONES"/>
      <sheetName val="BASE_ CONCRETOS"/>
      <sheetName val="1. Bombeo Agua Cruda"/>
      <sheetName val="APU Bombeo Agua Cruda"/>
      <sheetName val=" Tanque "/>
      <sheetName val="APUS Tanque "/>
      <sheetName val="1.Tanque Superficial"/>
      <sheetName val="APU Tanque Superficial"/>
      <sheetName val="2. BOMBEO"/>
      <sheetName val="APU BOMBEO"/>
      <sheetName val="3. Tanque Almto Elevado"/>
      <sheetName val="APU Tanque Almto Elevado"/>
      <sheetName val="CÁLCULOS"/>
      <sheetName val="4. PTAP"/>
      <sheetName val="4. PTAP 10 LS"/>
      <sheetName val="APU PTAP 10L"/>
      <sheetName val="5. Red de Distribucion"/>
      <sheetName val="APUS Red de Distribucion"/>
      <sheetName val="RESUMEN OBRAS "/>
      <sheetName val="Red de distribución"/>
      <sheetName val="APU red Distribucion"/>
    </sheetNames>
    <sheetDataSet>
      <sheetData sheetId="0" refreshError="1"/>
      <sheetData sheetId="1" refreshError="1"/>
      <sheetData sheetId="2" refreshError="1"/>
      <sheetData sheetId="3" refreshError="1"/>
      <sheetData sheetId="4" refreshError="1"/>
      <sheetData sheetId="5" refreshError="1">
        <row r="493">
          <cell r="D493">
            <v>145000</v>
          </cell>
        </row>
      </sheetData>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158">
          <cell r="D158">
            <v>12242.64</v>
          </cell>
        </row>
        <row r="187">
          <cell r="D187">
            <v>41891.079999999994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PPAL"/>
      <sheetName val="PTAR COLEGIO"/>
      <sheetName val="PTAR CANCHA"/>
      <sheetName val="APU_SisEléctrico"/>
      <sheetName val="RESUMEN PTAR"/>
    </sheetNames>
    <sheetDataSet>
      <sheetData sheetId="0"/>
      <sheetData sheetId="1"/>
      <sheetData sheetId="2">
        <row r="84">
          <cell r="D84">
            <v>1785</v>
          </cell>
        </row>
      </sheetData>
      <sheetData sheetId="3"/>
      <sheetData sheetId="4"/>
      <sheetData sheetId="5"/>
      <sheetData sheetId="6"/>
      <sheetData sheetId="7"/>
      <sheetData sheetId="8"/>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row r="89">
          <cell r="D89">
            <v>13475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APU 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77">
          <cell r="D77">
            <v>88435</v>
          </cell>
        </row>
        <row r="257">
          <cell r="D257">
            <v>163560</v>
          </cell>
        </row>
      </sheetData>
      <sheetData sheetId="2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Tramo 2"/>
      <sheetName val="TARIFAS MATERIALES"/>
      <sheetName val="TARIFAS EQUIPOS "/>
      <sheetName val="TARIFA SALARIOS"/>
      <sheetName val="ó&gt;_x005f_x0000__x005f_x0001__x005f_x0000__x005f_x0000__"/>
      <sheetName val="PRES"/>
      <sheetName val="LISTA"/>
      <sheetName val="AMOBLAMINETO"/>
      <sheetName val="Causa Posible"/>
      <sheetName val="Accidentalidad"/>
      <sheetName val="Elementos Involucrados"/>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ó&gt;????j0$?#???j_$?#???LÓu????"/>
      <sheetName val="Paral. 1"/>
      <sheetName val="Paral. 2"/>
      <sheetName val="Paral. 3"/>
      <sheetName val="Paral.4"/>
      <sheetName val="CORTE DE OBRA N° 1"/>
      <sheetName val="memoria"/>
      <sheetName val="memoria 1"/>
      <sheetName val="Base de Datos"/>
      <sheetName val="CRA.MODI"/>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s de apoyo Social"/>
      <sheetName val="Listas de apoyo"/>
      <sheetName val="&quot;PAGA&quot;"/>
      <sheetName val="REAJUSTESACTA1PROVI"/>
      <sheetName val="PRESUPUESTOS-REV1.xls"/>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row r="2">
          <cell r="A2">
            <v>0</v>
          </cell>
        </row>
      </sheetData>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efreshError="1"/>
      <sheetData sheetId="373" refreshError="1"/>
      <sheetData sheetId="374" refreshError="1"/>
      <sheetData sheetId="375" refreshError="1"/>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sheetData sheetId="1073">
        <row r="2">
          <cell r="A2">
            <v>0</v>
          </cell>
        </row>
      </sheetData>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t="str">
            <v>FORMULARIO N° 4</v>
          </cell>
        </row>
      </sheetData>
      <sheetData sheetId="1709">
        <row r="2">
          <cell r="A2">
            <v>0</v>
          </cell>
        </row>
      </sheetData>
      <sheetData sheetId="1710">
        <row r="2">
          <cell r="A2">
            <v>0</v>
          </cell>
        </row>
      </sheetData>
      <sheetData sheetId="1711">
        <row r="5">
          <cell r="A5" t="str">
            <v>OFERTA ECONÓMICA DETALLADA</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t="str">
            <v>FORMULARIO N° 4</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efreshError="1"/>
      <sheetData sheetId="1733" refreshError="1"/>
      <sheetData sheetId="1734" refreshError="1"/>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t="str">
            <v>Locación</v>
          </cell>
        </row>
      </sheetData>
      <sheetData sheetId="1744" refreshError="1"/>
      <sheetData sheetId="1745" refreshError="1"/>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efreshError="1"/>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sheetData sheetId="2719"/>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sheetData sheetId="2993"/>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sheetData sheetId="3363"/>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sheetData sheetId="3733"/>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row r="2">
          <cell r="A2">
            <v>0</v>
          </cell>
        </row>
      </sheetData>
      <sheetData sheetId="4246"/>
      <sheetData sheetId="4247"/>
      <sheetData sheetId="4248"/>
      <sheetData sheetId="4249"/>
      <sheetData sheetId="4250"/>
      <sheetData sheetId="4251"/>
      <sheetData sheetId="4252"/>
      <sheetData sheetId="4253"/>
      <sheetData sheetId="4254"/>
      <sheetData sheetId="4255">
        <row r="2">
          <cell r="A2">
            <v>0</v>
          </cell>
        </row>
      </sheetData>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sheetData sheetId="4301">
        <row r="2">
          <cell r="A2">
            <v>0</v>
          </cell>
        </row>
      </sheetData>
      <sheetData sheetId="4302"/>
      <sheetData sheetId="4303"/>
      <sheetData sheetId="4304"/>
      <sheetData sheetId="4305"/>
      <sheetData sheetId="4306"/>
      <sheetData sheetId="4307"/>
      <sheetData sheetId="4308"/>
      <sheetData sheetId="4309">
        <row r="2">
          <cell r="A2">
            <v>0</v>
          </cell>
        </row>
      </sheetData>
      <sheetData sheetId="4310"/>
      <sheetData sheetId="4311">
        <row r="2">
          <cell r="A2">
            <v>0</v>
          </cell>
        </row>
      </sheetData>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row r="2">
          <cell r="A2">
            <v>0</v>
          </cell>
        </row>
      </sheetData>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ow r="2">
          <cell r="A2">
            <v>0</v>
          </cell>
        </row>
      </sheetData>
      <sheetData sheetId="4384"/>
      <sheetData sheetId="4385"/>
      <sheetData sheetId="4386"/>
      <sheetData sheetId="4387"/>
      <sheetData sheetId="4388"/>
      <sheetData sheetId="4389"/>
      <sheetData sheetId="4390"/>
      <sheetData sheetId="4391">
        <row r="2">
          <cell r="A2">
            <v>0</v>
          </cell>
        </row>
      </sheetData>
      <sheetData sheetId="4392"/>
      <sheetData sheetId="4393">
        <row r="2">
          <cell r="A2">
            <v>0</v>
          </cell>
        </row>
      </sheetData>
      <sheetData sheetId="4394"/>
      <sheetData sheetId="4395"/>
      <sheetData sheetId="4396"/>
      <sheetData sheetId="4397"/>
      <sheetData sheetId="4398"/>
      <sheetData sheetId="4399"/>
      <sheetData sheetId="4400"/>
      <sheetData sheetId="4401">
        <row r="2">
          <cell r="A2">
            <v>0</v>
          </cell>
        </row>
      </sheetData>
      <sheetData sheetId="4402"/>
      <sheetData sheetId="4403">
        <row r="2">
          <cell r="A2">
            <v>0</v>
          </cell>
        </row>
      </sheetData>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row r="2">
          <cell r="A2">
            <v>0</v>
          </cell>
        </row>
      </sheetData>
      <sheetData sheetId="4431"/>
      <sheetData sheetId="4432"/>
      <sheetData sheetId="4433"/>
      <sheetData sheetId="4434"/>
      <sheetData sheetId="4435"/>
      <sheetData sheetId="4436"/>
      <sheetData sheetId="4437">
        <row r="2">
          <cell r="A2">
            <v>0</v>
          </cell>
        </row>
      </sheetData>
      <sheetData sheetId="4438"/>
      <sheetData sheetId="4439">
        <row r="2">
          <cell r="A2">
            <v>0</v>
          </cell>
        </row>
      </sheetData>
      <sheetData sheetId="4440">
        <row r="2">
          <cell r="A2">
            <v>0</v>
          </cell>
        </row>
      </sheetData>
      <sheetData sheetId="4441"/>
      <sheetData sheetId="4442"/>
      <sheetData sheetId="4443"/>
      <sheetData sheetId="4444"/>
      <sheetData sheetId="4445"/>
      <sheetData sheetId="4446"/>
      <sheetData sheetId="4447">
        <row r="2">
          <cell r="A2">
            <v>0</v>
          </cell>
        </row>
      </sheetData>
      <sheetData sheetId="4448"/>
      <sheetData sheetId="4449">
        <row r="2">
          <cell r="A2">
            <v>0</v>
          </cell>
        </row>
      </sheetData>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sheetData sheetId="4484">
        <row r="2">
          <cell r="A2">
            <v>0</v>
          </cell>
        </row>
      </sheetData>
      <sheetData sheetId="4485"/>
      <sheetData sheetId="4486">
        <row r="2">
          <cell r="A2">
            <v>0</v>
          </cell>
        </row>
      </sheetData>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row r="2">
          <cell r="A2">
            <v>0</v>
          </cell>
        </row>
      </sheetData>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row r="2">
          <cell r="A2">
            <v>0</v>
          </cell>
        </row>
      </sheetData>
      <sheetData sheetId="4531"/>
      <sheetData sheetId="4532">
        <row r="2">
          <cell r="A2">
            <v>0</v>
          </cell>
        </row>
      </sheetData>
      <sheetData sheetId="4533"/>
      <sheetData sheetId="4534"/>
      <sheetData sheetId="4535"/>
      <sheetData sheetId="4536"/>
      <sheetData sheetId="4537"/>
      <sheetData sheetId="4538"/>
      <sheetData sheetId="4539"/>
      <sheetData sheetId="4540">
        <row r="2">
          <cell r="A2">
            <v>0</v>
          </cell>
        </row>
      </sheetData>
      <sheetData sheetId="4541"/>
      <sheetData sheetId="4542">
        <row r="2">
          <cell r="A2">
            <v>0</v>
          </cell>
        </row>
      </sheetData>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row r="2">
          <cell r="A2">
            <v>0</v>
          </cell>
        </row>
      </sheetData>
      <sheetData sheetId="4569"/>
      <sheetData sheetId="4570"/>
      <sheetData sheetId="4571"/>
      <sheetData sheetId="4572"/>
      <sheetData sheetId="4573"/>
      <sheetData sheetId="4574"/>
      <sheetData sheetId="4575"/>
      <sheetData sheetId="4576">
        <row r="2">
          <cell r="A2">
            <v>0</v>
          </cell>
        </row>
      </sheetData>
      <sheetData sheetId="4577"/>
      <sheetData sheetId="4578">
        <row r="2">
          <cell r="A2">
            <v>0</v>
          </cell>
        </row>
      </sheetData>
      <sheetData sheetId="4579"/>
      <sheetData sheetId="4580"/>
      <sheetData sheetId="4581"/>
      <sheetData sheetId="4582"/>
      <sheetData sheetId="4583"/>
      <sheetData sheetId="4584"/>
      <sheetData sheetId="4585"/>
      <sheetData sheetId="4586">
        <row r="2">
          <cell r="A2">
            <v>0</v>
          </cell>
        </row>
      </sheetData>
      <sheetData sheetId="4587"/>
      <sheetData sheetId="4588">
        <row r="2">
          <cell r="A2">
            <v>0</v>
          </cell>
        </row>
      </sheetData>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2">
          <cell r="A2">
            <v>0</v>
          </cell>
        </row>
      </sheetData>
      <sheetData sheetId="4616"/>
      <sheetData sheetId="4617"/>
      <sheetData sheetId="4618"/>
      <sheetData sheetId="4619"/>
      <sheetData sheetId="4620"/>
      <sheetData sheetId="4621"/>
      <sheetData sheetId="4622">
        <row r="2">
          <cell r="A2">
            <v>0</v>
          </cell>
        </row>
      </sheetData>
      <sheetData sheetId="4623"/>
      <sheetData sheetId="4624">
        <row r="2">
          <cell r="A2">
            <v>0</v>
          </cell>
        </row>
      </sheetData>
      <sheetData sheetId="4625">
        <row r="2">
          <cell r="A2">
            <v>0</v>
          </cell>
        </row>
      </sheetData>
      <sheetData sheetId="4626"/>
      <sheetData sheetId="4627"/>
      <sheetData sheetId="4628"/>
      <sheetData sheetId="4629"/>
      <sheetData sheetId="4630"/>
      <sheetData sheetId="4631"/>
      <sheetData sheetId="4632">
        <row r="2">
          <cell r="A2">
            <v>0</v>
          </cell>
        </row>
      </sheetData>
      <sheetData sheetId="4633"/>
      <sheetData sheetId="4634">
        <row r="2">
          <cell r="A2">
            <v>0</v>
          </cell>
        </row>
      </sheetData>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sheetData sheetId="4658"/>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row r="2">
          <cell r="A2">
            <v>0</v>
          </cell>
        </row>
      </sheetData>
      <sheetData sheetId="5032"/>
      <sheetData sheetId="5033"/>
      <sheetData sheetId="5034"/>
      <sheetData sheetId="5035"/>
      <sheetData sheetId="5036"/>
      <sheetData sheetId="5037"/>
      <sheetData sheetId="5038"/>
      <sheetData sheetId="5039">
        <row r="2">
          <cell r="A2">
            <v>0</v>
          </cell>
        </row>
      </sheetData>
      <sheetData sheetId="5040"/>
      <sheetData sheetId="5041">
        <row r="2">
          <cell r="A2">
            <v>0</v>
          </cell>
        </row>
      </sheetData>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row r="2">
          <cell r="A2">
            <v>0</v>
          </cell>
        </row>
      </sheetData>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ow r="2">
          <cell r="A2">
            <v>0</v>
          </cell>
        </row>
      </sheetData>
      <sheetData sheetId="5078"/>
      <sheetData sheetId="5079"/>
      <sheetData sheetId="5080"/>
      <sheetData sheetId="5081"/>
      <sheetData sheetId="5082"/>
      <sheetData sheetId="5083"/>
      <sheetData sheetId="5084"/>
      <sheetData sheetId="5085">
        <row r="2">
          <cell r="A2">
            <v>0</v>
          </cell>
        </row>
      </sheetData>
      <sheetData sheetId="5086"/>
      <sheetData sheetId="5087">
        <row r="2">
          <cell r="A2">
            <v>0</v>
          </cell>
        </row>
      </sheetData>
      <sheetData sheetId="5088"/>
      <sheetData sheetId="5089"/>
      <sheetData sheetId="5090"/>
      <sheetData sheetId="5091"/>
      <sheetData sheetId="5092"/>
      <sheetData sheetId="5093"/>
      <sheetData sheetId="5094"/>
      <sheetData sheetId="5095">
        <row r="2">
          <cell r="A2">
            <v>0</v>
          </cell>
        </row>
      </sheetData>
      <sheetData sheetId="5096"/>
      <sheetData sheetId="5097">
        <row r="2">
          <cell r="A2">
            <v>0</v>
          </cell>
        </row>
      </sheetData>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sheetData sheetId="5133">
        <row r="2">
          <cell r="A2">
            <v>0</v>
          </cell>
        </row>
      </sheetData>
      <sheetData sheetId="5134"/>
      <sheetData sheetId="5135"/>
      <sheetData sheetId="5136"/>
      <sheetData sheetId="5137"/>
      <sheetData sheetId="5138"/>
      <sheetData sheetId="5139"/>
      <sheetData sheetId="5140"/>
      <sheetData sheetId="5141">
        <row r="2">
          <cell r="A2">
            <v>0</v>
          </cell>
        </row>
      </sheetData>
      <sheetData sheetId="5142"/>
      <sheetData sheetId="5143">
        <row r="2">
          <cell r="A2">
            <v>0</v>
          </cell>
        </row>
      </sheetData>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row r="2">
          <cell r="A2">
            <v>0</v>
          </cell>
        </row>
      </sheetData>
      <sheetData sheetId="5171"/>
      <sheetData sheetId="5172"/>
      <sheetData sheetId="5173"/>
      <sheetData sheetId="5174"/>
      <sheetData sheetId="5175"/>
      <sheetData sheetId="5176"/>
      <sheetData sheetId="5177">
        <row r="2">
          <cell r="A2">
            <v>0</v>
          </cell>
        </row>
      </sheetData>
      <sheetData sheetId="5178"/>
      <sheetData sheetId="5179">
        <row r="2">
          <cell r="A2">
            <v>0</v>
          </cell>
        </row>
      </sheetData>
      <sheetData sheetId="5180">
        <row r="2">
          <cell r="A2">
            <v>0</v>
          </cell>
        </row>
      </sheetData>
      <sheetData sheetId="5181"/>
      <sheetData sheetId="5182"/>
      <sheetData sheetId="5183"/>
      <sheetData sheetId="5184"/>
      <sheetData sheetId="5185"/>
      <sheetData sheetId="5186"/>
      <sheetData sheetId="5187">
        <row r="2">
          <cell r="A2">
            <v>0</v>
          </cell>
        </row>
      </sheetData>
      <sheetData sheetId="5188"/>
      <sheetData sheetId="5189">
        <row r="2">
          <cell r="A2">
            <v>0</v>
          </cell>
        </row>
      </sheetData>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sheetData sheetId="5213"/>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row r="2">
          <cell r="A2">
            <v>0</v>
          </cell>
        </row>
      </sheetData>
      <sheetData sheetId="5527">
        <row r="2">
          <cell r="A2">
            <v>0</v>
          </cell>
        </row>
      </sheetData>
      <sheetData sheetId="5528" refreshError="1"/>
      <sheetData sheetId="5529" refreshError="1"/>
      <sheetData sheetId="5530">
        <row r="2">
          <cell r="A2">
            <v>0</v>
          </cell>
        </row>
      </sheetData>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sheetData sheetId="5544"/>
      <sheetData sheetId="5545"/>
      <sheetData sheetId="5546"/>
      <sheetData sheetId="5547"/>
      <sheetData sheetId="5548">
        <row r="2">
          <cell r="A2">
            <v>0</v>
          </cell>
        </row>
      </sheetData>
      <sheetData sheetId="5549">
        <row r="2">
          <cell r="A2">
            <v>0</v>
          </cell>
        </row>
      </sheetData>
      <sheetData sheetId="5550">
        <row r="2">
          <cell r="A2">
            <v>0</v>
          </cell>
        </row>
      </sheetData>
      <sheetData sheetId="5551" refreshError="1"/>
      <sheetData sheetId="5552" refreshError="1"/>
      <sheetData sheetId="5553">
        <row r="2">
          <cell r="A2" t="str">
            <v>Locación</v>
          </cell>
        </row>
      </sheetData>
      <sheetData sheetId="5554"/>
      <sheetData sheetId="5555" refreshError="1"/>
      <sheetData sheetId="5556" refreshError="1"/>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sheetData sheetId="5594"/>
      <sheetData sheetId="5595"/>
      <sheetData sheetId="5596"/>
      <sheetData sheetId="5597"/>
      <sheetData sheetId="5598"/>
      <sheetData sheetId="5599"/>
      <sheetData sheetId="5600"/>
      <sheetData sheetId="5601"/>
      <sheetData sheetId="5602"/>
      <sheetData sheetId="560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 val="LISTA CÓDIGOS"/>
      <sheetName val="BASE APU"/>
      <sheetName val="MANO DE OBRA"/>
      <sheetName val="INSUMOS"/>
      <sheetName val="EQUIPOS"/>
      <sheetName val="MATERIALES"/>
      <sheetName val="ESTRUCTURAS"/>
      <sheetName val="TRANSPORTE"/>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row r="14">
          <cell r="F14">
            <v>589500</v>
          </cell>
        </row>
      </sheetData>
      <sheetData sheetId="2">
        <row r="1731">
          <cell r="E1731">
            <v>300000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PU CONCRETOS"/>
      <sheetName val="PRESUPUESTO"/>
      <sheetName val="APU´S"/>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72">
          <cell r="D72">
            <v>31000</v>
          </cell>
        </row>
        <row r="77">
          <cell r="D77">
            <v>875</v>
          </cell>
        </row>
        <row r="92">
          <cell r="D92">
            <v>2544</v>
          </cell>
        </row>
        <row r="93">
          <cell r="D93">
            <v>3156</v>
          </cell>
        </row>
        <row r="169">
          <cell r="D169">
            <v>25256</v>
          </cell>
        </row>
        <row r="1489">
          <cell r="D1489">
            <v>16659.455999999998</v>
          </cell>
        </row>
        <row r="1490">
          <cell r="D1490">
            <v>35279.474399999999</v>
          </cell>
        </row>
        <row r="1514">
          <cell r="D1514">
            <v>114547</v>
          </cell>
        </row>
        <row r="1569">
          <cell r="D1569">
            <v>160080</v>
          </cell>
        </row>
        <row r="1573">
          <cell r="D1573">
            <v>222441.59999999998</v>
          </cell>
        </row>
        <row r="1574">
          <cell r="D1574">
            <v>114770.4</v>
          </cell>
        </row>
        <row r="1575">
          <cell r="D1575">
            <v>101755.2</v>
          </cell>
        </row>
        <row r="1576">
          <cell r="D1576">
            <v>121800</v>
          </cell>
        </row>
        <row r="1577">
          <cell r="D1577">
            <v>82360</v>
          </cell>
        </row>
        <row r="1578">
          <cell r="D1578">
            <v>64960</v>
          </cell>
        </row>
        <row r="1635">
          <cell r="D1635">
            <v>717.01919999999996</v>
          </cell>
        </row>
        <row r="1636">
          <cell r="D1636">
            <v>3006.96</v>
          </cell>
        </row>
        <row r="1654">
          <cell r="D1654">
            <v>70000</v>
          </cell>
        </row>
        <row r="1662">
          <cell r="D1662">
            <v>12311.4</v>
          </cell>
        </row>
        <row r="1681">
          <cell r="D1681">
            <v>185640</v>
          </cell>
        </row>
        <row r="1687">
          <cell r="D1687">
            <v>2805</v>
          </cell>
        </row>
        <row r="1692">
          <cell r="D1692">
            <v>2550</v>
          </cell>
        </row>
        <row r="1720">
          <cell r="D1720">
            <v>584640</v>
          </cell>
        </row>
        <row r="1721">
          <cell r="D1721">
            <v>438479.99999999994</v>
          </cell>
        </row>
        <row r="1725">
          <cell r="D1725">
            <v>372360</v>
          </cell>
        </row>
        <row r="1765">
          <cell r="D1765">
            <v>260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ARILLADO"/>
      <sheetName val="CANTIDAD DE OBRA RESIDUAL"/>
      <sheetName val="APU ALCANT"/>
      <sheetName val="PRPTO ALCANTARILLADO"/>
      <sheetName val="PRESUPUESTO"/>
      <sheetName val="TANQUE 120m3"/>
      <sheetName val="APU TANQUE 120 m3"/>
      <sheetName val="REDES DE DISTRUBICÓN"/>
      <sheetName val="APU REDES DISTRIBUCIÓN"/>
      <sheetName val="RESUMEN OBRAS "/>
      <sheetName val="PRESUPUESTO ALDO RESIDUAL"/>
      <sheetName val="Hoja1"/>
      <sheetName val="Hoja2"/>
      <sheetName val="CANTIDAD DE OBRA LLUVIAS"/>
      <sheetName val="PRESUPUESTOS ALDO LLUVIAS"/>
      <sheetName val="RESUMEN DE OBRA"/>
    </sheetNames>
    <sheetDataSet>
      <sheetData sheetId="0"/>
      <sheetData sheetId="1"/>
      <sheetData sheetId="2">
        <row r="38">
          <cell r="D38">
            <v>420077.16649999999</v>
          </cell>
        </row>
        <row r="63">
          <cell r="D63">
            <v>48600</v>
          </cell>
        </row>
        <row r="99">
          <cell r="D99">
            <v>32234</v>
          </cell>
        </row>
        <row r="100">
          <cell r="D100">
            <v>28400</v>
          </cell>
        </row>
        <row r="107">
          <cell r="D107">
            <v>14000</v>
          </cell>
        </row>
        <row r="108">
          <cell r="D108">
            <v>3300</v>
          </cell>
        </row>
        <row r="124">
          <cell r="D124">
            <v>35000</v>
          </cell>
        </row>
        <row r="129">
          <cell r="D129">
            <v>30000</v>
          </cell>
        </row>
        <row r="130">
          <cell r="D130">
            <v>12000</v>
          </cell>
        </row>
        <row r="131">
          <cell r="D131">
            <v>1300000</v>
          </cell>
        </row>
        <row r="135">
          <cell r="D135">
            <v>18560</v>
          </cell>
        </row>
        <row r="1251">
          <cell r="D1251">
            <v>27031.209333333332</v>
          </cell>
        </row>
        <row r="1252">
          <cell r="D1252">
            <v>36916.168666666665</v>
          </cell>
        </row>
        <row r="1253">
          <cell r="D1253">
            <v>53918.018000000004</v>
          </cell>
        </row>
        <row r="1254">
          <cell r="D1254">
            <v>79719.801333333337</v>
          </cell>
        </row>
        <row r="1256">
          <cell r="D1256">
            <v>173028.36466666669</v>
          </cell>
        </row>
        <row r="1257">
          <cell r="D1257">
            <v>214773.12999999998</v>
          </cell>
        </row>
        <row r="1610">
          <cell r="D1610">
            <v>2958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BASE"/>
      <sheetName val="APU CONCRETOS"/>
      <sheetName val="APU´S"/>
      <sheetName val="PRESUPUESTO"/>
      <sheetName val="TANQUE 120m3"/>
      <sheetName val="APU TANQUE 120 m3"/>
      <sheetName val="REDES DE DISTRUBICÓN"/>
      <sheetName val="APU REDES DISTRIBUCIÓN"/>
      <sheetName val="RESUMEN OBRAS "/>
      <sheetName val="RESUMEN"/>
    </sheetNames>
    <sheetDataSet>
      <sheetData sheetId="0" refreshError="1"/>
      <sheetData sheetId="1" refreshError="1">
        <row r="136">
          <cell r="D136">
            <v>10000</v>
          </cell>
        </row>
        <row r="162">
          <cell r="D162">
            <v>42124.245042133341</v>
          </cell>
        </row>
        <row r="239">
          <cell r="D239">
            <v>58575.75070656</v>
          </cell>
        </row>
        <row r="644">
          <cell r="D644">
            <v>455879.99999999994</v>
          </cell>
        </row>
        <row r="645">
          <cell r="D645">
            <v>607840</v>
          </cell>
        </row>
        <row r="893">
          <cell r="D893">
            <v>17948.68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row r="593">
          <cell r="D593">
            <v>425719.99999999994</v>
          </cell>
        </row>
        <row r="876">
          <cell r="D876">
            <v>116231.99999999999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3">
          <cell r="G3" t="str">
            <v>D.T. Aburrá Norte</v>
          </cell>
          <cell r="I3" t="str">
            <v>Toda la Jurisdicción</v>
          </cell>
          <cell r="J3" t="str">
            <v>Línea 1. Democratización de la información para la generación del conocimiento, la participación y la gestión.</v>
          </cell>
          <cell r="L3" t="str">
            <v>Programa I. Gestión de información y conocimiento</v>
          </cell>
          <cell r="M3" t="str">
            <v>CD201200001</v>
          </cell>
          <cell r="N3" t="str">
            <v>Proyecto 1.  Gestión de la información</v>
          </cell>
          <cell r="O3" t="str">
            <v>CD20120000101</v>
          </cell>
          <cell r="P3" t="str">
            <v>1.1. Formulación del plan de sistema de gestión de la información.</v>
          </cell>
          <cell r="Q3" t="str">
            <v>Seguimiento Plan Formulado</v>
          </cell>
          <cell r="R3" t="str">
            <v>PLAN DE ORDENACION Y MANEJO DE LA CUENCA ALTAVISTA</v>
          </cell>
          <cell r="S3" t="str">
            <v>DISTRITO DE MANEJO INTEGRADO DE LOS RECURSOS NATURALES RENOVABLES DEL SISTEMA DE PÁRAMOS Y BOSQUES ALTOANDINOS DEL NOROCCIDENTE MEDIO ANTIOQUEÑO</v>
          </cell>
          <cell r="T3" t="str">
            <v>Concesión de aguas superficiales</v>
          </cell>
          <cell r="U3" t="str">
            <v>En trámite</v>
          </cell>
          <cell r="V3">
            <v>1</v>
          </cell>
          <cell r="W3">
            <v>1</v>
          </cell>
          <cell r="X3" t="str">
            <v>Enero</v>
          </cell>
          <cell r="Y3" t="str">
            <v>2020</v>
          </cell>
        </row>
        <row r="4">
          <cell r="G4" t="str">
            <v>D.T. Aburra Sur</v>
          </cell>
          <cell r="I4" t="str">
            <v>Varios Municipios</v>
          </cell>
          <cell r="J4" t="str">
            <v>Línea 2. Planificación ambiental para la adecuada ocupación del territorio.</v>
          </cell>
          <cell r="L4" t="str">
            <v>Programa II. Planificación Ambiental del Territorio</v>
          </cell>
          <cell r="M4" t="str">
            <v>CD201200002</v>
          </cell>
          <cell r="N4" t="str">
            <v>Proyecto 2.  Gestión del conocimiento</v>
          </cell>
          <cell r="O4" t="str">
            <v>CD20120000102</v>
          </cell>
          <cell r="P4" t="str">
            <v>1.2. Sostenibilidad de la plataforma del sistema de información</v>
          </cell>
          <cell r="Q4" t="str">
            <v>% plataforma operando</v>
          </cell>
          <cell r="R4" t="str">
            <v>PLAN DE ORDENACION Y MANEJO DE LA CUENCA DEL RIO ABURRA</v>
          </cell>
          <cell r="S4" t="str">
            <v>DISTRITO DE MANEJO INTEGRADO DE LOS RECURSOS NATURALES RENOVABLES DIVISORIA VALLE DE ABURRÁ – RIO CAUCA</v>
          </cell>
          <cell r="T4" t="str">
            <v>Concesión de aguas subterráneas</v>
          </cell>
          <cell r="U4" t="str">
            <v>Resuelto sin Resolución</v>
          </cell>
          <cell r="V4">
            <v>2</v>
          </cell>
          <cell r="W4">
            <v>2</v>
          </cell>
          <cell r="X4" t="str">
            <v>Febrero</v>
          </cell>
          <cell r="Y4" t="str">
            <v>2019</v>
          </cell>
        </row>
        <row r="5">
          <cell r="G5" t="str">
            <v>D.T. Cartama</v>
          </cell>
          <cell r="I5" t="str">
            <v>Amagá</v>
          </cell>
          <cell r="J5" t="str">
            <v>Línea 3. Gestión integral de las áreas protegidas estratégicas y de los recursos naturales para el desarrollo sostenible de las regiones.</v>
          </cell>
          <cell r="L5" t="str">
            <v>Programa III.  Fortalecimiento de la Regionalización</v>
          </cell>
          <cell r="M5" t="str">
            <v>CD201200003</v>
          </cell>
          <cell r="N5" t="str">
            <v>Proyecto 3. Planificación Ambiental Regional</v>
          </cell>
          <cell r="O5" t="str">
            <v>CD20120000203</v>
          </cell>
          <cell r="P5" t="str">
            <v>1.3. Gestión de nuevos componentes tecnológicos integrados al sistema de información priorizando agua y bosque.</v>
          </cell>
          <cell r="Q5" t="str">
            <v>% Módulos desarrollados del Sistema de Información</v>
          </cell>
          <cell r="R5" t="str">
            <v>PLAN DE ORDENACION Y MANEJO DE LA CUENCA DEL RIO AMACERI</v>
          </cell>
          <cell r="S5" t="str">
            <v>RESERVA FORESTAL PROTECTORA NARE</v>
          </cell>
          <cell r="T5" t="str">
            <v>Permiso de exploración de aguas subterráneas</v>
          </cell>
          <cell r="U5" t="str">
            <v>Resuelto con Resolución</v>
          </cell>
          <cell r="V5">
            <v>3</v>
          </cell>
          <cell r="W5">
            <v>3</v>
          </cell>
          <cell r="X5" t="str">
            <v>Marzo</v>
          </cell>
          <cell r="Y5" t="str">
            <v>2018</v>
          </cell>
        </row>
        <row r="6">
          <cell r="G6" t="str">
            <v>D.T. Citará</v>
          </cell>
          <cell r="I6" t="str">
            <v>Amalfi</v>
          </cell>
          <cell r="J6" t="str">
            <v>Línea 4. Corantioquia articuladora para la gestión ambiental en el territorio.</v>
          </cell>
          <cell r="L6" t="str">
            <v xml:space="preserve">Programa IV. Gestión integral en áreas estratégicas </v>
          </cell>
          <cell r="M6" t="str">
            <v>CD201200004</v>
          </cell>
          <cell r="N6" t="str">
            <v>Proyecto 4. Fortalecimiento de la planificación ambiental local</v>
          </cell>
          <cell r="O6" t="str">
            <v>CD20120000204</v>
          </cell>
          <cell r="P6" t="str">
            <v>1.4. Definición del proceso de gestión de la información  corporativa</v>
          </cell>
          <cell r="Q6" t="str">
            <v>% de revisión del proceso</v>
          </cell>
          <cell r="R6" t="str">
            <v>PLAN DE ORDENACION Y MANEJO DE LA CUENCA DEL RIO AMAGA</v>
          </cell>
          <cell r="S6" t="str">
            <v>DISTRITO DE MANEJO INTEGRADO DE LOS RECURSOS NATURALES RENOVABLES DEL CAÑÓN DEL RÍO ALICANTE</v>
          </cell>
          <cell r="T6" t="str">
            <v>Permisos de estudio con fines de investigación científica sobre diversidad biológica</v>
          </cell>
          <cell r="V6">
            <v>4</v>
          </cell>
          <cell r="W6">
            <v>4</v>
          </cell>
          <cell r="X6" t="str">
            <v>Abril</v>
          </cell>
          <cell r="Y6" t="str">
            <v>2017</v>
          </cell>
        </row>
        <row r="7">
          <cell r="G7" t="str">
            <v>D.T. Hevéxicos</v>
          </cell>
          <cell r="I7" t="str">
            <v>Andes</v>
          </cell>
          <cell r="J7" t="str">
            <v>Línea 5. Formación, participación y comunicación para el desarrollo de una cultura ambiental responsable y ética.</v>
          </cell>
          <cell r="L7" t="str">
            <v>Programa V. Sostenibilidad ambiental de los sectores productivos y asentamientos</v>
          </cell>
          <cell r="M7" t="str">
            <v>CD201200005</v>
          </cell>
          <cell r="N7" t="str">
            <v>Proyecto 5. Administración de los recursos naturales</v>
          </cell>
          <cell r="O7" t="str">
            <v>CD20120000305</v>
          </cell>
          <cell r="P7" t="str">
            <v>2.1. Definición del proceso de gestión del conocimiento corporativo</v>
          </cell>
          <cell r="Q7" t="str">
            <v>% de revisión del proceso</v>
          </cell>
          <cell r="R7" t="str">
            <v>PLAN DE ORDENACION Y MANEJO DE LAS ÁREAS DE REGULACIÓN HÍDRICA, CON INFLUENCIA SOBRE EL PROYECTO DE GENERACIÓN TERMOELÉCTRICA DE LA SIERRA (CUENCA RIO NARE Y PESCADO)</v>
          </cell>
          <cell r="S7" t="str">
            <v xml:space="preserve">DISTRITO DE MANEJO INTEGRADO DE LOS RECURSOS NATURALES RENOVABLES CERRO PLATEADO – ALTO SAN JOSÉ </v>
          </cell>
          <cell r="T7" t="str">
            <v>Permisos para el estudio de los recursos naturales para su futuro aprovechamiento.</v>
          </cell>
          <cell r="V7">
            <v>5</v>
          </cell>
          <cell r="W7">
            <v>5</v>
          </cell>
          <cell r="X7" t="str">
            <v>Mayo</v>
          </cell>
          <cell r="Y7" t="str">
            <v>2016</v>
          </cell>
        </row>
        <row r="8">
          <cell r="G8" t="str">
            <v>D.T. Panzenu</v>
          </cell>
          <cell r="I8" t="str">
            <v>Angelópolis</v>
          </cell>
          <cell r="L8" t="str">
            <v>Programa VI. Fortalecimiento institucional</v>
          </cell>
          <cell r="M8" t="str">
            <v>CD201200006</v>
          </cell>
          <cell r="N8" t="str">
            <v>Proyecto 6. Gestión Ambiental Integral articulada a lo local</v>
          </cell>
          <cell r="O8" t="str">
            <v>CD20120000306</v>
          </cell>
          <cell r="P8" t="str">
            <v>2.2. Implementación del proceso de gestión del conocimiento corporativo</v>
          </cell>
          <cell r="Q8" t="str">
            <v>% avance del proceso</v>
          </cell>
          <cell r="R8" t="str">
            <v>PLAN DE ORDENACION Y MANEJO DE LA CUENCA DEL RIO AURRA</v>
          </cell>
          <cell r="S8" t="str">
            <v>DISTRITO DE MANEJO INTEGRADO DE LOS RECURSOS NATURALES RENOVABLES CUCHILLA JARDÍN-TÁMESIS</v>
          </cell>
          <cell r="T8" t="str">
            <v>Permisos para el estudio de los bosques naturales y la flora silvestre para su futuro aprovechamiento.</v>
          </cell>
          <cell r="V8">
            <v>6</v>
          </cell>
          <cell r="W8">
            <v>6</v>
          </cell>
          <cell r="X8" t="str">
            <v>Junio</v>
          </cell>
          <cell r="Y8" t="str">
            <v>2015</v>
          </cell>
        </row>
        <row r="9">
          <cell r="G9" t="str">
            <v>D.T. Zenufaná</v>
          </cell>
          <cell r="I9" t="str">
            <v>Angostura</v>
          </cell>
          <cell r="L9" t="str">
            <v>Programa VII. Construcción de una cultura ambiental ética y responsable.</v>
          </cell>
          <cell r="M9" t="str">
            <v>CD201200007</v>
          </cell>
          <cell r="N9" t="str">
            <v>Proyecto 7. Gestión sostenible del recurso hídrico</v>
          </cell>
          <cell r="O9" t="str">
            <v>CD20120000407</v>
          </cell>
          <cell r="P9" t="str">
            <v>3.1. Fortalecimiento de la planificación ambiental regional</v>
          </cell>
          <cell r="Q9" t="str">
            <v xml:space="preserve">N° documento de amenazas (Fase 1) (incluye texto y mapa) </v>
          </cell>
          <cell r="R9" t="str">
            <v>PLAN DE ORDENACION Y MANEJO DE LA CUENCA DEL RIO BAGRE</v>
          </cell>
          <cell r="S9" t="str">
            <v>DISTRITO DE MANEJO INTEGRADO DE LOS RECURSOS NATURALES RENOVABLES DEL AREA DE RESERVA NUBES, TROCHA Y CAPOTA</v>
          </cell>
          <cell r="T9" t="str">
            <v>Licencia Ambiental</v>
          </cell>
          <cell r="V9">
            <v>7</v>
          </cell>
          <cell r="W9">
            <v>7</v>
          </cell>
          <cell r="X9" t="str">
            <v>Julio</v>
          </cell>
          <cell r="Y9" t="str">
            <v>2014</v>
          </cell>
        </row>
        <row r="10">
          <cell r="G10" t="str">
            <v>D.T. Tahamíes</v>
          </cell>
          <cell r="I10" t="str">
            <v>Anorí</v>
          </cell>
          <cell r="N10" t="str">
            <v>Proyecto 8. Consolidación del sistema regional de áreas protegidas y del espacio público con énfasis en lo natural</v>
          </cell>
          <cell r="O10" t="str">
            <v>CD20120000408</v>
          </cell>
          <cell r="P10" t="str">
            <v>3.2. Definición de criterios para la formulación y priorización de planes temáticos ambientales.</v>
          </cell>
          <cell r="Q10" t="str">
            <v>N° documento de definición de determinantes a partir del OAT y normatividad</v>
          </cell>
          <cell r="R10" t="str">
            <v>PLAN DE ORDENACION Y MANEJO DE LA CUENCA DE LA QUEBRADA LA BERMEJALA</v>
          </cell>
          <cell r="S10" t="str">
            <v>DISTRITO DE MANEJO INTEGRADO DE LOS RECURSOS NATURALES RENOVABLES DE LOS RÍOS BARROSO Y SAN JUAN</v>
          </cell>
          <cell r="T10" t="str">
            <v>Permiso de aprovechamiento de productos de la flora silvestre con fines comerciales</v>
          </cell>
          <cell r="V10">
            <v>8</v>
          </cell>
          <cell r="W10">
            <v>8</v>
          </cell>
          <cell r="X10" t="str">
            <v>Agosto</v>
          </cell>
          <cell r="Y10" t="str">
            <v>2013</v>
          </cell>
        </row>
        <row r="11">
          <cell r="G11" t="str">
            <v>Jurisdicción</v>
          </cell>
          <cell r="I11" t="str">
            <v>Anzá</v>
          </cell>
          <cell r="N11" t="str">
            <v>Proyecto 9. Conservación y manejo sostenible del bosque, la flora y la fauna.</v>
          </cell>
          <cell r="O11" t="str">
            <v>CD20120000409</v>
          </cell>
          <cell r="P11" t="str">
            <v xml:space="preserve">3.3. Implementación de mecanismos de seguimiento y evaluación a los instrumentos de planificación  regional (PGAR y PA) </v>
          </cell>
          <cell r="Q11" t="str">
            <v>Módulo con información de planes temáticos alimentada</v>
          </cell>
          <cell r="R11" t="str">
            <v>PLAN DE ORDENACION Y MANEJO DE LA CUENCA DEL RIO BUEY</v>
          </cell>
          <cell r="S11" t="str">
            <v>RESERVA FORESTAL PROTECTORA CERRO BRAVO</v>
          </cell>
          <cell r="T11" t="str">
            <v>Permisos y autorizaciones de aprovechamiento forestal persistente</v>
          </cell>
          <cell r="V11">
            <v>9</v>
          </cell>
          <cell r="W11">
            <v>9</v>
          </cell>
          <cell r="X11" t="str">
            <v>Septiembre</v>
          </cell>
          <cell r="Y11" t="str">
            <v>2012</v>
          </cell>
        </row>
        <row r="12">
          <cell r="I12" t="str">
            <v>Armenia</v>
          </cell>
          <cell r="N12" t="str">
            <v>Proyecto 10. Recuperación de áreas degradadas y prevención de desastres frente a fenómenos naturales</v>
          </cell>
          <cell r="O12" t="str">
            <v>CD20120000410</v>
          </cell>
          <cell r="P12" t="str">
            <v>3.4. Formulación bases PA 2012-2015</v>
          </cell>
          <cell r="Q12" t="str">
            <v xml:space="preserve"> Instrumento articulado al PGAR</v>
          </cell>
          <cell r="R12" t="str">
            <v>PLAN DE ORDENACION Y MANEJO DE LA CUENCA DEL RIO CACERÍ</v>
          </cell>
          <cell r="S12" t="str">
            <v>RESERVA FORESTAL FARALLONES DEL CITARÁ</v>
          </cell>
          <cell r="T12" t="str">
            <v>Permisos y autorizaciones de aprovechamiento forestal único</v>
          </cell>
          <cell r="V12">
            <v>10</v>
          </cell>
          <cell r="W12">
            <v>10</v>
          </cell>
          <cell r="X12" t="str">
            <v>Octubre</v>
          </cell>
        </row>
        <row r="13">
          <cell r="I13" t="str">
            <v>Barbosa</v>
          </cell>
          <cell r="N13" t="str">
            <v>Proyecto 11. Sostenibilidad ambiental de los sectores productivos</v>
          </cell>
          <cell r="O13" t="str">
            <v>CD20120000511</v>
          </cell>
          <cell r="P13" t="str">
            <v>4.1. Diseño e implementación de estrategias de articulación con las oficinas territoriales en el campo de la planeación ambiental para el fortalecimiento de la planificación ambiental local.</v>
          </cell>
          <cell r="Q13" t="str">
            <v xml:space="preserve"> Plan formulado</v>
          </cell>
          <cell r="R13" t="str">
            <v>PLAN DE ORDENACION Y MANEJO DE LA CUENCA DE LA QUEBRADA LA CLARA Y LA SUCIA</v>
          </cell>
          <cell r="T13" t="str">
            <v>Permisos y autorizaciones de aprovechamiento forestal doméstico</v>
          </cell>
          <cell r="V13">
            <v>11</v>
          </cell>
          <cell r="W13">
            <v>11</v>
          </cell>
          <cell r="X13" t="str">
            <v>Noviembre</v>
          </cell>
        </row>
        <row r="14">
          <cell r="G14" t="str">
            <v>1. Corredor de áreas protegidas de la Cordillera Occidental</v>
          </cell>
          <cell r="I14" t="str">
            <v>Bello</v>
          </cell>
          <cell r="N14" t="str">
            <v>Proyecto 12. Saneamiento ambiental de los asentamientos.</v>
          </cell>
          <cell r="O14" t="str">
            <v>CD20120000512</v>
          </cell>
          <cell r="P14" t="str">
            <v>4.2. Revisión y seguimiento de los planes de desarrollo (componente ambiental) y los planes de ordenamiento municipal, a través de las Direcciones Territoriales.</v>
          </cell>
          <cell r="Q14" t="str">
            <v>% avance en el seguimiento de la estrategia</v>
          </cell>
          <cell r="R14" t="str">
            <v>PLAN DE ORDENACION Y MANEJO DE LA CUENCA DEL RIO CUPINÁ</v>
          </cell>
          <cell r="T14" t="str">
            <v>Permiso de aprovechamiento de árboles aislados</v>
          </cell>
          <cell r="V14">
            <v>12</v>
          </cell>
          <cell r="W14">
            <v>12</v>
          </cell>
          <cell r="X14" t="str">
            <v>Diciembre</v>
          </cell>
        </row>
        <row r="15">
          <cell r="G15" t="str">
            <v>2. Cañón cafetero del San Juan</v>
          </cell>
          <cell r="I15" t="str">
            <v>Belmira</v>
          </cell>
          <cell r="N15" t="str">
            <v>Proyecto 13. Modernización Corporativa</v>
          </cell>
          <cell r="O15" t="str">
            <v>CD20120000613</v>
          </cell>
          <cell r="P15" t="str">
            <v>4.3. Administración del Banco de Proyectos Corporativo en las Direcciones Territoriales en coordinación con la Subdirección de Planeación y Estrategias Corporativas.</v>
          </cell>
          <cell r="Q15" t="str">
            <v>N° Direcciones Territoriales con proceso en seguimiento</v>
          </cell>
          <cell r="R15" t="str">
            <v>PLAN DE ORDENACION Y MANEJO DE LA CUENCA DE LOS RIO GRANDE Y CHICO</v>
          </cell>
          <cell r="T15" t="str">
            <v>Registro de plantaciones protectoras, protectoras-productoras y sistemas agroforestales.</v>
          </cell>
          <cell r="V15">
            <v>13</v>
          </cell>
        </row>
        <row r="16">
          <cell r="G16" t="str">
            <v>3. Cerros y Farallones del Cauca</v>
          </cell>
          <cell r="I16" t="str">
            <v>Betania</v>
          </cell>
          <cell r="N16" t="str">
            <v xml:space="preserve">Proyecto 14. Gestión para la sostenibilidad financiera. </v>
          </cell>
          <cell r="O16" t="str">
            <v>CD20120000614</v>
          </cell>
          <cell r="P16" t="str">
            <v>5.5. Regulación de los Recursos Naturales Renovables a través de permisos ambientales, procedimiento sancionatorio y control y seguimiento.</v>
          </cell>
          <cell r="Q16" t="str">
            <v>N° Direcciones Territoriales con proceso en seguimiento</v>
          </cell>
          <cell r="R16" t="str">
            <v>PLAN DE ORDENACION Y MANEJO DE LA CUENCA DEL RIO GUADALUPE</v>
          </cell>
          <cell r="T16" t="str">
            <v>Permiso de emisiones atmosféricas</v>
          </cell>
          <cell r="V16">
            <v>14</v>
          </cell>
        </row>
        <row r="17">
          <cell r="G17" t="str">
            <v>4. Bosque seco cañón del Cauca</v>
          </cell>
          <cell r="I17" t="str">
            <v>Betulia</v>
          </cell>
          <cell r="N17" t="str">
            <v>Proyecto 15. Educación ambiental</v>
          </cell>
          <cell r="O17" t="str">
            <v>CD20120000715</v>
          </cell>
          <cell r="P17" t="str">
            <v>5.6. Formulación y evaluación de criterios Corporativos para la regulación de los Recursos Naturales Renovables.</v>
          </cell>
          <cell r="Q17" t="str">
            <v>% Expedición y seguimiento de permisos ambientales</v>
          </cell>
          <cell r="R17" t="str">
            <v>PLAN DE ORDENACION Y MANEJO DE LA CUENCA DEL RIO LA CRUZ</v>
          </cell>
          <cell r="T17" t="str">
            <v>Autorización para ocupación de cauce</v>
          </cell>
          <cell r="V17">
            <v>15</v>
          </cell>
        </row>
        <row r="18">
          <cell r="G18" t="str">
            <v>5. Vertientes altas del Cañón del Río Cauca</v>
          </cell>
          <cell r="I18" t="str">
            <v>Briceño</v>
          </cell>
          <cell r="N18" t="str">
            <v>Proyecto 16. Desarrollo y fortalecimiento de las comunicaciones</v>
          </cell>
          <cell r="O18" t="str">
            <v>CD20120000716</v>
          </cell>
          <cell r="P18" t="str">
            <v>6.6. Asesoría, evaluación y seguimiento a los POT y otros instrumentos de planificación ambiental local.</v>
          </cell>
          <cell r="Q18" t="str">
            <v>% Trámite y Seguimiento a Procedimientos Sancionatorios</v>
          </cell>
          <cell r="R18" t="str">
            <v>PLAN DE ORDENACION Y MANEJO DE LA CUENCA DE LA QUEBRADA LA HONDA</v>
          </cell>
          <cell r="T18" t="str">
            <v>Permiso de vertimientos</v>
          </cell>
          <cell r="V18">
            <v>16</v>
          </cell>
        </row>
        <row r="19">
          <cell r="G19" t="str">
            <v>6. Cinturón de áreas protegidas para la sostenibilidad ambiental del Valle de Aburra</v>
          </cell>
          <cell r="I19" t="str">
            <v>Buriticá</v>
          </cell>
          <cell r="P19" t="str">
            <v>6,7. Acompañamiento e Informes a otras Autoridades o Entidades</v>
          </cell>
          <cell r="Q19" t="str">
            <v>No. de Controles y vigilancia ambiental al territorio</v>
          </cell>
          <cell r="R19" t="str">
            <v>PLAN DE ORDENACION Y MANEJO DE LA CUENCA DE LA QUEBRADA LA NOQUE</v>
          </cell>
          <cell r="V19">
            <v>17</v>
          </cell>
        </row>
        <row r="20">
          <cell r="G20" t="str">
            <v>7. Sistema de páramos y bosques altoandinos del noroccidente Medio Antioqueño</v>
          </cell>
          <cell r="I20" t="str">
            <v>Cáceres</v>
          </cell>
          <cell r="P20" t="str">
            <v>7.1. Administración integral y monitoreo de la oferta y demanda del recurso agua (superficial, subterráneo, atmosférico)</v>
          </cell>
          <cell r="Q20" t="str">
            <v>No. de Directrices Identificadas, formuladas y socializadas</v>
          </cell>
          <cell r="R20" t="str">
            <v>PLAN DE ORDENACION Y MANEJO DE LA CUENCA DEL RIO MULATOS</v>
          </cell>
          <cell r="V20">
            <v>18</v>
          </cell>
        </row>
        <row r="21">
          <cell r="G21" t="str">
            <v>8. Altiplano Norte Antioqueño</v>
          </cell>
          <cell r="I21" t="str">
            <v>Caicedo</v>
          </cell>
          <cell r="P21" t="str">
            <v>7.3. Administración y orientación para la aplicación de instrumentos económicos en tasas retributivas</v>
          </cell>
          <cell r="Q21" t="str">
            <v>No. de acciones de mejora en procesos</v>
          </cell>
          <cell r="R21" t="str">
            <v>PLAN DE ORDENACION Y MANEJO DE LA CUENCA DEL RIO PEDRAL</v>
          </cell>
          <cell r="V21">
            <v>19</v>
          </cell>
        </row>
        <row r="22">
          <cell r="G22" t="str">
            <v>9. Alto pluvial de Ventanas</v>
          </cell>
          <cell r="I22" t="str">
            <v>Caldas</v>
          </cell>
          <cell r="P22" t="str">
            <v>7.4. Administración y orientación para la aplicación de instrumentos económicos en tasas por uso</v>
          </cell>
          <cell r="Q22" t="str">
            <v>% de asesoría o acompañamiento en planificación ambiental municipal</v>
          </cell>
          <cell r="R22" t="str">
            <v>PLAN DE ORDENACION Y MANEJO DE LA CUENCA DEL RIO PIEDRAS</v>
          </cell>
          <cell r="V22">
            <v>20</v>
          </cell>
        </row>
        <row r="23">
          <cell r="G23" t="str">
            <v>10. Complejo estructural Pescadero – Ituango</v>
          </cell>
          <cell r="I23" t="str">
            <v>Campamento</v>
          </cell>
          <cell r="P23" t="str">
            <v>7.5 Ordenación de cuencas [3]</v>
          </cell>
          <cell r="Q23" t="str">
            <v>% municipios que incorporan el riesgo en los POT</v>
          </cell>
          <cell r="R23" t="str">
            <v>PLAN DE ORDENACION Y MANEJO DE LA CUENCA DEL RIO POBLANCO</v>
          </cell>
          <cell r="V23">
            <v>21</v>
          </cell>
        </row>
        <row r="24">
          <cell r="G24" t="str">
            <v>11. Piedemonte colinado de Taraza</v>
          </cell>
          <cell r="I24" t="str">
            <v>Caracolí</v>
          </cell>
          <cell r="P24" t="str">
            <v>7.6. Protección integral de cuencas abastecedoras</v>
          </cell>
          <cell r="Q24" t="str">
            <v>No. de acompañamientos e informes a otras autoridades</v>
          </cell>
          <cell r="R24" t="str">
            <v>PLAN DE ORDENACION Y MANEJO DE LAS AREA DE INFLUENCIA DEL PROYECTO HIDROELECTRICO PORCE II Y III</v>
          </cell>
          <cell r="V24">
            <v>22</v>
          </cell>
        </row>
        <row r="25">
          <cell r="G25" t="str">
            <v>12. Complejo hidrológico del Bajo Cauca</v>
          </cell>
          <cell r="I25" t="str">
            <v>Caramanta</v>
          </cell>
          <cell r="P25" t="str">
            <v>7.7. Planificación de unidades hidrológicas</v>
          </cell>
          <cell r="Q25" t="str">
            <v>No. de reportes clientes externos</v>
          </cell>
          <cell r="R25" t="str">
            <v>PLAN DE ORDENACION Y MANEJO DE LA CUENCA DEL RIO RIO ESPIRITU SANTO</v>
          </cell>
          <cell r="V25">
            <v>23</v>
          </cell>
        </row>
        <row r="26">
          <cell r="G26" t="str">
            <v>13. Sistema colinado del Bajo Cauca</v>
          </cell>
          <cell r="I26" t="str">
            <v>Carolina del Príncipe</v>
          </cell>
          <cell r="P26" t="str">
            <v>7.8. Valoración económica de unidades hidrológicas</v>
          </cell>
          <cell r="Q26" t="str">
            <v>No. de reportes clientes internos</v>
          </cell>
          <cell r="R26" t="str">
            <v>PLAN DE ORDENACION Y MANEJO DE LA CUENCA DEL RIO FRIO</v>
          </cell>
          <cell r="V26">
            <v>24</v>
          </cell>
        </row>
        <row r="27">
          <cell r="G27" t="str">
            <v xml:space="preserve">14. Bosques tropicales de la Cuenca media del río Nechí </v>
          </cell>
          <cell r="I27" t="str">
            <v>Caucasia</v>
          </cell>
          <cell r="P27" t="str">
            <v>8.1. Consolidación de las áreas protegidas locales y regionales e integración de procesos limítrofes.</v>
          </cell>
          <cell r="Q27" t="str">
            <v>Carga total (SST-DBO) con cobro de tasa (Ton/Año)</v>
          </cell>
          <cell r="R27" t="str">
            <v>PLAN DE ORDENACION Y MANEJO DE LA CUENCA DEL RIO MAN</v>
          </cell>
          <cell r="V27">
            <v>25</v>
          </cell>
        </row>
        <row r="28">
          <cell r="G28" t="str">
            <v>15.  Serranía de San Lucas</v>
          </cell>
          <cell r="I28" t="str">
            <v>Cisneros</v>
          </cell>
          <cell r="P28" t="str">
            <v>8.2. Consolidación de los sistemas de humedales</v>
          </cell>
          <cell r="Q28" t="str">
            <v>Volumen de agua con cobro de tasa por uso (M3 por año)</v>
          </cell>
          <cell r="R28" t="str">
            <v>PLAN DE ORDENACION Y MANEJO DE LA CUENCA DEL RIO NUS</v>
          </cell>
          <cell r="V28">
            <v>26</v>
          </cell>
        </row>
        <row r="29">
          <cell r="G29" t="str">
            <v xml:space="preserve">16. Sabanas y humedales del Magdalena Medio </v>
          </cell>
          <cell r="I29" t="str">
            <v>Ciudad Bolívar</v>
          </cell>
          <cell r="P29" t="str">
            <v xml:space="preserve">8.3. Consolidación del sistema de espacialidades públicas, con énfasis en naturales </v>
          </cell>
          <cell r="Q29" t="str">
            <v>N° cuencas ordenadas</v>
          </cell>
          <cell r="R29" t="str">
            <v>PLAN DE ORDENACION Y MANEJO DE LA CUENCA DE LOS RIOS SAN ALEJANDRO, TENCHE Y SAN PABLO</v>
          </cell>
          <cell r="V29">
            <v>27</v>
          </cell>
        </row>
        <row r="30">
          <cell r="G30" t="str">
            <v>17. Sistema cárstico de los ríos Nus y Alicante</v>
          </cell>
          <cell r="I30" t="str">
            <v>Concordia</v>
          </cell>
          <cell r="P30" t="str">
            <v>9.1. Formulación y ejecución de plan general de ordenación forestal</v>
          </cell>
          <cell r="Q30" t="str">
            <v>N° Has Reforestadas</v>
          </cell>
          <cell r="R30" t="str">
            <v>PLAN DE ORDENACION Y MANEJO DE LA CUENCA DEL RIO SAN BARTOLOME</v>
          </cell>
          <cell r="V30">
            <v>28</v>
          </cell>
        </row>
        <row r="31">
          <cell r="G31" t="str">
            <v>18. Altiplano disectado del nordeste</v>
          </cell>
          <cell r="I31" t="str">
            <v>Copacabana</v>
          </cell>
          <cell r="P31" t="str">
            <v>9.2. Establecimiento y manejo de plantaciones y producción de material vegetal</v>
          </cell>
          <cell r="Q31" t="str">
            <v>N° Has Mantenidas</v>
          </cell>
          <cell r="R31" t="str">
            <v>PLAN DE ORDENACION Y MANEJO DE LA CUENCA DE LA QUEBRADA SINIFANÁ</v>
          </cell>
          <cell r="V31">
            <v>29</v>
          </cell>
        </row>
        <row r="32">
          <cell r="G32" t="str">
            <v>19. Cañón de los Ríos Porce y Nechí</v>
          </cell>
          <cell r="I32" t="str">
            <v>Donmatías</v>
          </cell>
          <cell r="P32" t="str">
            <v>9.3. Fortalecimiento del conocimiento sobre la biodiversidad como base para su conservación y manejo</v>
          </cell>
          <cell r="Q32" t="str">
            <v>N° de municipios apoyados para la adquisición de predios</v>
          </cell>
          <cell r="R32" t="str">
            <v>PLAN DE ORDENACION Y MANEJO DE LA CUENCA DELOS RIO TAMAR E ITE</v>
          </cell>
          <cell r="V32">
            <v>30</v>
          </cell>
        </row>
        <row r="33">
          <cell r="G33" t="str">
            <v>Varias Unidades de Zonificación Ambiental</v>
          </cell>
          <cell r="I33" t="str">
            <v>Ebéjico</v>
          </cell>
          <cell r="P33" t="str">
            <v>9.4. Conservación y manejo in situ y ex sitú de especies amenazadas y/o de importancia ecológica y económica.</v>
          </cell>
          <cell r="Q33" t="str">
            <v>N° de predios intervenidos</v>
          </cell>
          <cell r="R33" t="str">
            <v>PLAN DE ORDENACION Y MANEJO DE LA CUENCA DEL RIO TARAZÁ</v>
          </cell>
          <cell r="V33">
            <v>31</v>
          </cell>
        </row>
        <row r="34">
          <cell r="I34" t="str">
            <v>El Bagre</v>
          </cell>
          <cell r="P34" t="str">
            <v xml:space="preserve">9.5. Seguimiento Control y Manejo de Especímenes y/o productos de la Biodiversidad procedentes del tráfico ilegal </v>
          </cell>
          <cell r="Q34" t="str">
            <v xml:space="preserve">No.  unidades hidrológicas con instrumentos de planificación formulados y/o actualizados </v>
          </cell>
          <cell r="R34" t="str">
            <v>PLAN DE ORDENACION Y MANEJO DE LA CUENCA DEL RIO TIGUI</v>
          </cell>
        </row>
        <row r="35">
          <cell r="I35" t="str">
            <v>Entrerríos</v>
          </cell>
          <cell r="P35" t="str">
            <v>10.1. Intervención en áreas degradadas</v>
          </cell>
          <cell r="Q35" t="str">
            <v>No de unidades hidrológicas valoradas</v>
          </cell>
          <cell r="R35" t="str">
            <v>PLAN DE ORDENACION Y MANEJO DE LA CUENCA DE LA QUEBRADA SANTA ROSA-DON MATIAS</v>
          </cell>
        </row>
        <row r="36">
          <cell r="I36" t="str">
            <v>Envigado</v>
          </cell>
          <cell r="P36" t="str">
            <v>10.2. Intervención en atención y prevención de desastres (incendios forestales)</v>
          </cell>
          <cell r="Q36" t="str">
            <v>N°. áreas protegidas</v>
          </cell>
          <cell r="R36" t="str">
            <v>PLAN DE ORDENACION Y MANEJO DE LA CUENCA DE LA QUEBRADA LA SOPETRANA</v>
          </cell>
        </row>
        <row r="37">
          <cell r="I37" t="str">
            <v>Fredonia</v>
          </cell>
          <cell r="P37" t="str">
            <v>10.3. Intervención en atención y prevención de desastres (movimientos en masa e inundaciones)</v>
          </cell>
          <cell r="Q37" t="str">
            <v>No.de complejo de humedales</v>
          </cell>
          <cell r="R37" t="str">
            <v>PLAN DE ORDENACION Y MANEJO DEL AREA DE INFLUENCIA DEL PROYECTO HIDROELECTRICO PESCADERO-ITUANGO</v>
          </cell>
        </row>
        <row r="38">
          <cell r="I38" t="str">
            <v>Girardota</v>
          </cell>
          <cell r="P38" t="str">
            <v>11.2. Formación, sensibilización y capacitación sectorial en producción más limpia</v>
          </cell>
          <cell r="Q38" t="str">
            <v>Espacios públicos naturales</v>
          </cell>
          <cell r="R38" t="str">
            <v>PLAN DE ORDENACION Y MANEJO DE LA CUENCA DE LA QUEBRADA EL ORO</v>
          </cell>
        </row>
        <row r="39">
          <cell r="I39" t="str">
            <v>Gómez Plata</v>
          </cell>
          <cell r="P39" t="str">
            <v>11.3. Estudios de alternativas tecnológicas</v>
          </cell>
          <cell r="Q39" t="str">
            <v>Has en ordenación</v>
          </cell>
        </row>
        <row r="40">
          <cell r="I40" t="str">
            <v>Guadalupe</v>
          </cell>
          <cell r="P40" t="str">
            <v>11.4. Promoción de especies promisorias de la agrobiodiversidad (biocomercio sostenible)</v>
          </cell>
          <cell r="Q40" t="str">
            <v>Producción de material vegetal (plántulas)</v>
          </cell>
        </row>
        <row r="41">
          <cell r="I41" t="str">
            <v>Heliconia</v>
          </cell>
          <cell r="P41" t="str">
            <v>12.1. Administración de la calidad del Aire</v>
          </cell>
          <cell r="Q41" t="str">
            <v>N° de estudios</v>
          </cell>
        </row>
        <row r="42">
          <cell r="I42" t="str">
            <v>Hispania</v>
          </cell>
          <cell r="P42" t="str">
            <v>12.2. Gestión Integral de Residuos sólidos</v>
          </cell>
          <cell r="Q42" t="str">
            <v>N° especies amenazadas</v>
          </cell>
        </row>
        <row r="43">
          <cell r="I43" t="str">
            <v>Itagüí</v>
          </cell>
          <cell r="P43" t="str">
            <v>12.3. Saneamiento ambiental hídrico</v>
          </cell>
          <cell r="Q43" t="str">
            <v>N° especies de importancia económica y/o ecológica</v>
          </cell>
        </row>
        <row r="44">
          <cell r="I44" t="str">
            <v>Ituango</v>
          </cell>
          <cell r="P44" t="str">
            <v>13.1. Desarrollo del talento humano y cualificación de consejeros corporativos.</v>
          </cell>
          <cell r="Q44" t="str">
            <v>Estrategias implementadas</v>
          </cell>
        </row>
        <row r="45">
          <cell r="I45" t="str">
            <v>Jardín</v>
          </cell>
          <cell r="P45" t="str">
            <v>13.2. Desarrollo e implementación del Sistema de Gestión de la Calidad</v>
          </cell>
          <cell r="Q45" t="str">
            <v>Ha</v>
          </cell>
        </row>
        <row r="46">
          <cell r="I46" t="str">
            <v>Jericó</v>
          </cell>
          <cell r="P46" t="str">
            <v>13.3. Intervención de las dimensiones del Clima y Cultura Organizacional</v>
          </cell>
          <cell r="Q46" t="str">
            <v>N° municipios</v>
          </cell>
        </row>
        <row r="47">
          <cell r="I47" t="str">
            <v>La Estrella</v>
          </cell>
          <cell r="P47" t="str">
            <v>13.4. Asesoría y acompañamiento jurídico corporativo</v>
          </cell>
          <cell r="Q47" t="str">
            <v>Ejecutar acciones prioritarias para la restauración de las condiciones ambientales en las  áreas afectadas por fenómenos naturales</v>
          </cell>
        </row>
        <row r="48">
          <cell r="I48" t="str">
            <v>La Pintada</v>
          </cell>
          <cell r="P48" t="str">
            <v>13.5. Fortalecimiento del Sistema de Control Interno Institucional</v>
          </cell>
          <cell r="Q48" t="str">
            <v>Talleres especializados y/o seminarios</v>
          </cell>
        </row>
        <row r="49">
          <cell r="I49" t="str">
            <v>Liborina</v>
          </cell>
          <cell r="P49" t="str">
            <v>13.6. Dotación y apoyo logístico</v>
          </cell>
          <cell r="Q49" t="str">
            <v>Investigación y/o transferencia tecnológica</v>
          </cell>
        </row>
        <row r="50">
          <cell r="I50" t="str">
            <v>Maceo</v>
          </cell>
          <cell r="P50" t="str">
            <v xml:space="preserve">14.2. Fortalecimiento de las rentas actuales corporativas y su aplicación </v>
          </cell>
          <cell r="Q50" t="str">
            <v>N°. Parcela, especie y/o servicio o producto ambiental apoyado</v>
          </cell>
        </row>
        <row r="51">
          <cell r="I51" t="str">
            <v>Medellín</v>
          </cell>
          <cell r="P51" t="str">
            <v>14,5. Diseño de la estrategia de cooperación</v>
          </cell>
          <cell r="Q51" t="str">
            <v>N° municipios monitoreados</v>
          </cell>
        </row>
        <row r="52">
          <cell r="I52" t="str">
            <v>Montebello</v>
          </cell>
          <cell r="P52" t="str">
            <v>14,6. Jornadas de capacitación hacia la Formación de cultura para la cooperación nacional e internacional</v>
          </cell>
          <cell r="Q52" t="str">
            <v>N° municipios con gestión integral de residuos sólidos</v>
          </cell>
        </row>
        <row r="53">
          <cell r="I53" t="str">
            <v>Nechí</v>
          </cell>
          <cell r="P53" t="str">
            <v>14,7. Gestión para la identificación de contactos para la cooperación nacional e internacional como aporte a la ejecución del Plan de Acción.</v>
          </cell>
          <cell r="Q53" t="str">
            <v>Municipios con sostenimiento</v>
          </cell>
        </row>
        <row r="54">
          <cell r="I54" t="str">
            <v>Olaya</v>
          </cell>
          <cell r="P54" t="str">
            <v>14,8. Acuerdos de cooperación técnica y/o financiera local, regional, nacional e internacional- que aporten al cumplimiento de las metas del PA (incluye convenios – contratos con municipios).</v>
          </cell>
          <cell r="Q54" t="str">
            <v>N° municipios con sistemas de saneamiento ambiental</v>
          </cell>
        </row>
        <row r="55">
          <cell r="I55" t="str">
            <v>Pueblorrico</v>
          </cell>
          <cell r="P55" t="str">
            <v>15.1. Diseño e implementación de una red interna de dinamizadores ambientales</v>
          </cell>
          <cell r="Q55" t="str">
            <v>% de cobertura de capacitación, bienestar y salud ocupacional.</v>
          </cell>
        </row>
        <row r="56">
          <cell r="I56" t="str">
            <v>Puerto Berrío</v>
          </cell>
          <cell r="P56" t="str">
            <v>15.2. Fortalecimiento de las mesas municipales de la Red PGATE</v>
          </cell>
          <cell r="Q56" t="str">
            <v>Cumplimiento Plan de Capacitación Institucional</v>
          </cell>
        </row>
        <row r="57">
          <cell r="I57" t="str">
            <v>Puerto Nare</v>
          </cell>
          <cell r="P57" t="str">
            <v>15.4. Desarrollo de Procesos Educativos Ambientales Escolares –PRAE-</v>
          </cell>
          <cell r="Q57" t="str">
            <v>Procesos implementados revisados y mejorados</v>
          </cell>
        </row>
        <row r="58">
          <cell r="I58" t="str">
            <v>Remedios</v>
          </cell>
          <cell r="P58" t="str">
            <v>15.5. Desarrollo de Procesos Ciudadanos de Educación Ambiental -PROCEDA</v>
          </cell>
          <cell r="Q58" t="str">
            <v>N° de dimensiones intervenidas</v>
          </cell>
        </row>
        <row r="59">
          <cell r="I59" t="str">
            <v>Sabanalarga</v>
          </cell>
          <cell r="P59" t="str">
            <v>15.6. Realización de proyectos de etnoeducación</v>
          </cell>
          <cell r="Q59" t="str">
            <v>Gestión en demandas</v>
          </cell>
        </row>
        <row r="60">
          <cell r="I60" t="str">
            <v>Sabaneta</v>
          </cell>
          <cell r="P60" t="str">
            <v>16.2. Realización de investigaciones de opinión pública</v>
          </cell>
          <cell r="Q60" t="str">
            <v>Evaluaciones al Sistema de Control Interno (CAMBIO DE LA NORMA- Evaluación cada 4 meses)</v>
          </cell>
        </row>
        <row r="61">
          <cell r="I61" t="str">
            <v>Salgar</v>
          </cell>
          <cell r="P61" t="str">
            <v>16.3. Elaboración de documentos temáticos para difundir en los públicos estratégicos</v>
          </cell>
          <cell r="Q61" t="str">
            <v>Plan logístico  diseñado y ejecutado</v>
          </cell>
        </row>
        <row r="62">
          <cell r="I62" t="str">
            <v>San Andrés de Cuerquia</v>
          </cell>
          <cell r="P62" t="str">
            <v>16.4. Construcción e implementación de estrategias comunicativas</v>
          </cell>
          <cell r="Q62" t="str">
            <v xml:space="preserve">No. De rentas </v>
          </cell>
        </row>
        <row r="63">
          <cell r="I63" t="str">
            <v>San Jerónimo</v>
          </cell>
          <cell r="Q63" t="str">
            <v>No. de estrategias diseñada y actualizada</v>
          </cell>
        </row>
        <row r="64">
          <cell r="I64" t="str">
            <v>San José de la Montaña</v>
          </cell>
          <cell r="Q64" t="str">
            <v>Jornada de capacitación en cooperación</v>
          </cell>
        </row>
        <row r="65">
          <cell r="I65" t="str">
            <v>San Pedro de los Milagros</v>
          </cell>
          <cell r="Q65" t="str">
            <v>No. de actas de contactos de cooperación</v>
          </cell>
        </row>
        <row r="66">
          <cell r="I66" t="str">
            <v>Santa Bárbara</v>
          </cell>
          <cell r="Q66" t="str">
            <v>No. de proyectos, subproyectos o iniciativas con apoyo de la cooperación</v>
          </cell>
        </row>
        <row r="67">
          <cell r="I67" t="str">
            <v>Santa Fe de Antioquia</v>
          </cell>
          <cell r="Q67" t="str">
            <v>% avance de red interna</v>
          </cell>
        </row>
        <row r="68">
          <cell r="I68" t="str">
            <v>Santa Rosa de Osos</v>
          </cell>
          <cell r="Q68" t="str">
            <v>% mesas articuladas</v>
          </cell>
        </row>
        <row r="69">
          <cell r="I69" t="str">
            <v>Segovia</v>
          </cell>
          <cell r="Q69" t="str">
            <v>N° PRAE Desarrollados</v>
          </cell>
        </row>
        <row r="70">
          <cell r="I70" t="str">
            <v>Sopetrán</v>
          </cell>
          <cell r="Q70" t="str">
            <v>N° PROCEDA Desarrollados</v>
          </cell>
        </row>
        <row r="71">
          <cell r="I71" t="str">
            <v>Támesis</v>
          </cell>
          <cell r="Q71" t="str">
            <v>% Comunidades indígenas apoyadas</v>
          </cell>
        </row>
        <row r="72">
          <cell r="I72" t="str">
            <v>Tarazá</v>
          </cell>
          <cell r="Q72" t="str">
            <v>% Comunidades afrodescendientes apoyadas</v>
          </cell>
        </row>
        <row r="73">
          <cell r="I73" t="str">
            <v>Tarso</v>
          </cell>
          <cell r="Q73" t="str">
            <v>Documento</v>
          </cell>
        </row>
        <row r="74">
          <cell r="I74" t="str">
            <v>Titiribí</v>
          </cell>
          <cell r="Q74" t="str">
            <v>Documento</v>
          </cell>
        </row>
        <row r="75">
          <cell r="I75" t="str">
            <v>Toledo</v>
          </cell>
          <cell r="Q75" t="str">
            <v>No de estrategias implementadas</v>
          </cell>
        </row>
        <row r="76">
          <cell r="I76" t="str">
            <v>Valdivia</v>
          </cell>
        </row>
        <row r="77">
          <cell r="I77" t="str">
            <v>Vaparaíso</v>
          </cell>
        </row>
        <row r="78">
          <cell r="I78" t="str">
            <v>Vegachí</v>
          </cell>
        </row>
        <row r="79">
          <cell r="I79" t="str">
            <v>Venecia</v>
          </cell>
        </row>
        <row r="80">
          <cell r="I80" t="str">
            <v>Yalí</v>
          </cell>
        </row>
        <row r="81">
          <cell r="I81" t="str">
            <v>Yarumal</v>
          </cell>
        </row>
        <row r="82">
          <cell r="I82" t="str">
            <v>Yolombó</v>
          </cell>
        </row>
        <row r="83">
          <cell r="I83" t="str">
            <v>Yondó</v>
          </cell>
        </row>
        <row r="84">
          <cell r="I84" t="str">
            <v>Zaragoza</v>
          </cell>
        </row>
        <row r="85">
          <cell r="I85" t="str">
            <v>Jurisdicción</v>
          </cell>
        </row>
        <row r="86">
          <cell r="I86" t="str">
            <v>Varios Municipios</v>
          </cell>
        </row>
      </sheetData>
      <sheetData sheetId="2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 val="CONSOLIDADO"/>
    </sheetNames>
    <sheetDataSet>
      <sheetData sheetId="0" refreshError="1">
        <row r="38">
          <cell r="C38">
            <v>0.15000000000000002</v>
          </cell>
        </row>
      </sheetData>
      <sheetData sheetId="1" refreshError="1"/>
      <sheetData sheetId="2" refreshError="1"/>
      <sheetData sheetId="3" refreshError="1">
        <row r="504">
          <cell r="D504">
            <v>31900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s>
    <sheetDataSet>
      <sheetData sheetId="0" refreshError="1">
        <row r="44">
          <cell r="C44">
            <v>0.30000000000000004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row r="11">
          <cell r="D11">
            <v>71882.844000000026</v>
          </cell>
        </row>
        <row r="12">
          <cell r="D12">
            <v>53912.133000000016</v>
          </cell>
        </row>
        <row r="457">
          <cell r="D457">
            <v>3366</v>
          </cell>
        </row>
      </sheetData>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APU BOMBEO Y L. IMPUL."/>
      <sheetName val="PRELIM"/>
      <sheetName val="TUBERIA"/>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_x0002_A"/>
      <sheetName val="Inversión Acdto"/>
      <sheetName val="CANT OBRA "/>
      <sheetName val="APU "/>
      <sheetName val="Base de Diseño"/>
      <sheetName val="HOja2"/>
      <sheetName val="VISC"/>
      <sheetName val="PTO REDES B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v>0</v>
          </cell>
          <cell r="G48">
            <v>0</v>
          </cell>
          <cell r="J48">
            <v>0</v>
          </cell>
          <cell r="L48">
            <v>0</v>
          </cell>
          <cell r="M48">
            <v>0</v>
          </cell>
          <cell r="N48">
            <v>0</v>
          </cell>
          <cell r="O48">
            <v>0</v>
          </cell>
          <cell r="P48">
            <v>0</v>
          </cell>
          <cell r="S48">
            <v>0</v>
          </cell>
          <cell r="U48">
            <v>0</v>
          </cell>
          <cell r="X48">
            <v>0</v>
          </cell>
          <cell r="Y48">
            <v>0</v>
          </cell>
          <cell r="AA48">
            <v>0</v>
          </cell>
          <cell r="AB48">
            <v>0</v>
          </cell>
          <cell r="AC48">
            <v>0</v>
          </cell>
          <cell r="AD48">
            <v>0</v>
          </cell>
          <cell r="AE48">
            <v>0</v>
          </cell>
          <cell r="AF48">
            <v>0</v>
          </cell>
          <cell r="AG48">
            <v>0</v>
          </cell>
          <cell r="AH48">
            <v>0</v>
          </cell>
          <cell r="AI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RESUMEN"/>
    </sheetNames>
    <sheetDataSet>
      <sheetData sheetId="0"/>
      <sheetData sheetId="1"/>
      <sheetData sheetId="2" refreshError="1">
        <row r="13">
          <cell r="D13">
            <v>84700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v>0</v>
          </cell>
          <cell r="G26">
            <v>0</v>
          </cell>
          <cell r="H26">
            <v>0.19540229885057472</v>
          </cell>
        </row>
        <row r="27">
          <cell r="F27">
            <v>0</v>
          </cell>
          <cell r="G27">
            <v>0</v>
          </cell>
          <cell r="H27">
            <v>0</v>
          </cell>
        </row>
        <row r="28">
          <cell r="A28" t="str">
            <v>Total general</v>
          </cell>
          <cell r="B28">
            <v>3006</v>
          </cell>
          <cell r="C28">
            <v>1085</v>
          </cell>
          <cell r="F28">
            <v>0</v>
          </cell>
          <cell r="G28">
            <v>0</v>
          </cell>
          <cell r="H28">
            <v>0.26521632852603277</v>
          </cell>
        </row>
        <row r="29">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sheetData sheetId="14">
        <row r="1">
          <cell r="C1">
            <v>0</v>
          </cell>
        </row>
      </sheetData>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ow r="1">
          <cell r="C1">
            <v>0</v>
          </cell>
        </row>
      </sheetData>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1">
          <cell r="C1">
            <v>0</v>
          </cell>
        </row>
      </sheetData>
      <sheetData sheetId="93"/>
      <sheetData sheetId="94">
        <row r="1">
          <cell r="C1">
            <v>0</v>
          </cell>
        </row>
      </sheetData>
      <sheetData sheetId="95"/>
      <sheetData sheetId="96"/>
      <sheetData sheetId="97"/>
      <sheetData sheetId="98"/>
      <sheetData sheetId="99"/>
      <sheetData sheetId="100"/>
      <sheetData sheetId="101"/>
      <sheetData sheetId="102"/>
      <sheetData sheetId="103">
        <row r="1">
          <cell r="C1">
            <v>0</v>
          </cell>
        </row>
      </sheetData>
      <sheetData sheetId="104"/>
      <sheetData sheetId="105">
        <row r="1">
          <cell r="C1">
            <v>0</v>
          </cell>
        </row>
      </sheetData>
      <sheetData sheetId="106"/>
      <sheetData sheetId="107"/>
      <sheetData sheetId="108"/>
      <sheetData sheetId="109"/>
      <sheetData sheetId="110"/>
      <sheetData sheetId="111">
        <row r="1">
          <cell r="C1">
            <v>0</v>
          </cell>
        </row>
      </sheetData>
      <sheetData sheetId="112">
        <row r="1">
          <cell r="C1">
            <v>0</v>
          </cell>
        </row>
      </sheetData>
      <sheetData sheetId="113">
        <row r="1">
          <cell r="C1">
            <v>0</v>
          </cell>
        </row>
      </sheetData>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5">
          <cell r="C5">
            <v>0.06</v>
          </cell>
        </row>
        <row r="63">
          <cell r="D63">
            <v>348000</v>
          </cell>
        </row>
      </sheetData>
      <sheetData sheetId="16" refreshError="1"/>
      <sheetData sheetId="17" refreshError="1"/>
      <sheetData sheetId="1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Instructivo"/>
      <sheetName val="Plan Ejecución"/>
      <sheetName val="Presupuesto Contrato"/>
      <sheetName val="Memoria de cálculo O1"/>
      <sheetName val="Ppto PSP"/>
      <sheetName val="Presupuesto Convenio"/>
      <sheetName val="PE1 -TARIFA 1 "/>
      <sheetName val="PE1 -TARIFA 2"/>
      <sheetName val="PE2-FPE"/>
      <sheetName val="PROPUESTA ECONOMICA"/>
      <sheetName val="estudio de mercado bienestar"/>
      <sheetName val="detalle de actividades"/>
      <sheetName val="PE3-FPE"/>
      <sheetName val="PE4-FPE"/>
      <sheetName val="PE5-FPE"/>
      <sheetName val="PE6-FPE 2"/>
      <sheetName val="PE7-FPE"/>
      <sheetName val="Memoria de cálculo O2"/>
      <sheetName val="Memoria de cálculo O3"/>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 val="Sábana"/>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LISTA_CÓDIGOS"/>
      <sheetName val="BASE_APU"/>
      <sheetName val="MANO_DE_OBRA"/>
      <sheetName val="TARIFAS-JORNAL-DIST"/>
      <sheetName val="experiencia especifica"/>
      <sheetName val="experiencia general"/>
      <sheetName val="FORMULARIO N° 14"/>
      <sheetName val="FORMULARIO N°7"/>
      <sheetName val="contrato en ejecución"/>
      <sheetName val="Calculo capacidad residual"/>
      <sheetName val="Design"/>
      <sheetName val="TABLAS"/>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ow r="1">
          <cell r="A1">
            <v>0</v>
          </cell>
        </row>
      </sheetData>
      <sheetData sheetId="25"/>
      <sheetData sheetId="26"/>
      <sheetData sheetId="27"/>
      <sheetData sheetId="28"/>
      <sheetData sheetId="29">
        <row r="1">
          <cell r="A1">
            <v>0</v>
          </cell>
        </row>
      </sheetData>
      <sheetData sheetId="30"/>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refreshError="1"/>
      <sheetData sheetId="64"/>
      <sheetData sheetId="65" refreshError="1"/>
      <sheetData sheetId="66"/>
      <sheetData sheetId="67"/>
      <sheetData sheetId="68"/>
      <sheetData sheetId="69"/>
      <sheetData sheetId="70" refreshError="1"/>
      <sheetData sheetId="7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sheetData sheetId="6">
        <row r="2">
          <cell r="A2" t="str">
            <v>- Ninguno -</v>
          </cell>
        </row>
      </sheetData>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s>
    <sheetDataSet>
      <sheetData sheetId="0"/>
      <sheetData sheetId="1"/>
      <sheetData sheetId="2"/>
      <sheetData sheetId="3"/>
      <sheetData sheetId="4"/>
      <sheetData sheetId="5"/>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CANALETA9"/>
    </sheetNames>
    <sheetDataSet>
      <sheetData sheetId="0"/>
      <sheetData sheetId="1"/>
      <sheetData sheetId="2" refreshError="1">
        <row r="8">
          <cell r="D8">
            <v>0.65280000000000005</v>
          </cell>
        </row>
      </sheetData>
      <sheetData sheetId="3"/>
      <sheetData sheetId="4"/>
      <sheetData sheetId="5"/>
      <sheetData sheetId="6"/>
      <sheetData sheetId="7"/>
      <sheetData sheetId="8"/>
      <sheetData sheetId="9"/>
      <sheetData sheetId="1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row r="75">
          <cell r="D75">
            <v>300150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APU ALCANTARILLADO"/>
      <sheetName val="CANTIDAD DE OBRA"/>
      <sheetName val="PRESUPUESTO ALDO RESIDUAL"/>
      <sheetName val="RESUMEN"/>
      <sheetName val="Hoja1"/>
      <sheetName val="PRESUPUESTO ALDO LLUVIAS"/>
      <sheetName val="RESUMEN OBRA"/>
    </sheetNames>
    <sheetDataSet>
      <sheetData sheetId="0"/>
      <sheetData sheetId="1"/>
      <sheetData sheetId="2">
        <row r="84">
          <cell r="D84">
            <v>79733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row r="1742">
          <cell r="D1742">
            <v>53200</v>
          </cell>
        </row>
      </sheetData>
      <sheetData sheetId="4" refreshError="1"/>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U"/>
      <sheetName val="Anexo 5-1 (2)"/>
      <sheetName val="Check List Reajustes FM- 101"/>
      <sheetName val="Check List Acta FM- 101"/>
      <sheetName val="FICHA FINANCIERA MFM"/>
      <sheetName val="ACTAS"/>
      <sheetName val="REAJUSTES"/>
      <sheetName val="Anexo_5-1"/>
      <sheetName val="Anexo_5"/>
      <sheetName val="CHECK_LIST_INFORME"/>
      <sheetName val="CERT__BIENES-SERV"/>
      <sheetName val="CHECK_LIST"/>
      <sheetName val="FICHA_FINANCIERA"/>
      <sheetName val="CONTROL_ACTAS"/>
      <sheetName val="Seguimiento_(2)"/>
      <sheetName val="items"/>
      <sheetName val="TARIFAS"/>
      <sheetName val="REC-COD,"/>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sheetData sheetId="36">
        <row r="2">
          <cell r="A2">
            <v>0</v>
          </cell>
        </row>
      </sheetData>
      <sheetData sheetId="37"/>
      <sheetData sheetId="38"/>
      <sheetData sheetId="39"/>
      <sheetData sheetId="40"/>
      <sheetData sheetId="41">
        <row r="1">
          <cell r="A1">
            <v>0</v>
          </cell>
        </row>
      </sheetData>
      <sheetData sheetId="42"/>
      <sheetData sheetId="43"/>
      <sheetData sheetId="44">
        <row r="1">
          <cell r="A1" t="str">
            <v>CODIGO</v>
          </cell>
        </row>
      </sheetData>
      <sheetData sheetId="45"/>
      <sheetData sheetId="46"/>
      <sheetData sheetId="47">
        <row r="1">
          <cell r="A1" t="str">
            <v>CODIGO</v>
          </cell>
        </row>
      </sheetData>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9B996-A0F0-4C69-B217-7E3DD558EF9F}">
  <dimension ref="B2:L127"/>
  <sheetViews>
    <sheetView tabSelected="1" topLeftCell="A70" zoomScale="110" zoomScaleNormal="110" workbookViewId="0">
      <selection activeCell="G86" sqref="G86"/>
    </sheetView>
  </sheetViews>
  <sheetFormatPr baseColWidth="10" defaultColWidth="12" defaultRowHeight="15" x14ac:dyDescent="0.2"/>
  <cols>
    <col min="1" max="1" width="4" style="1" customWidth="1"/>
    <col min="2" max="2" width="25" style="1" customWidth="1"/>
    <col min="3" max="3" width="68.6640625" style="1" customWidth="1"/>
    <col min="4" max="4" width="22.1640625" style="21" customWidth="1"/>
    <col min="5" max="5" width="19.83203125" style="21" customWidth="1"/>
    <col min="6" max="6" width="25.6640625" style="21" bestFit="1" customWidth="1"/>
    <col min="7" max="7" width="33.6640625" style="1" customWidth="1"/>
    <col min="8" max="9" width="21.5" style="1" customWidth="1"/>
    <col min="10" max="10" width="16.33203125" style="1" bestFit="1" customWidth="1"/>
    <col min="11" max="11" width="12" style="1"/>
    <col min="12" max="12" width="16.5" style="1" bestFit="1" customWidth="1"/>
    <col min="13" max="16384" width="12" style="1"/>
  </cols>
  <sheetData>
    <row r="2" spans="2:12" ht="39.75" customHeight="1" x14ac:dyDescent="0.2">
      <c r="B2" s="54" t="s">
        <v>107</v>
      </c>
      <c r="C2" s="55"/>
      <c r="D2" s="55"/>
      <c r="E2" s="55"/>
      <c r="F2" s="55"/>
      <c r="G2" s="55"/>
    </row>
    <row r="3" spans="2:12" ht="39.75" customHeight="1" x14ac:dyDescent="0.2">
      <c r="B3" s="54"/>
      <c r="C3" s="55"/>
      <c r="D3" s="55"/>
      <c r="E3" s="55"/>
      <c r="F3" s="55"/>
      <c r="G3" s="55"/>
    </row>
    <row r="4" spans="2:12" ht="39.75" customHeight="1" x14ac:dyDescent="0.2">
      <c r="B4" s="54"/>
      <c r="C4" s="55"/>
      <c r="D4" s="55"/>
      <c r="E4" s="55"/>
      <c r="F4" s="55"/>
      <c r="G4" s="55"/>
    </row>
    <row r="5" spans="2:12" ht="60.75" customHeight="1" x14ac:dyDescent="0.2">
      <c r="B5" s="31" t="s">
        <v>3</v>
      </c>
      <c r="C5" s="31" t="s">
        <v>0</v>
      </c>
      <c r="D5" s="27" t="s">
        <v>104</v>
      </c>
      <c r="E5" s="27" t="s">
        <v>1</v>
      </c>
      <c r="F5" s="27" t="s">
        <v>108</v>
      </c>
      <c r="G5" s="27" t="s">
        <v>90</v>
      </c>
    </row>
    <row r="6" spans="2:12" ht="23.25" customHeight="1" x14ac:dyDescent="0.2">
      <c r="B6" s="45" t="s">
        <v>2</v>
      </c>
      <c r="C6" s="46"/>
      <c r="D6" s="46"/>
      <c r="E6" s="46"/>
      <c r="F6" s="46"/>
      <c r="G6" s="47"/>
    </row>
    <row r="7" spans="2:12" ht="23.25" customHeight="1" x14ac:dyDescent="0.2">
      <c r="B7" s="48" t="s">
        <v>4</v>
      </c>
      <c r="C7" s="49"/>
      <c r="D7" s="49"/>
      <c r="E7" s="49"/>
      <c r="F7" s="49"/>
      <c r="G7" s="50"/>
    </row>
    <row r="8" spans="2:12" ht="26.25" customHeight="1" x14ac:dyDescent="0.2">
      <c r="B8" s="22">
        <v>1</v>
      </c>
      <c r="C8" s="23" t="s">
        <v>5</v>
      </c>
      <c r="D8" s="38">
        <v>62000</v>
      </c>
      <c r="E8" s="39" t="s">
        <v>6</v>
      </c>
      <c r="F8" s="38">
        <v>0</v>
      </c>
      <c r="G8" s="38">
        <f>+F8</f>
        <v>0</v>
      </c>
      <c r="I8" s="5"/>
      <c r="J8" s="6"/>
      <c r="K8" s="5"/>
      <c r="L8" s="6"/>
    </row>
    <row r="9" spans="2:12" ht="38.25" x14ac:dyDescent="0.2">
      <c r="B9" s="7">
        <v>2</v>
      </c>
      <c r="C9" s="3" t="s">
        <v>7</v>
      </c>
      <c r="D9" s="8">
        <v>371140</v>
      </c>
      <c r="E9" s="9" t="s">
        <v>8</v>
      </c>
      <c r="F9" s="32">
        <v>0</v>
      </c>
      <c r="G9" s="4">
        <f>+F9</f>
        <v>0</v>
      </c>
      <c r="I9" s="5"/>
      <c r="J9" s="6"/>
      <c r="K9" s="5"/>
      <c r="L9" s="6"/>
    </row>
    <row r="10" spans="2:12" ht="38.25" x14ac:dyDescent="0.2">
      <c r="B10" s="7">
        <v>3</v>
      </c>
      <c r="C10" s="3" t="s">
        <v>9</v>
      </c>
      <c r="D10" s="4">
        <v>363890</v>
      </c>
      <c r="E10" s="9" t="s">
        <v>8</v>
      </c>
      <c r="F10" s="32">
        <v>0</v>
      </c>
      <c r="G10" s="4">
        <f t="shared" ref="G10:G38" si="0">+F10</f>
        <v>0</v>
      </c>
      <c r="I10" s="5"/>
      <c r="J10" s="6"/>
      <c r="K10" s="5"/>
      <c r="L10" s="6"/>
    </row>
    <row r="11" spans="2:12" ht="38.25" x14ac:dyDescent="0.2">
      <c r="B11" s="7">
        <v>4</v>
      </c>
      <c r="C11" s="3" t="s">
        <v>10</v>
      </c>
      <c r="D11" s="10">
        <v>360557</v>
      </c>
      <c r="E11" s="9" t="s">
        <v>8</v>
      </c>
      <c r="F11" s="32">
        <v>0</v>
      </c>
      <c r="G11" s="4">
        <f t="shared" si="0"/>
        <v>0</v>
      </c>
      <c r="I11" s="5"/>
      <c r="J11" s="6"/>
      <c r="K11" s="5"/>
      <c r="L11" s="6"/>
    </row>
    <row r="12" spans="2:12" ht="25.5" x14ac:dyDescent="0.2">
      <c r="B12" s="7">
        <v>5</v>
      </c>
      <c r="C12" s="3" t="s">
        <v>11</v>
      </c>
      <c r="D12" s="10">
        <v>203603</v>
      </c>
      <c r="E12" s="9" t="s">
        <v>8</v>
      </c>
      <c r="F12" s="32">
        <v>0</v>
      </c>
      <c r="G12" s="4">
        <f t="shared" si="0"/>
        <v>0</v>
      </c>
      <c r="I12" s="5"/>
      <c r="J12" s="6"/>
      <c r="K12" s="5"/>
      <c r="L12" s="6"/>
    </row>
    <row r="13" spans="2:12" ht="25.5" x14ac:dyDescent="0.2">
      <c r="B13" s="7">
        <v>6</v>
      </c>
      <c r="C13" s="3" t="s">
        <v>12</v>
      </c>
      <c r="D13" s="10">
        <v>135976</v>
      </c>
      <c r="E13" s="9" t="s">
        <v>8</v>
      </c>
      <c r="F13" s="32">
        <v>0</v>
      </c>
      <c r="G13" s="4">
        <f t="shared" si="0"/>
        <v>0</v>
      </c>
      <c r="I13" s="5"/>
      <c r="J13" s="6"/>
      <c r="K13" s="5"/>
      <c r="L13" s="6"/>
    </row>
    <row r="14" spans="2:12" ht="25.5" x14ac:dyDescent="0.2">
      <c r="B14" s="7">
        <v>7</v>
      </c>
      <c r="C14" s="3" t="s">
        <v>13</v>
      </c>
      <c r="D14" s="10">
        <v>155976</v>
      </c>
      <c r="E14" s="9" t="s">
        <v>8</v>
      </c>
      <c r="F14" s="32">
        <v>0</v>
      </c>
      <c r="G14" s="4">
        <f t="shared" si="0"/>
        <v>0</v>
      </c>
      <c r="I14" s="5"/>
      <c r="J14" s="6"/>
      <c r="K14" s="5"/>
      <c r="L14" s="6"/>
    </row>
    <row r="15" spans="2:12" ht="25.5" x14ac:dyDescent="0.2">
      <c r="B15" s="7">
        <v>8</v>
      </c>
      <c r="C15" s="3" t="s">
        <v>14</v>
      </c>
      <c r="D15" s="10">
        <v>155976</v>
      </c>
      <c r="E15" s="9" t="s">
        <v>8</v>
      </c>
      <c r="F15" s="32">
        <v>0</v>
      </c>
      <c r="G15" s="4">
        <f t="shared" si="0"/>
        <v>0</v>
      </c>
      <c r="I15" s="5"/>
      <c r="J15" s="6"/>
      <c r="K15" s="5"/>
      <c r="L15" s="6"/>
    </row>
    <row r="16" spans="2:12" ht="27.6" customHeight="1" x14ac:dyDescent="0.2">
      <c r="B16" s="7">
        <v>9</v>
      </c>
      <c r="C16" s="11" t="s">
        <v>15</v>
      </c>
      <c r="D16" s="10">
        <v>229852</v>
      </c>
      <c r="E16" s="9" t="s">
        <v>8</v>
      </c>
      <c r="F16" s="32">
        <v>0</v>
      </c>
      <c r="G16" s="4">
        <f t="shared" si="0"/>
        <v>0</v>
      </c>
      <c r="I16" s="5"/>
      <c r="J16" s="6"/>
      <c r="K16" s="5"/>
      <c r="L16" s="6"/>
    </row>
    <row r="17" spans="2:12" ht="25.5" x14ac:dyDescent="0.2">
      <c r="B17" s="7">
        <v>10</v>
      </c>
      <c r="C17" s="3" t="s">
        <v>16</v>
      </c>
      <c r="D17" s="10">
        <v>209852</v>
      </c>
      <c r="E17" s="9" t="s">
        <v>8</v>
      </c>
      <c r="F17" s="32">
        <v>0</v>
      </c>
      <c r="G17" s="4">
        <f t="shared" si="0"/>
        <v>0</v>
      </c>
      <c r="I17" s="5"/>
      <c r="J17" s="6"/>
      <c r="K17" s="5"/>
      <c r="L17" s="6"/>
    </row>
    <row r="18" spans="2:12" ht="25.5" x14ac:dyDescent="0.2">
      <c r="B18" s="7">
        <v>11</v>
      </c>
      <c r="C18" s="3" t="s">
        <v>17</v>
      </c>
      <c r="D18" s="10">
        <v>233186</v>
      </c>
      <c r="E18" s="9" t="s">
        <v>8</v>
      </c>
      <c r="F18" s="32">
        <v>0</v>
      </c>
      <c r="G18" s="4">
        <f>+F18</f>
        <v>0</v>
      </c>
      <c r="I18" s="5"/>
      <c r="J18" s="6"/>
      <c r="K18" s="5"/>
      <c r="L18" s="6"/>
    </row>
    <row r="19" spans="2:12" ht="25.5" x14ac:dyDescent="0.2">
      <c r="B19" s="7">
        <v>12</v>
      </c>
      <c r="C19" s="3" t="s">
        <v>18</v>
      </c>
      <c r="D19" s="10">
        <v>236519</v>
      </c>
      <c r="E19" s="9" t="s">
        <v>8</v>
      </c>
      <c r="F19" s="32">
        <v>0</v>
      </c>
      <c r="G19" s="4">
        <f>+F19</f>
        <v>0</v>
      </c>
      <c r="I19" s="5"/>
      <c r="J19" s="6"/>
      <c r="K19" s="5"/>
      <c r="L19" s="6"/>
    </row>
    <row r="20" spans="2:12" ht="38.25" x14ac:dyDescent="0.2">
      <c r="B20" s="7">
        <v>13</v>
      </c>
      <c r="C20" s="3" t="s">
        <v>19</v>
      </c>
      <c r="D20" s="10">
        <v>306326</v>
      </c>
      <c r="E20" s="9" t="s">
        <v>8</v>
      </c>
      <c r="F20" s="32">
        <v>0</v>
      </c>
      <c r="G20" s="4">
        <f t="shared" si="0"/>
        <v>0</v>
      </c>
      <c r="I20" s="5"/>
      <c r="J20" s="6"/>
      <c r="K20" s="5"/>
      <c r="L20" s="6"/>
    </row>
    <row r="21" spans="2:12" ht="25.5" x14ac:dyDescent="0.2">
      <c r="B21" s="7">
        <v>14</v>
      </c>
      <c r="C21" s="3" t="s">
        <v>20</v>
      </c>
      <c r="D21" s="10">
        <v>286326</v>
      </c>
      <c r="E21" s="9" t="s">
        <v>8</v>
      </c>
      <c r="F21" s="32">
        <v>0</v>
      </c>
      <c r="G21" s="4">
        <f t="shared" si="0"/>
        <v>0</v>
      </c>
      <c r="I21" s="5"/>
      <c r="J21" s="6"/>
      <c r="K21" s="5"/>
      <c r="L21" s="6"/>
    </row>
    <row r="22" spans="2:12" ht="25.5" x14ac:dyDescent="0.2">
      <c r="B22" s="7">
        <v>15</v>
      </c>
      <c r="C22" s="3" t="s">
        <v>21</v>
      </c>
      <c r="D22" s="10">
        <v>312992</v>
      </c>
      <c r="E22" s="9" t="s">
        <v>8</v>
      </c>
      <c r="F22" s="32">
        <v>0</v>
      </c>
      <c r="G22" s="4">
        <f t="shared" si="0"/>
        <v>0</v>
      </c>
      <c r="I22" s="5"/>
      <c r="J22" s="6"/>
      <c r="K22" s="5"/>
      <c r="L22" s="6"/>
    </row>
    <row r="23" spans="2:12" ht="25.5" x14ac:dyDescent="0.2">
      <c r="B23" s="7">
        <v>16</v>
      </c>
      <c r="C23" s="3" t="s">
        <v>22</v>
      </c>
      <c r="D23" s="10">
        <v>306326</v>
      </c>
      <c r="E23" s="9" t="s">
        <v>8</v>
      </c>
      <c r="F23" s="32">
        <v>0</v>
      </c>
      <c r="G23" s="4">
        <f t="shared" si="0"/>
        <v>0</v>
      </c>
      <c r="I23" s="5"/>
      <c r="J23" s="6"/>
      <c r="K23" s="5"/>
      <c r="L23" s="6"/>
    </row>
    <row r="24" spans="2:12" ht="36" x14ac:dyDescent="0.2">
      <c r="B24" s="7">
        <v>17</v>
      </c>
      <c r="C24" s="11" t="s">
        <v>23</v>
      </c>
      <c r="D24" s="10">
        <v>182542</v>
      </c>
      <c r="E24" s="9" t="s">
        <v>8</v>
      </c>
      <c r="F24" s="32">
        <v>0</v>
      </c>
      <c r="G24" s="4">
        <f t="shared" si="0"/>
        <v>0</v>
      </c>
      <c r="I24" s="5"/>
      <c r="J24" s="6"/>
      <c r="K24" s="5"/>
      <c r="L24" s="6"/>
    </row>
    <row r="25" spans="2:12" ht="25.5" x14ac:dyDescent="0.2">
      <c r="B25" s="7">
        <v>18</v>
      </c>
      <c r="C25" s="3" t="s">
        <v>24</v>
      </c>
      <c r="D25" s="10">
        <v>157039</v>
      </c>
      <c r="E25" s="9" t="s">
        <v>8</v>
      </c>
      <c r="F25" s="32">
        <v>0</v>
      </c>
      <c r="G25" s="4">
        <f t="shared" si="0"/>
        <v>0</v>
      </c>
      <c r="I25" s="5"/>
      <c r="J25" s="6"/>
      <c r="K25" s="5"/>
      <c r="L25" s="6"/>
    </row>
    <row r="26" spans="2:12" ht="25.5" x14ac:dyDescent="0.2">
      <c r="B26" s="7">
        <v>19</v>
      </c>
      <c r="C26" s="3" t="s">
        <v>25</v>
      </c>
      <c r="D26" s="10">
        <v>189791</v>
      </c>
      <c r="E26" s="9" t="s">
        <v>8</v>
      </c>
      <c r="F26" s="32">
        <v>0</v>
      </c>
      <c r="G26" s="4">
        <f t="shared" si="0"/>
        <v>0</v>
      </c>
      <c r="I26" s="5"/>
      <c r="J26" s="6"/>
      <c r="K26" s="5"/>
      <c r="L26" s="6"/>
    </row>
    <row r="27" spans="2:12" ht="25.5" x14ac:dyDescent="0.2">
      <c r="B27" s="7">
        <v>20</v>
      </c>
      <c r="C27" s="3" t="s">
        <v>26</v>
      </c>
      <c r="D27" s="10">
        <v>183706</v>
      </c>
      <c r="E27" s="9" t="s">
        <v>8</v>
      </c>
      <c r="F27" s="32">
        <v>0</v>
      </c>
      <c r="G27" s="4">
        <f t="shared" si="0"/>
        <v>0</v>
      </c>
      <c r="I27" s="5"/>
      <c r="J27" s="6"/>
      <c r="K27" s="5"/>
      <c r="L27" s="6"/>
    </row>
    <row r="28" spans="2:12" ht="38.25" x14ac:dyDescent="0.2">
      <c r="B28" s="7">
        <v>21</v>
      </c>
      <c r="C28" s="3" t="s">
        <v>27</v>
      </c>
      <c r="D28" s="10">
        <v>190000</v>
      </c>
      <c r="E28" s="9" t="s">
        <v>8</v>
      </c>
      <c r="F28" s="32">
        <v>0</v>
      </c>
      <c r="G28" s="4">
        <f t="shared" si="0"/>
        <v>0</v>
      </c>
      <c r="I28" s="5"/>
      <c r="J28" s="6"/>
      <c r="K28" s="5"/>
      <c r="L28" s="6"/>
    </row>
    <row r="29" spans="2:12" ht="25.5" x14ac:dyDescent="0.2">
      <c r="B29" s="7">
        <v>22</v>
      </c>
      <c r="C29" s="3" t="s">
        <v>28</v>
      </c>
      <c r="D29" s="10">
        <v>131814</v>
      </c>
      <c r="E29" s="9" t="s">
        <v>8</v>
      </c>
      <c r="F29" s="32">
        <v>0</v>
      </c>
      <c r="G29" s="4">
        <f t="shared" si="0"/>
        <v>0</v>
      </c>
      <c r="I29" s="5"/>
      <c r="J29" s="6"/>
      <c r="K29" s="5"/>
      <c r="L29" s="6"/>
    </row>
    <row r="30" spans="2:12" ht="25.5" x14ac:dyDescent="0.2">
      <c r="B30" s="7">
        <v>23</v>
      </c>
      <c r="C30" s="3" t="s">
        <v>29</v>
      </c>
      <c r="D30" s="10">
        <v>210000</v>
      </c>
      <c r="E30" s="9" t="s">
        <v>8</v>
      </c>
      <c r="F30" s="32">
        <v>0</v>
      </c>
      <c r="G30" s="4">
        <f t="shared" si="0"/>
        <v>0</v>
      </c>
      <c r="I30" s="5"/>
      <c r="J30" s="6"/>
      <c r="K30" s="5"/>
      <c r="L30" s="6"/>
    </row>
    <row r="31" spans="2:12" ht="25.5" x14ac:dyDescent="0.2">
      <c r="B31" s="7">
        <v>24</v>
      </c>
      <c r="C31" s="3" t="s">
        <v>30</v>
      </c>
      <c r="D31" s="10">
        <v>151814</v>
      </c>
      <c r="E31" s="9" t="s">
        <v>8</v>
      </c>
      <c r="F31" s="32">
        <v>0</v>
      </c>
      <c r="G31" s="4">
        <f t="shared" si="0"/>
        <v>0</v>
      </c>
      <c r="I31" s="5"/>
      <c r="J31" s="6"/>
      <c r="K31" s="5"/>
      <c r="L31" s="6"/>
    </row>
    <row r="32" spans="2:12" ht="36" x14ac:dyDescent="0.2">
      <c r="B32" s="7">
        <v>25</v>
      </c>
      <c r="C32" s="11" t="s">
        <v>31</v>
      </c>
      <c r="D32" s="10">
        <v>228532</v>
      </c>
      <c r="E32" s="9" t="s">
        <v>8</v>
      </c>
      <c r="F32" s="32">
        <v>0</v>
      </c>
      <c r="G32" s="4">
        <f t="shared" si="0"/>
        <v>0</v>
      </c>
      <c r="I32" s="5"/>
      <c r="J32" s="6"/>
      <c r="K32" s="5"/>
      <c r="L32" s="6"/>
    </row>
    <row r="33" spans="2:12" ht="38.25" x14ac:dyDescent="0.2">
      <c r="B33" s="7">
        <v>26</v>
      </c>
      <c r="C33" s="3" t="s">
        <v>32</v>
      </c>
      <c r="D33" s="10">
        <v>146035</v>
      </c>
      <c r="E33" s="9" t="s">
        <v>8</v>
      </c>
      <c r="F33" s="32">
        <v>0</v>
      </c>
      <c r="G33" s="4">
        <f t="shared" si="0"/>
        <v>0</v>
      </c>
      <c r="I33" s="5"/>
      <c r="J33" s="6"/>
      <c r="K33" s="5"/>
      <c r="L33" s="6"/>
    </row>
    <row r="34" spans="2:12" ht="25.5" x14ac:dyDescent="0.2">
      <c r="B34" s="7">
        <v>27</v>
      </c>
      <c r="C34" s="3" t="s">
        <v>33</v>
      </c>
      <c r="D34" s="10">
        <v>192067</v>
      </c>
      <c r="E34" s="9" t="s">
        <v>8</v>
      </c>
      <c r="F34" s="32">
        <v>0</v>
      </c>
      <c r="G34" s="4">
        <f t="shared" si="0"/>
        <v>0</v>
      </c>
      <c r="I34" s="5"/>
      <c r="J34" s="6"/>
      <c r="K34" s="5"/>
      <c r="L34" s="6"/>
    </row>
    <row r="35" spans="2:12" ht="25.5" x14ac:dyDescent="0.2">
      <c r="B35" s="7">
        <v>28</v>
      </c>
      <c r="C35" s="3" t="s">
        <v>34</v>
      </c>
      <c r="D35" s="10">
        <v>182067</v>
      </c>
      <c r="E35" s="9" t="s">
        <v>8</v>
      </c>
      <c r="F35" s="32">
        <v>0</v>
      </c>
      <c r="G35" s="4">
        <f t="shared" si="0"/>
        <v>0</v>
      </c>
      <c r="I35" s="5"/>
      <c r="J35" s="6"/>
      <c r="K35" s="5"/>
      <c r="L35" s="6"/>
    </row>
    <row r="36" spans="2:12" ht="38.25" x14ac:dyDescent="0.2">
      <c r="B36" s="7">
        <v>29</v>
      </c>
      <c r="C36" s="3" t="s">
        <v>35</v>
      </c>
      <c r="D36" s="10">
        <v>70412</v>
      </c>
      <c r="E36" s="9" t="s">
        <v>8</v>
      </c>
      <c r="F36" s="32">
        <v>0</v>
      </c>
      <c r="G36" s="4">
        <f t="shared" si="0"/>
        <v>0</v>
      </c>
      <c r="I36" s="5"/>
      <c r="J36" s="6"/>
      <c r="K36" s="5"/>
      <c r="L36" s="6"/>
    </row>
    <row r="37" spans="2:12" ht="25.5" x14ac:dyDescent="0.2">
      <c r="B37" s="7">
        <v>30</v>
      </c>
      <c r="C37" s="3" t="s">
        <v>36</v>
      </c>
      <c r="D37" s="10">
        <v>201220</v>
      </c>
      <c r="E37" s="9" t="s">
        <v>8</v>
      </c>
      <c r="F37" s="32">
        <v>0</v>
      </c>
      <c r="G37" s="4">
        <f t="shared" si="0"/>
        <v>0</v>
      </c>
      <c r="I37" s="5"/>
      <c r="J37" s="6"/>
      <c r="K37" s="5"/>
      <c r="L37" s="6"/>
    </row>
    <row r="38" spans="2:12" ht="25.5" x14ac:dyDescent="0.2">
      <c r="B38" s="7">
        <v>31</v>
      </c>
      <c r="C38" s="3" t="s">
        <v>37</v>
      </c>
      <c r="D38" s="10">
        <v>90412</v>
      </c>
      <c r="E38" s="9" t="s">
        <v>8</v>
      </c>
      <c r="F38" s="32">
        <v>0</v>
      </c>
      <c r="G38" s="4">
        <f t="shared" si="0"/>
        <v>0</v>
      </c>
      <c r="I38" s="5"/>
      <c r="J38" s="6"/>
      <c r="K38" s="5"/>
      <c r="L38" s="6"/>
    </row>
    <row r="39" spans="2:12" ht="24.75" customHeight="1" x14ac:dyDescent="0.2">
      <c r="B39" s="45" t="s">
        <v>2</v>
      </c>
      <c r="C39" s="46"/>
      <c r="D39" s="46"/>
      <c r="E39" s="46"/>
      <c r="F39" s="46"/>
      <c r="G39" s="47"/>
      <c r="I39" s="6"/>
      <c r="J39" s="6"/>
      <c r="K39" s="6"/>
      <c r="L39" s="6"/>
    </row>
    <row r="40" spans="2:12" ht="24.75" customHeight="1" x14ac:dyDescent="0.2">
      <c r="B40" s="48" t="s">
        <v>38</v>
      </c>
      <c r="C40" s="49"/>
      <c r="D40" s="49"/>
      <c r="E40" s="49"/>
      <c r="F40" s="49"/>
      <c r="G40" s="50"/>
      <c r="I40" s="5"/>
      <c r="J40" s="6"/>
      <c r="K40" s="5"/>
      <c r="L40" s="6"/>
    </row>
    <row r="41" spans="2:12" ht="24" x14ac:dyDescent="0.2">
      <c r="B41" s="2">
        <v>32</v>
      </c>
      <c r="C41" s="11" t="s">
        <v>39</v>
      </c>
      <c r="D41" s="10">
        <v>507439</v>
      </c>
      <c r="E41" s="9" t="s">
        <v>8</v>
      </c>
      <c r="F41" s="32">
        <v>0</v>
      </c>
      <c r="G41" s="4">
        <f>+F41</f>
        <v>0</v>
      </c>
      <c r="I41" s="5"/>
      <c r="J41" s="6"/>
      <c r="K41" s="5"/>
      <c r="L41" s="6"/>
    </row>
    <row r="42" spans="2:12" ht="25.5" x14ac:dyDescent="0.2">
      <c r="B42" s="2">
        <v>33</v>
      </c>
      <c r="C42" s="3" t="s">
        <v>40</v>
      </c>
      <c r="D42" s="10">
        <v>134106</v>
      </c>
      <c r="E42" s="9" t="s">
        <v>8</v>
      </c>
      <c r="F42" s="32">
        <v>0</v>
      </c>
      <c r="G42" s="4">
        <f t="shared" ref="G42:G49" si="1">+F42</f>
        <v>0</v>
      </c>
      <c r="I42" s="5"/>
      <c r="J42" s="6"/>
      <c r="K42" s="5"/>
      <c r="L42" s="6"/>
    </row>
    <row r="43" spans="2:12" ht="38.25" x14ac:dyDescent="0.2">
      <c r="B43" s="2">
        <v>34</v>
      </c>
      <c r="C43" s="3" t="s">
        <v>41</v>
      </c>
      <c r="D43" s="10">
        <v>127439</v>
      </c>
      <c r="E43" s="9" t="s">
        <v>8</v>
      </c>
      <c r="F43" s="32">
        <v>0</v>
      </c>
      <c r="G43" s="4">
        <f t="shared" si="1"/>
        <v>0</v>
      </c>
      <c r="I43" s="5"/>
      <c r="J43" s="6"/>
      <c r="K43" s="5"/>
      <c r="L43" s="6"/>
    </row>
    <row r="44" spans="2:12" ht="38.25" x14ac:dyDescent="0.2">
      <c r="B44" s="2">
        <v>35</v>
      </c>
      <c r="C44" s="3" t="s">
        <v>42</v>
      </c>
      <c r="D44" s="10">
        <v>117688</v>
      </c>
      <c r="E44" s="9" t="s">
        <v>8</v>
      </c>
      <c r="F44" s="32">
        <v>0</v>
      </c>
      <c r="G44" s="4">
        <f t="shared" si="1"/>
        <v>0</v>
      </c>
      <c r="I44" s="5"/>
      <c r="J44" s="6"/>
      <c r="K44" s="5"/>
      <c r="L44" s="6"/>
    </row>
    <row r="45" spans="2:12" ht="38.25" x14ac:dyDescent="0.2">
      <c r="B45" s="2">
        <v>36</v>
      </c>
      <c r="C45" s="3" t="s">
        <v>43</v>
      </c>
      <c r="D45" s="10">
        <v>124047</v>
      </c>
      <c r="E45" s="9" t="s">
        <v>8</v>
      </c>
      <c r="F45" s="32">
        <v>0</v>
      </c>
      <c r="G45" s="4">
        <f t="shared" si="1"/>
        <v>0</v>
      </c>
      <c r="I45" s="5"/>
      <c r="J45" s="6"/>
      <c r="K45" s="5"/>
      <c r="L45" s="6"/>
    </row>
    <row r="46" spans="2:12" ht="38.25" x14ac:dyDescent="0.2">
      <c r="B46" s="2">
        <v>37</v>
      </c>
      <c r="C46" s="3" t="s">
        <v>44</v>
      </c>
      <c r="D46" s="10">
        <v>170979</v>
      </c>
      <c r="E46" s="9" t="s">
        <v>8</v>
      </c>
      <c r="F46" s="32">
        <v>0</v>
      </c>
      <c r="G46" s="4">
        <f t="shared" si="1"/>
        <v>0</v>
      </c>
      <c r="I46" s="5"/>
      <c r="J46" s="6"/>
      <c r="K46" s="5"/>
      <c r="L46" s="6"/>
    </row>
    <row r="47" spans="2:12" ht="38.25" x14ac:dyDescent="0.2">
      <c r="B47" s="2">
        <v>38</v>
      </c>
      <c r="C47" s="3" t="s">
        <v>45</v>
      </c>
      <c r="D47" s="10">
        <v>134106</v>
      </c>
      <c r="E47" s="9" t="s">
        <v>8</v>
      </c>
      <c r="F47" s="32">
        <v>0</v>
      </c>
      <c r="G47" s="4">
        <f t="shared" si="1"/>
        <v>0</v>
      </c>
      <c r="I47" s="5"/>
      <c r="J47" s="6"/>
      <c r="K47" s="5"/>
      <c r="L47" s="6"/>
    </row>
    <row r="48" spans="2:12" ht="38.25" x14ac:dyDescent="0.2">
      <c r="B48" s="2">
        <v>39</v>
      </c>
      <c r="C48" s="3" t="s">
        <v>46</v>
      </c>
      <c r="D48" s="10">
        <v>78333</v>
      </c>
      <c r="E48" s="9" t="s">
        <v>8</v>
      </c>
      <c r="F48" s="32">
        <v>0</v>
      </c>
      <c r="G48" s="4">
        <f t="shared" si="1"/>
        <v>0</v>
      </c>
      <c r="I48" s="5"/>
      <c r="J48" s="6"/>
      <c r="K48" s="5"/>
      <c r="L48" s="6"/>
    </row>
    <row r="49" spans="2:12" ht="36" x14ac:dyDescent="0.2">
      <c r="B49" s="2">
        <v>40</v>
      </c>
      <c r="C49" s="11" t="s">
        <v>47</v>
      </c>
      <c r="D49" s="10">
        <v>142379</v>
      </c>
      <c r="E49" s="9" t="s">
        <v>8</v>
      </c>
      <c r="F49" s="32">
        <v>0</v>
      </c>
      <c r="G49" s="4">
        <f t="shared" si="1"/>
        <v>0</v>
      </c>
      <c r="I49" s="6"/>
      <c r="J49" s="6"/>
      <c r="K49" s="6"/>
      <c r="L49" s="6"/>
    </row>
    <row r="50" spans="2:12" ht="31.5" customHeight="1" x14ac:dyDescent="0.2">
      <c r="B50" s="45" t="s">
        <v>48</v>
      </c>
      <c r="C50" s="46"/>
      <c r="D50" s="46"/>
      <c r="E50" s="46"/>
      <c r="F50" s="46"/>
      <c r="G50" s="47"/>
      <c r="I50" s="5"/>
      <c r="J50" s="6"/>
      <c r="K50" s="5"/>
      <c r="L50" s="6"/>
    </row>
    <row r="51" spans="2:12" ht="41.25" customHeight="1" x14ac:dyDescent="0.2">
      <c r="B51" s="48" t="s">
        <v>49</v>
      </c>
      <c r="C51" s="49"/>
      <c r="D51" s="49"/>
      <c r="E51" s="49"/>
      <c r="F51" s="49"/>
      <c r="G51" s="50"/>
      <c r="I51" s="5"/>
      <c r="J51" s="6"/>
      <c r="K51" s="5"/>
      <c r="L51" s="6"/>
    </row>
    <row r="52" spans="2:12" ht="191.25" x14ac:dyDescent="0.2">
      <c r="B52" s="2">
        <v>41</v>
      </c>
      <c r="C52" s="3" t="s">
        <v>50</v>
      </c>
      <c r="D52" s="10">
        <v>8056935</v>
      </c>
      <c r="E52" s="12" t="s">
        <v>51</v>
      </c>
      <c r="F52" s="33">
        <v>0</v>
      </c>
      <c r="G52" s="4">
        <f>+F52</f>
        <v>0</v>
      </c>
      <c r="I52" s="5"/>
      <c r="J52" s="6"/>
      <c r="K52" s="5"/>
      <c r="L52" s="6"/>
    </row>
    <row r="53" spans="2:12" ht="191.25" x14ac:dyDescent="0.2">
      <c r="B53" s="2">
        <v>42</v>
      </c>
      <c r="C53" s="3" t="s">
        <v>52</v>
      </c>
      <c r="D53" s="10">
        <v>8077517</v>
      </c>
      <c r="E53" s="12" t="s">
        <v>51</v>
      </c>
      <c r="F53" s="33">
        <v>0</v>
      </c>
      <c r="G53" s="4">
        <f t="shared" ref="G53:G58" si="2">+F53</f>
        <v>0</v>
      </c>
      <c r="I53" s="5"/>
      <c r="J53" s="6"/>
      <c r="K53" s="5"/>
      <c r="L53" s="6"/>
    </row>
    <row r="54" spans="2:12" ht="191.25" x14ac:dyDescent="0.2">
      <c r="B54" s="2">
        <v>43</v>
      </c>
      <c r="C54" s="3" t="s">
        <v>53</v>
      </c>
      <c r="D54" s="10">
        <v>8254858</v>
      </c>
      <c r="E54" s="12" t="s">
        <v>51</v>
      </c>
      <c r="F54" s="33">
        <v>0</v>
      </c>
      <c r="G54" s="4">
        <f t="shared" si="2"/>
        <v>0</v>
      </c>
      <c r="I54" s="5"/>
      <c r="J54" s="6"/>
      <c r="K54" s="5"/>
      <c r="L54" s="6"/>
    </row>
    <row r="55" spans="2:12" ht="178.5" x14ac:dyDescent="0.2">
      <c r="B55" s="2">
        <v>44</v>
      </c>
      <c r="C55" s="3" t="s">
        <v>54</v>
      </c>
      <c r="D55" s="10">
        <v>8275644</v>
      </c>
      <c r="E55" s="12" t="s">
        <v>51</v>
      </c>
      <c r="F55" s="33">
        <v>0</v>
      </c>
      <c r="G55" s="4">
        <f>+F55</f>
        <v>0</v>
      </c>
      <c r="I55" s="5"/>
      <c r="J55" s="6"/>
      <c r="K55" s="5"/>
      <c r="L55" s="6"/>
    </row>
    <row r="56" spans="2:12" ht="178.5" x14ac:dyDescent="0.2">
      <c r="B56" s="2">
        <v>45</v>
      </c>
      <c r="C56" s="3" t="s">
        <v>55</v>
      </c>
      <c r="D56" s="10">
        <v>8640390</v>
      </c>
      <c r="E56" s="12" t="s">
        <v>51</v>
      </c>
      <c r="F56" s="33">
        <v>0</v>
      </c>
      <c r="G56" s="4">
        <f t="shared" si="2"/>
        <v>0</v>
      </c>
      <c r="I56" s="5"/>
      <c r="J56" s="6"/>
      <c r="K56" s="5"/>
      <c r="L56" s="6"/>
    </row>
    <row r="57" spans="2:12" ht="178.5" x14ac:dyDescent="0.2">
      <c r="B57" s="2">
        <v>46</v>
      </c>
      <c r="C57" s="3" t="s">
        <v>56</v>
      </c>
      <c r="D57" s="10">
        <v>8429668</v>
      </c>
      <c r="E57" s="12" t="s">
        <v>51</v>
      </c>
      <c r="F57" s="33">
        <v>0</v>
      </c>
      <c r="G57" s="4">
        <f>+F57</f>
        <v>0</v>
      </c>
      <c r="I57" s="5"/>
      <c r="J57" s="6"/>
      <c r="K57" s="5"/>
      <c r="L57" s="5"/>
    </row>
    <row r="58" spans="2:12" ht="156" x14ac:dyDescent="0.2">
      <c r="B58" s="2">
        <v>47</v>
      </c>
      <c r="C58" s="11" t="s">
        <v>57</v>
      </c>
      <c r="D58" s="10">
        <v>8064501</v>
      </c>
      <c r="E58" s="12" t="s">
        <v>51</v>
      </c>
      <c r="F58" s="33">
        <v>0</v>
      </c>
      <c r="G58" s="4">
        <f t="shared" si="2"/>
        <v>0</v>
      </c>
      <c r="I58" s="5"/>
      <c r="J58" s="6"/>
      <c r="K58" s="13"/>
      <c r="L58" s="6"/>
    </row>
    <row r="59" spans="2:12" ht="31.5" customHeight="1" x14ac:dyDescent="0.2">
      <c r="B59" s="45" t="s">
        <v>58</v>
      </c>
      <c r="C59" s="46"/>
      <c r="D59" s="46"/>
      <c r="E59" s="46"/>
      <c r="F59" s="46"/>
      <c r="G59" s="47"/>
      <c r="I59" s="5"/>
      <c r="J59" s="6"/>
      <c r="K59" s="5"/>
      <c r="L59" s="6"/>
    </row>
    <row r="60" spans="2:12" ht="31.5" customHeight="1" x14ac:dyDescent="0.2">
      <c r="B60" s="48" t="s">
        <v>59</v>
      </c>
      <c r="C60" s="49"/>
      <c r="D60" s="49"/>
      <c r="E60" s="49"/>
      <c r="F60" s="49"/>
      <c r="G60" s="50"/>
      <c r="H60" s="14"/>
      <c r="I60" s="5"/>
      <c r="J60" s="6"/>
      <c r="K60" s="5"/>
      <c r="L60" s="6"/>
    </row>
    <row r="61" spans="2:12" ht="145.5" customHeight="1" x14ac:dyDescent="0.2">
      <c r="B61" s="2">
        <v>48</v>
      </c>
      <c r="C61" s="3" t="s">
        <v>60</v>
      </c>
      <c r="D61" s="10">
        <v>5701085</v>
      </c>
      <c r="E61" s="15">
        <v>294</v>
      </c>
      <c r="F61" s="33">
        <v>0</v>
      </c>
      <c r="G61" s="4">
        <f>+F61*294</f>
        <v>0</v>
      </c>
      <c r="H61" s="16"/>
      <c r="I61" s="5"/>
      <c r="J61" s="6"/>
      <c r="K61" s="6"/>
      <c r="L61" s="6"/>
    </row>
    <row r="62" spans="2:12" ht="146.25" customHeight="1" x14ac:dyDescent="0.2">
      <c r="B62" s="2">
        <v>49</v>
      </c>
      <c r="C62" s="3" t="s">
        <v>61</v>
      </c>
      <c r="D62" s="10">
        <v>861944</v>
      </c>
      <c r="E62" s="15">
        <v>26</v>
      </c>
      <c r="F62" s="33">
        <v>0</v>
      </c>
      <c r="G62" s="4">
        <f>+F62*26</f>
        <v>0</v>
      </c>
      <c r="H62" s="16"/>
      <c r="I62" s="5"/>
      <c r="J62" s="6"/>
      <c r="K62" s="6"/>
      <c r="L62" s="6"/>
    </row>
    <row r="63" spans="2:12" ht="159" customHeight="1" x14ac:dyDescent="0.2">
      <c r="B63" s="2">
        <v>50</v>
      </c>
      <c r="C63" s="3" t="s">
        <v>62</v>
      </c>
      <c r="D63" s="10">
        <v>861944</v>
      </c>
      <c r="E63" s="15">
        <v>26</v>
      </c>
      <c r="F63" s="33">
        <v>0</v>
      </c>
      <c r="G63" s="4">
        <f>+F63*26</f>
        <v>0</v>
      </c>
      <c r="I63" s="5"/>
      <c r="J63" s="6"/>
      <c r="K63" s="6"/>
      <c r="L63" s="6"/>
    </row>
    <row r="64" spans="2:12" ht="140.25" x14ac:dyDescent="0.2">
      <c r="B64" s="2">
        <v>51</v>
      </c>
      <c r="C64" s="3" t="s">
        <v>63</v>
      </c>
      <c r="D64" s="10">
        <v>828792</v>
      </c>
      <c r="E64" s="15">
        <v>25</v>
      </c>
      <c r="F64" s="33">
        <v>0</v>
      </c>
      <c r="G64" s="4">
        <f>+F64*25</f>
        <v>0</v>
      </c>
      <c r="I64" s="6"/>
      <c r="J64" s="6"/>
      <c r="K64" s="6"/>
      <c r="L64" s="6"/>
    </row>
    <row r="65" spans="2:12" ht="127.5" x14ac:dyDescent="0.2">
      <c r="B65" s="2">
        <v>52</v>
      </c>
      <c r="C65" s="3" t="s">
        <v>64</v>
      </c>
      <c r="D65" s="10">
        <v>765700</v>
      </c>
      <c r="E65" s="15">
        <v>20</v>
      </c>
      <c r="F65" s="33">
        <v>0</v>
      </c>
      <c r="G65" s="4">
        <f>+F65*20</f>
        <v>0</v>
      </c>
      <c r="I65" s="5"/>
      <c r="J65" s="6"/>
      <c r="K65" s="6"/>
      <c r="L65" s="6"/>
    </row>
    <row r="66" spans="2:12" ht="102" x14ac:dyDescent="0.2">
      <c r="B66" s="2">
        <v>53</v>
      </c>
      <c r="C66" s="3" t="s">
        <v>65</v>
      </c>
      <c r="D66" s="10">
        <v>795640</v>
      </c>
      <c r="E66" s="15">
        <v>24</v>
      </c>
      <c r="F66" s="33">
        <v>0</v>
      </c>
      <c r="G66" s="4">
        <f>+F66*24</f>
        <v>0</v>
      </c>
      <c r="I66" s="5"/>
      <c r="J66" s="6"/>
      <c r="K66" s="6"/>
      <c r="L66" s="6"/>
    </row>
    <row r="67" spans="2:12" ht="153" x14ac:dyDescent="0.2">
      <c r="B67" s="2">
        <v>54</v>
      </c>
      <c r="C67" s="3" t="s">
        <v>66</v>
      </c>
      <c r="D67" s="10">
        <v>876869</v>
      </c>
      <c r="E67" s="15">
        <v>31</v>
      </c>
      <c r="F67" s="33">
        <v>0</v>
      </c>
      <c r="G67" s="4">
        <f>+F67*31</f>
        <v>0</v>
      </c>
      <c r="I67" s="5"/>
      <c r="J67" s="6"/>
      <c r="K67" s="6"/>
      <c r="L67" s="6"/>
    </row>
    <row r="68" spans="2:12" ht="39.75" customHeight="1" x14ac:dyDescent="0.2">
      <c r="B68" s="45" t="s">
        <v>67</v>
      </c>
      <c r="C68" s="46"/>
      <c r="D68" s="46"/>
      <c r="E68" s="46"/>
      <c r="F68" s="46"/>
      <c r="G68" s="47"/>
      <c r="I68" s="5"/>
      <c r="J68" s="6"/>
      <c r="K68" s="6"/>
      <c r="L68" s="6"/>
    </row>
    <row r="69" spans="2:12" ht="87.75" customHeight="1" x14ac:dyDescent="0.2">
      <c r="B69" s="48" t="s">
        <v>68</v>
      </c>
      <c r="C69" s="49"/>
      <c r="D69" s="49"/>
      <c r="E69" s="49"/>
      <c r="F69" s="49"/>
      <c r="G69" s="50"/>
      <c r="I69" s="5"/>
      <c r="J69" s="6"/>
      <c r="K69" s="6"/>
      <c r="L69" s="6"/>
    </row>
    <row r="70" spans="2:12" ht="102" x14ac:dyDescent="0.2">
      <c r="B70" s="2">
        <v>55</v>
      </c>
      <c r="C70" s="3" t="s">
        <v>69</v>
      </c>
      <c r="D70" s="10">
        <v>15293</v>
      </c>
      <c r="E70" s="12" t="s">
        <v>70</v>
      </c>
      <c r="F70" s="33">
        <v>0</v>
      </c>
      <c r="G70" s="4">
        <f t="shared" ref="G70:G76" si="3">+F70</f>
        <v>0</v>
      </c>
      <c r="I70" s="5"/>
      <c r="J70" s="6"/>
      <c r="K70" s="6"/>
      <c r="L70" s="6"/>
    </row>
    <row r="71" spans="2:12" ht="102" x14ac:dyDescent="0.2">
      <c r="B71" s="2">
        <v>56</v>
      </c>
      <c r="C71" s="3" t="s">
        <v>71</v>
      </c>
      <c r="D71" s="10">
        <v>20762</v>
      </c>
      <c r="E71" s="12" t="s">
        <v>70</v>
      </c>
      <c r="F71" s="33">
        <v>0</v>
      </c>
      <c r="G71" s="4">
        <f t="shared" si="3"/>
        <v>0</v>
      </c>
      <c r="I71" s="5"/>
      <c r="J71" s="6"/>
      <c r="K71" s="6"/>
      <c r="L71" s="6"/>
    </row>
    <row r="72" spans="2:12" ht="102" x14ac:dyDescent="0.2">
      <c r="B72" s="2">
        <v>57</v>
      </c>
      <c r="C72" s="3" t="s">
        <v>72</v>
      </c>
      <c r="D72" s="10">
        <v>20928</v>
      </c>
      <c r="E72" s="12" t="s">
        <v>70</v>
      </c>
      <c r="F72" s="33">
        <v>0</v>
      </c>
      <c r="G72" s="4">
        <f t="shared" si="3"/>
        <v>0</v>
      </c>
      <c r="I72" s="6"/>
      <c r="J72" s="6"/>
      <c r="K72" s="6"/>
      <c r="L72" s="6"/>
    </row>
    <row r="73" spans="2:12" ht="102" x14ac:dyDescent="0.2">
      <c r="B73" s="2">
        <v>58</v>
      </c>
      <c r="C73" s="3" t="s">
        <v>73</v>
      </c>
      <c r="D73" s="10">
        <v>21623</v>
      </c>
      <c r="E73" s="12" t="s">
        <v>70</v>
      </c>
      <c r="F73" s="33">
        <v>0</v>
      </c>
      <c r="G73" s="4">
        <f t="shared" si="3"/>
        <v>0</v>
      </c>
      <c r="I73" s="6"/>
      <c r="J73" s="6"/>
      <c r="K73" s="6"/>
      <c r="L73" s="6"/>
    </row>
    <row r="74" spans="2:12" ht="102" x14ac:dyDescent="0.2">
      <c r="B74" s="2">
        <v>59</v>
      </c>
      <c r="C74" s="3" t="s">
        <v>74</v>
      </c>
      <c r="D74" s="10">
        <v>21790</v>
      </c>
      <c r="E74" s="12" t="s">
        <v>70</v>
      </c>
      <c r="F74" s="33">
        <v>0</v>
      </c>
      <c r="G74" s="4">
        <f t="shared" si="3"/>
        <v>0</v>
      </c>
      <c r="I74" s="6"/>
      <c r="J74" s="6"/>
      <c r="K74" s="6"/>
      <c r="L74" s="6"/>
    </row>
    <row r="75" spans="2:12" ht="102" x14ac:dyDescent="0.2">
      <c r="B75" s="2">
        <v>60</v>
      </c>
      <c r="C75" s="3" t="s">
        <v>75</v>
      </c>
      <c r="D75" s="10">
        <v>26448</v>
      </c>
      <c r="E75" s="12" t="s">
        <v>70</v>
      </c>
      <c r="F75" s="33">
        <v>0</v>
      </c>
      <c r="G75" s="4">
        <f t="shared" si="3"/>
        <v>0</v>
      </c>
      <c r="I75" s="5"/>
      <c r="J75" s="6"/>
      <c r="K75" s="6"/>
      <c r="L75" s="6"/>
    </row>
    <row r="76" spans="2:12" ht="102" x14ac:dyDescent="0.2">
      <c r="B76" s="2">
        <v>61</v>
      </c>
      <c r="C76" s="3" t="s">
        <v>76</v>
      </c>
      <c r="D76" s="10">
        <v>17957</v>
      </c>
      <c r="E76" s="12" t="s">
        <v>70</v>
      </c>
      <c r="F76" s="33">
        <v>0</v>
      </c>
      <c r="G76" s="4">
        <f t="shared" si="3"/>
        <v>0</v>
      </c>
      <c r="I76" s="5"/>
      <c r="J76" s="6"/>
      <c r="K76" s="6"/>
      <c r="L76" s="6"/>
    </row>
    <row r="77" spans="2:12" ht="25.5" customHeight="1" x14ac:dyDescent="0.2">
      <c r="B77" s="45" t="s">
        <v>2</v>
      </c>
      <c r="C77" s="46"/>
      <c r="D77" s="46"/>
      <c r="E77" s="46"/>
      <c r="F77" s="46"/>
      <c r="G77" s="47"/>
      <c r="I77" s="5"/>
      <c r="J77" s="6"/>
      <c r="K77" s="6"/>
      <c r="L77" s="6"/>
    </row>
    <row r="78" spans="2:12" ht="25.5" customHeight="1" x14ac:dyDescent="0.2">
      <c r="B78" s="48" t="s">
        <v>77</v>
      </c>
      <c r="C78" s="49"/>
      <c r="D78" s="49"/>
      <c r="E78" s="49"/>
      <c r="F78" s="49"/>
      <c r="G78" s="50"/>
      <c r="I78" s="6"/>
      <c r="J78" s="6"/>
      <c r="K78" s="6"/>
      <c r="L78" s="6"/>
    </row>
    <row r="79" spans="2:12" ht="114.75" x14ac:dyDescent="0.2">
      <c r="B79" s="2">
        <v>62</v>
      </c>
      <c r="C79" s="3" t="s">
        <v>78</v>
      </c>
      <c r="D79" s="10">
        <v>6256038</v>
      </c>
      <c r="E79" s="12" t="s">
        <v>51</v>
      </c>
      <c r="F79" s="33">
        <v>0</v>
      </c>
      <c r="G79" s="4">
        <f t="shared" ref="G79:G80" si="4">+F79</f>
        <v>0</v>
      </c>
      <c r="I79" s="5"/>
      <c r="J79" s="6"/>
      <c r="K79" s="6"/>
      <c r="L79" s="6"/>
    </row>
    <row r="80" spans="2:12" ht="137.44999999999999" customHeight="1" x14ac:dyDescent="0.2">
      <c r="B80" s="2">
        <v>63</v>
      </c>
      <c r="C80" s="3" t="s">
        <v>79</v>
      </c>
      <c r="D80" s="10">
        <v>6228896</v>
      </c>
      <c r="E80" s="12" t="s">
        <v>51</v>
      </c>
      <c r="F80" s="33">
        <v>0</v>
      </c>
      <c r="G80" s="4">
        <f t="shared" si="4"/>
        <v>0</v>
      </c>
      <c r="I80" s="6"/>
      <c r="J80" s="6"/>
      <c r="K80" s="6"/>
      <c r="L80" s="6"/>
    </row>
    <row r="81" spans="2:12" ht="73.5" customHeight="1" x14ac:dyDescent="0.2">
      <c r="B81" s="22">
        <v>64</v>
      </c>
      <c r="C81" s="23" t="s">
        <v>80</v>
      </c>
      <c r="D81" s="24">
        <v>611139908</v>
      </c>
      <c r="E81" s="25">
        <v>1</v>
      </c>
      <c r="F81" s="24">
        <f>D81</f>
        <v>611139908</v>
      </c>
      <c r="G81" s="24">
        <f>+F81</f>
        <v>611139908</v>
      </c>
      <c r="I81" s="6"/>
      <c r="J81" s="6"/>
      <c r="K81" s="6"/>
      <c r="L81" s="6"/>
    </row>
    <row r="82" spans="2:12" ht="31.5" customHeight="1" x14ac:dyDescent="0.2">
      <c r="B82" s="56" t="s">
        <v>81</v>
      </c>
      <c r="C82" s="56"/>
      <c r="D82" s="56"/>
      <c r="E82" s="56"/>
      <c r="F82" s="56"/>
      <c r="G82" s="41">
        <f>SUM(G8:G80)</f>
        <v>0</v>
      </c>
      <c r="I82" s="6"/>
      <c r="J82" s="6"/>
      <c r="K82" s="6"/>
      <c r="L82" s="6"/>
    </row>
    <row r="83" spans="2:12" ht="31.5" customHeight="1" x14ac:dyDescent="0.2">
      <c r="B83" s="57" t="s">
        <v>82</v>
      </c>
      <c r="C83" s="57"/>
      <c r="D83" s="57"/>
      <c r="E83" s="57"/>
      <c r="F83" s="57"/>
      <c r="G83" s="26">
        <f>+G81</f>
        <v>611139908</v>
      </c>
      <c r="I83" s="17"/>
      <c r="J83" s="6"/>
      <c r="K83" s="6"/>
      <c r="L83" s="6"/>
    </row>
    <row r="84" spans="2:12" ht="31.5" customHeight="1" x14ac:dyDescent="0.2">
      <c r="B84" s="57" t="s">
        <v>83</v>
      </c>
      <c r="C84" s="57"/>
      <c r="D84" s="57"/>
      <c r="E84" s="57"/>
      <c r="F84" s="57"/>
      <c r="G84" s="26">
        <f>G82+G83</f>
        <v>611139908</v>
      </c>
      <c r="I84" s="17"/>
      <c r="J84" s="6"/>
      <c r="K84" s="6"/>
      <c r="L84" s="6"/>
    </row>
    <row r="85" spans="2:12" ht="31.5" customHeight="1" x14ac:dyDescent="0.2">
      <c r="B85" s="56" t="s">
        <v>84</v>
      </c>
      <c r="C85" s="56"/>
      <c r="D85" s="56"/>
      <c r="E85" s="56"/>
      <c r="F85" s="29">
        <v>0.12</v>
      </c>
      <c r="G85" s="30">
        <f>+G84*F85</f>
        <v>73336788.959999993</v>
      </c>
      <c r="I85" s="17"/>
      <c r="J85" s="17"/>
      <c r="K85" s="6"/>
      <c r="L85" s="6"/>
    </row>
    <row r="86" spans="2:12" ht="31.5" customHeight="1" x14ac:dyDescent="0.2">
      <c r="B86" s="56" t="s">
        <v>85</v>
      </c>
      <c r="C86" s="56"/>
      <c r="D86" s="56"/>
      <c r="E86" s="56"/>
      <c r="F86" s="28" t="s">
        <v>86</v>
      </c>
      <c r="G86" s="30">
        <f>(F79+F80+F58+F57+F56+F55+F54+F53+F52+F49+F48+F47+F45+F46+F44+F43+F42+F41+F38+F37+F36+F35+F34+F33+F32+F31+F30+F29+F28+F27+F26+F25+F24+F23+F22+F21+F20+F19+F18+F17+F16+F15+F14+F13+F12+F11+F10+F9+F8)*19%</f>
        <v>0</v>
      </c>
      <c r="H86" s="18"/>
      <c r="J86" s="19"/>
    </row>
    <row r="87" spans="2:12" ht="31.5" customHeight="1" x14ac:dyDescent="0.2">
      <c r="B87" s="56" t="s">
        <v>87</v>
      </c>
      <c r="C87" s="56"/>
      <c r="D87" s="56"/>
      <c r="E87" s="56"/>
      <c r="F87" s="28" t="s">
        <v>88</v>
      </c>
      <c r="G87" s="30">
        <f>(F76+F75+F74+F73+F72+F71+F70+F67+F66+F65+F64+F63+F62+F61)*8%</f>
        <v>0</v>
      </c>
      <c r="H87" s="20"/>
      <c r="I87" s="16"/>
      <c r="J87" s="19"/>
    </row>
    <row r="88" spans="2:12" ht="31.5" customHeight="1" x14ac:dyDescent="0.2">
      <c r="B88" s="57" t="s">
        <v>89</v>
      </c>
      <c r="C88" s="57"/>
      <c r="D88" s="57"/>
      <c r="E88" s="57"/>
      <c r="F88" s="57"/>
      <c r="G88" s="26">
        <f>+G84+G85+G86+G87</f>
        <v>684476696.96000004</v>
      </c>
      <c r="H88" s="18"/>
      <c r="I88" s="16"/>
      <c r="L88" s="16"/>
    </row>
    <row r="89" spans="2:12" x14ac:dyDescent="0.2">
      <c r="H89" s="20"/>
      <c r="I89" s="16"/>
    </row>
    <row r="90" spans="2:12" ht="15" customHeight="1" thickBot="1" x14ac:dyDescent="0.25">
      <c r="H90" s="20"/>
    </row>
    <row r="91" spans="2:12" ht="31.9" customHeight="1" thickBot="1" x14ac:dyDescent="0.25">
      <c r="B91" s="51" t="s">
        <v>91</v>
      </c>
      <c r="C91" s="52"/>
      <c r="D91" s="52"/>
      <c r="E91" s="52"/>
      <c r="F91" s="52"/>
      <c r="G91" s="53"/>
      <c r="H91" s="20"/>
      <c r="I91" s="16"/>
      <c r="J91" s="16"/>
    </row>
    <row r="92" spans="2:12" ht="10.15" customHeight="1" thickBot="1" x14ac:dyDescent="0.25">
      <c r="B92" s="36"/>
      <c r="C92" s="36"/>
      <c r="D92" s="36"/>
      <c r="E92" s="36"/>
      <c r="F92" s="36"/>
      <c r="H92" s="20"/>
      <c r="I92" s="16"/>
    </row>
    <row r="93" spans="2:12" ht="24" customHeight="1" x14ac:dyDescent="0.2">
      <c r="B93" s="58" t="s">
        <v>106</v>
      </c>
      <c r="C93" s="59"/>
      <c r="D93" s="59"/>
      <c r="E93" s="59"/>
      <c r="F93" s="59"/>
      <c r="G93" s="60"/>
      <c r="H93" s="20"/>
    </row>
    <row r="94" spans="2:12" ht="24" customHeight="1" x14ac:dyDescent="0.2">
      <c r="B94" s="61"/>
      <c r="C94" s="62"/>
      <c r="D94" s="62"/>
      <c r="E94" s="62"/>
      <c r="F94" s="62"/>
      <c r="G94" s="63"/>
      <c r="H94" s="20"/>
    </row>
    <row r="95" spans="2:12" ht="24" customHeight="1" x14ac:dyDescent="0.2">
      <c r="B95" s="61"/>
      <c r="C95" s="62"/>
      <c r="D95" s="62"/>
      <c r="E95" s="62"/>
      <c r="F95" s="62"/>
      <c r="G95" s="63"/>
      <c r="H95" s="20"/>
    </row>
    <row r="96" spans="2:12" ht="24" customHeight="1" x14ac:dyDescent="0.2">
      <c r="B96" s="61"/>
      <c r="C96" s="62"/>
      <c r="D96" s="62"/>
      <c r="E96" s="62"/>
      <c r="F96" s="62"/>
      <c r="G96" s="63"/>
      <c r="H96" s="20"/>
    </row>
    <row r="97" spans="2:8" ht="24" customHeight="1" x14ac:dyDescent="0.2">
      <c r="B97" s="61"/>
      <c r="C97" s="62"/>
      <c r="D97" s="62"/>
      <c r="E97" s="62"/>
      <c r="F97" s="62"/>
      <c r="G97" s="63"/>
      <c r="H97" s="20"/>
    </row>
    <row r="98" spans="2:8" ht="24" customHeight="1" x14ac:dyDescent="0.2">
      <c r="B98" s="61"/>
      <c r="C98" s="62"/>
      <c r="D98" s="62"/>
      <c r="E98" s="62"/>
      <c r="F98" s="62"/>
      <c r="G98" s="63"/>
      <c r="H98" s="20"/>
    </row>
    <row r="99" spans="2:8" ht="24" customHeight="1" x14ac:dyDescent="0.2">
      <c r="B99" s="61"/>
      <c r="C99" s="62"/>
      <c r="D99" s="62"/>
      <c r="E99" s="62"/>
      <c r="F99" s="62"/>
      <c r="G99" s="63"/>
      <c r="H99" s="20"/>
    </row>
    <row r="100" spans="2:8" ht="24" customHeight="1" x14ac:dyDescent="0.2">
      <c r="B100" s="61"/>
      <c r="C100" s="62"/>
      <c r="D100" s="62"/>
      <c r="E100" s="62"/>
      <c r="F100" s="62"/>
      <c r="G100" s="63"/>
    </row>
    <row r="101" spans="2:8" ht="24" customHeight="1" thickBot="1" x14ac:dyDescent="0.25">
      <c r="B101" s="64"/>
      <c r="C101" s="65"/>
      <c r="D101" s="65"/>
      <c r="E101" s="65"/>
      <c r="F101" s="65"/>
      <c r="G101" s="66"/>
    </row>
    <row r="102" spans="2:8" ht="15" customHeight="1" thickBot="1" x14ac:dyDescent="0.25">
      <c r="B102" s="36"/>
      <c r="C102" s="36"/>
      <c r="D102" s="36"/>
      <c r="E102" s="36"/>
      <c r="F102" s="36"/>
    </row>
    <row r="103" spans="2:8" ht="15" customHeight="1" x14ac:dyDescent="0.2">
      <c r="B103" s="58" t="s">
        <v>105</v>
      </c>
      <c r="C103" s="59"/>
      <c r="D103" s="59"/>
      <c r="E103" s="59"/>
      <c r="F103" s="59"/>
      <c r="G103" s="60"/>
    </row>
    <row r="104" spans="2:8" ht="15" customHeight="1" x14ac:dyDescent="0.2">
      <c r="B104" s="61"/>
      <c r="C104" s="62"/>
      <c r="D104" s="62"/>
      <c r="E104" s="62"/>
      <c r="F104" s="62"/>
      <c r="G104" s="63"/>
    </row>
    <row r="105" spans="2:8" ht="15" customHeight="1" x14ac:dyDescent="0.2">
      <c r="B105" s="61"/>
      <c r="C105" s="62"/>
      <c r="D105" s="62"/>
      <c r="E105" s="62"/>
      <c r="F105" s="62"/>
      <c r="G105" s="63"/>
    </row>
    <row r="106" spans="2:8" ht="15" customHeight="1" thickBot="1" x14ac:dyDescent="0.25">
      <c r="B106" s="64"/>
      <c r="C106" s="65"/>
      <c r="D106" s="65"/>
      <c r="E106" s="65"/>
      <c r="F106" s="65"/>
      <c r="G106" s="66"/>
    </row>
    <row r="107" spans="2:8" ht="16.149999999999999" customHeight="1" thickBot="1" x14ac:dyDescent="0.25">
      <c r="B107" s="37"/>
      <c r="C107" s="37"/>
      <c r="D107" s="37"/>
      <c r="E107" s="37"/>
      <c r="F107" s="37"/>
    </row>
    <row r="108" spans="2:8" ht="22.9" customHeight="1" x14ac:dyDescent="0.2">
      <c r="B108" s="67" t="s">
        <v>101</v>
      </c>
      <c r="C108" s="68"/>
      <c r="D108" s="68"/>
      <c r="E108" s="68"/>
      <c r="F108" s="68"/>
      <c r="G108" s="69"/>
    </row>
    <row r="109" spans="2:8" ht="19.899999999999999" customHeight="1" thickBot="1" x14ac:dyDescent="0.25">
      <c r="B109" s="70"/>
      <c r="C109" s="71"/>
      <c r="D109" s="71"/>
      <c r="E109" s="71"/>
      <c r="F109" s="71"/>
      <c r="G109" s="72"/>
    </row>
    <row r="110" spans="2:8" thickBot="1" x14ac:dyDescent="0.25">
      <c r="B110" s="35"/>
      <c r="C110" s="35"/>
      <c r="D110" s="35"/>
      <c r="E110" s="35"/>
      <c r="F110" s="35"/>
    </row>
    <row r="111" spans="2:8" ht="27" customHeight="1" thickBot="1" x14ac:dyDescent="0.25">
      <c r="B111" s="51" t="s">
        <v>94</v>
      </c>
      <c r="C111" s="52"/>
      <c r="D111" s="52"/>
      <c r="E111" s="52"/>
      <c r="F111" s="52"/>
      <c r="G111" s="53"/>
    </row>
    <row r="112" spans="2:8" ht="27" customHeight="1" thickBot="1" x14ac:dyDescent="0.25">
      <c r="B112" s="42" t="s">
        <v>93</v>
      </c>
      <c r="C112" s="43"/>
      <c r="D112" s="43"/>
      <c r="E112" s="43"/>
      <c r="F112" s="43"/>
      <c r="G112" s="44"/>
    </row>
    <row r="113" spans="2:7" ht="124.5" customHeight="1" thickBot="1" x14ac:dyDescent="0.25">
      <c r="B113" s="73" t="s">
        <v>109</v>
      </c>
      <c r="C113" s="74"/>
      <c r="D113" s="74"/>
      <c r="E113" s="74"/>
      <c r="F113" s="74"/>
      <c r="G113" s="75"/>
    </row>
    <row r="114" spans="2:7" ht="50.25" customHeight="1" thickBot="1" x14ac:dyDescent="0.25">
      <c r="B114" s="42" t="s">
        <v>92</v>
      </c>
      <c r="C114" s="43"/>
      <c r="D114" s="43"/>
      <c r="E114" s="43"/>
      <c r="F114" s="43"/>
      <c r="G114" s="44"/>
    </row>
    <row r="115" spans="2:7" ht="50.25" customHeight="1" thickBot="1" x14ac:dyDescent="0.25">
      <c r="B115" s="76" t="s">
        <v>110</v>
      </c>
      <c r="C115" s="77"/>
      <c r="D115" s="77"/>
      <c r="E115" s="77"/>
      <c r="F115" s="77"/>
      <c r="G115" s="78"/>
    </row>
    <row r="116" spans="2:7" ht="63.6" customHeight="1" thickBot="1" x14ac:dyDescent="0.25">
      <c r="B116" s="42" t="s">
        <v>100</v>
      </c>
      <c r="C116" s="43"/>
      <c r="D116" s="43"/>
      <c r="E116" s="43"/>
      <c r="F116" s="43"/>
      <c r="G116" s="44"/>
    </row>
    <row r="117" spans="2:7" ht="134.25" customHeight="1" thickBot="1" x14ac:dyDescent="0.25">
      <c r="B117" s="42" t="s">
        <v>102</v>
      </c>
      <c r="C117" s="43"/>
      <c r="D117" s="43"/>
      <c r="E117" s="43"/>
      <c r="F117" s="43"/>
      <c r="G117" s="44"/>
    </row>
    <row r="118" spans="2:7" ht="15.75" thickBot="1" x14ac:dyDescent="0.25">
      <c r="B118" s="40"/>
      <c r="C118" s="40"/>
      <c r="D118" s="40"/>
      <c r="E118" s="40"/>
      <c r="F118" s="40"/>
    </row>
    <row r="119" spans="2:7" ht="25.15" customHeight="1" thickBot="1" x14ac:dyDescent="0.25">
      <c r="B119" s="51" t="s">
        <v>95</v>
      </c>
      <c r="C119" s="52"/>
      <c r="D119" s="52"/>
      <c r="E119" s="52"/>
      <c r="F119" s="52"/>
      <c r="G119" s="53"/>
    </row>
    <row r="120" spans="2:7" ht="86.25" customHeight="1" thickBot="1" x14ac:dyDescent="0.25">
      <c r="B120" s="42" t="s">
        <v>103</v>
      </c>
      <c r="C120" s="43"/>
      <c r="D120" s="43"/>
      <c r="E120" s="43"/>
      <c r="F120" s="43"/>
      <c r="G120" s="44"/>
    </row>
    <row r="121" spans="2:7" ht="92.25" customHeight="1" thickBot="1" x14ac:dyDescent="0.25">
      <c r="B121" s="73" t="s">
        <v>111</v>
      </c>
      <c r="C121" s="74"/>
      <c r="D121" s="74"/>
      <c r="E121" s="74"/>
      <c r="F121" s="74"/>
      <c r="G121" s="75"/>
    </row>
    <row r="122" spans="2:7" ht="37.9" customHeight="1" thickBot="1" x14ac:dyDescent="0.25">
      <c r="B122" s="42" t="s">
        <v>96</v>
      </c>
      <c r="C122" s="43"/>
      <c r="D122" s="43"/>
      <c r="E122" s="43"/>
      <c r="F122" s="43"/>
      <c r="G122" s="44"/>
    </row>
    <row r="123" spans="2:7" ht="15.75" thickBot="1" x14ac:dyDescent="0.25">
      <c r="B123" s="40"/>
      <c r="C123" s="40"/>
      <c r="D123" s="40"/>
      <c r="E123" s="40"/>
      <c r="F123" s="40"/>
    </row>
    <row r="124" spans="2:7" ht="24.6" customHeight="1" thickBot="1" x14ac:dyDescent="0.25">
      <c r="B124" s="51" t="s">
        <v>99</v>
      </c>
      <c r="C124" s="52"/>
      <c r="D124" s="52"/>
      <c r="E124" s="52"/>
      <c r="F124" s="52"/>
      <c r="G124" s="53"/>
    </row>
    <row r="125" spans="2:7" ht="69" customHeight="1" thickBot="1" x14ac:dyDescent="0.25">
      <c r="B125" s="42" t="s">
        <v>97</v>
      </c>
      <c r="C125" s="43"/>
      <c r="D125" s="43"/>
      <c r="E125" s="43"/>
      <c r="F125" s="43"/>
      <c r="G125" s="44"/>
    </row>
    <row r="126" spans="2:7" ht="40.15" customHeight="1" thickBot="1" x14ac:dyDescent="0.25">
      <c r="B126" s="42" t="s">
        <v>98</v>
      </c>
      <c r="C126" s="43"/>
      <c r="D126" s="43"/>
      <c r="E126" s="43"/>
      <c r="F126" s="43"/>
      <c r="G126" s="44"/>
    </row>
    <row r="127" spans="2:7" ht="14.25" x14ac:dyDescent="0.2">
      <c r="B127" s="34"/>
      <c r="C127" s="34"/>
      <c r="D127" s="34"/>
      <c r="E127" s="34"/>
      <c r="F127" s="34"/>
    </row>
  </sheetData>
  <protectedRanges>
    <protectedRange algorithmName="SHA-512" hashValue="jvR0Dji4TRKjgmLbtL25za0vyIgWpdHGv5LtOz1pI9iEKY/LOCen506wjXGNKml1zhi1fVYaPJ/yY5fl3sJW4Q==" saltValue="yGQQDmEN5EdSIN86sj0jDw==" spinCount="100000" sqref="B2:G8" name="Rango1"/>
  </protectedRanges>
  <mergeCells count="38">
    <mergeCell ref="B125:G125"/>
    <mergeCell ref="B126:G126"/>
    <mergeCell ref="B93:G101"/>
    <mergeCell ref="B103:G106"/>
    <mergeCell ref="B108:G109"/>
    <mergeCell ref="B111:G111"/>
    <mergeCell ref="B112:G112"/>
    <mergeCell ref="B119:G119"/>
    <mergeCell ref="B120:G120"/>
    <mergeCell ref="B121:G121"/>
    <mergeCell ref="B122:G122"/>
    <mergeCell ref="B124:G124"/>
    <mergeCell ref="B113:G113"/>
    <mergeCell ref="B114:G114"/>
    <mergeCell ref="B115:G115"/>
    <mergeCell ref="B116:G116"/>
    <mergeCell ref="B2:G4"/>
    <mergeCell ref="B82:F82"/>
    <mergeCell ref="B83:F83"/>
    <mergeCell ref="B84:F84"/>
    <mergeCell ref="B88:F88"/>
    <mergeCell ref="B86:E86"/>
    <mergeCell ref="B87:E87"/>
    <mergeCell ref="B85:E85"/>
    <mergeCell ref="B6:G6"/>
    <mergeCell ref="B7:G7"/>
    <mergeCell ref="B39:G39"/>
    <mergeCell ref="B40:G40"/>
    <mergeCell ref="B50:G50"/>
    <mergeCell ref="B51:G51"/>
    <mergeCell ref="B59:G59"/>
    <mergeCell ref="B60:G60"/>
    <mergeCell ref="B117:G117"/>
    <mergeCell ref="B68:G68"/>
    <mergeCell ref="B69:G69"/>
    <mergeCell ref="B77:G77"/>
    <mergeCell ref="B78:G78"/>
    <mergeCell ref="B91:G9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Ángela Mariela Vargas Cano</dc:creator>
  <cp:lastModifiedBy>Duvier Antonio Berrío Idárraga</cp:lastModifiedBy>
  <dcterms:created xsi:type="dcterms:W3CDTF">2025-07-23T22:16:50Z</dcterms:created>
  <dcterms:modified xsi:type="dcterms:W3CDTF">2025-09-10T23:33:44Z</dcterms:modified>
</cp:coreProperties>
</file>