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D:\Users\PAE01\Desktop\LP7688 22082025 V236\Proyecciones 27_08_2025\"/>
    </mc:Choice>
  </mc:AlternateContent>
  <xr:revisionPtr revIDLastSave="0" documentId="13_ncr:1_{AFDE8692-F86D-4BBB-AE24-1360F821C9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 CTOS DE JULIO" sheetId="1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A">'[1]COSTOS BASICOS'!$E$33</definedName>
    <definedName name="Abriaquí" localSheetId="0">#REF!</definedName>
    <definedName name="Abriaquí">#REF!</definedName>
    <definedName name="ACAPA" localSheetId="0">#REF!</definedName>
    <definedName name="ACAPA">#REF!</definedName>
    <definedName name="ACOMPER" localSheetId="0">#REF!</definedName>
    <definedName name="ACOMPER">#REF!</definedName>
    <definedName name="ACTIVIDADES">#REF!</definedName>
    <definedName name="AEVE">#REF!</definedName>
    <definedName name="ALISC12">'[2]PERSONAL COMUNAS'!$R$102</definedName>
    <definedName name="ALISC16">'[2]PERSONAL COMUNAS'!$W$102</definedName>
    <definedName name="ALISC70">'[2]PERSONAL COMUNAS'!$AA$102</definedName>
    <definedName name="ALISTC15">'[2]PERSONAL COMUNAS'!$AE$102</definedName>
    <definedName name="Amazonas">'[3]Calendario Escolar x ETC'!$F$5:$F$265</definedName>
    <definedName name="Andes" localSheetId="0">#REF!</definedName>
    <definedName name="Andes">#REF!</definedName>
    <definedName name="Angostura" localSheetId="0">#REF!</definedName>
    <definedName name="Angostura">#REF!</definedName>
    <definedName name="Anorí" localSheetId="0">#REF!</definedName>
    <definedName name="Anorí">#REF!</definedName>
    <definedName name="Anzá">#REF!</definedName>
    <definedName name="ARE">#REF!</definedName>
    <definedName name="Armenia">#REF!</definedName>
    <definedName name="asdjf">'[4]COSTOS BASICOS'!$E$10</definedName>
    <definedName name="AsesorCS" localSheetId="0">#REF!</definedName>
    <definedName name="AsesorCS">#REF!</definedName>
    <definedName name="barrios">[5]Hoja5!$A$2:$A$49</definedName>
    <definedName name="BUS" localSheetId="0">#REF!</definedName>
    <definedName name="BUS">#REF!</definedName>
    <definedName name="Cañasgordas" localSheetId="0">#REF!</definedName>
    <definedName name="Cañasgordas">#REF!</definedName>
    <definedName name="CAPACITACIONES_Y_TALLERES">'[6]IMPACTO POBL DET'!$B$3:$B$19</definedName>
    <definedName name="Carepa" localSheetId="0">#REF!</definedName>
    <definedName name="Carepa">#REF!</definedName>
    <definedName name="Carmen_de_Viboral" localSheetId="0">#REF!</definedName>
    <definedName name="Carmen_de_Viboral">#REF!</definedName>
    <definedName name="Caucasia" localSheetId="0">#REF!</definedName>
    <definedName name="Caucasia">#REF!</definedName>
    <definedName name="Chigorodó">#REF!</definedName>
    <definedName name="Cocorná">#REF!</definedName>
    <definedName name="Concepto_del_Desembolso">[7]Listas!$I$3:$I$7</definedName>
    <definedName name="CONTADORVLMES">'[2]COSTOS BASICOS'!$E$12</definedName>
    <definedName name="Contratos">'[8]Base 151'!$C$15:$C$166</definedName>
    <definedName name="CTOTRANSV">'[2]PERSONAL COMUNAS'!$H$8</definedName>
    <definedName name="DIPEVAPROY">'[2]RESUMEN EMPRENDIMIENTO'!$J$31</definedName>
    <definedName name="DipRealState">'[2]RESUMEN EMPRENDIMIENTO'!$J$35</definedName>
    <definedName name="El_Bagre" localSheetId="0">#REF!</definedName>
    <definedName name="El_Bagre">#REF!</definedName>
    <definedName name="El_Santuario" localSheetId="0">#REF!</definedName>
    <definedName name="El_Santuario">#REF!</definedName>
    <definedName name="Entrega">'[9]Programación entregas'!$A$6:$A$25</definedName>
    <definedName name="Esp_locativo">'[2]COSTOS BASICOS'!$E$27</definedName>
    <definedName name="Estado_del_Pago_No.">[7]Listas!$E$3:$E$5</definedName>
    <definedName name="ETC" localSheetId="0">#REF!</definedName>
    <definedName name="ETC">#REF!</definedName>
    <definedName name="EVENTOS">'[6]IMPACTO POBL DET'!$C$3:$C$6</definedName>
    <definedName name="Girardota" localSheetId="0">#REF!</definedName>
    <definedName name="Girardota">#REF!</definedName>
    <definedName name="Guarne" localSheetId="0">#REF!</definedName>
    <definedName name="Guarne">#REF!</definedName>
    <definedName name="HORAFORMA" localSheetId="0">#REF!</definedName>
    <definedName name="HORAFORMA">#REF!</definedName>
    <definedName name="La_Ceja">#REF!</definedName>
    <definedName name="La_Estrella">#REF!</definedName>
    <definedName name="LABGERENCIAL">'[2]RESUMEN EMPRENDIMIENTO'!$J$30</definedName>
    <definedName name="ListaCuentas">'[10]Datos Convenio'!$E$17:$E$43</definedName>
    <definedName name="ListaImporte">[10]Registros!$F$5:$F$305</definedName>
    <definedName name="ListaProveedores">'[10]Datos Personal'!$B$5:$B$72</definedName>
    <definedName name="manuales">"2 Imagen"</definedName>
    <definedName name="Medidas">'[9]Medidas posible empaque'!$A$3:$A$9</definedName>
    <definedName name="mes">[7]Listas!$M$3:$M$15</definedName>
    <definedName name="MesConvenio">'[2]PERSONAL COMUNAS'!$D$4</definedName>
    <definedName name="Meses">[3]Listas!$B$3:$B$14</definedName>
    <definedName name="Municipios">[11]Listas!$C$3:$C$127</definedName>
    <definedName name="Mutatá" localSheetId="0">#REF!</definedName>
    <definedName name="Mutatá">#REF!</definedName>
    <definedName name="No._de_Contrato">'[7]Base Informe 1 CA'!$C$5:$C$89</definedName>
    <definedName name="No._de_Convenio">'[7]Base Informe 1 CI'!$C$5:$C$80</definedName>
    <definedName name="PMK">'[2]RESUMEN EMPRENDIMIENTO'!$J$34</definedName>
    <definedName name="PN" localSheetId="0">#REF!</definedName>
    <definedName name="PN">#REF!</definedName>
    <definedName name="RCA">'[2]PERSONAL COMUNAS'!$E$106</definedName>
    <definedName name="REFRIGERIO">'[2]COSTOS BASICOS'!$E$18</definedName>
    <definedName name="REUNIONES">'[6]IMPACTO POBL DET'!$D$3:$D$7</definedName>
    <definedName name="San_Andrés_de_Cuerquia" localSheetId="0">#REF!</definedName>
    <definedName name="San_Andrés_de_Cuerquia">#REF!</definedName>
    <definedName name="San_Carlos" localSheetId="0">#REF!</definedName>
    <definedName name="San_Carlos">#REF!</definedName>
    <definedName name="San_Francisco" localSheetId="0">#REF!</definedName>
    <definedName name="San_Francisco">#REF!</definedName>
    <definedName name="San_Pedro_de_los_Milagros">#REF!</definedName>
    <definedName name="San_Vicente">#REF!</definedName>
    <definedName name="Santa_Rosa_de_Osos">#REF!</definedName>
    <definedName name="SD">#REF!</definedName>
    <definedName name="SECTOR">#REF!</definedName>
    <definedName name="SUBREGIONES">'[9]Listas desplegables'!$A$2:$A$10</definedName>
    <definedName name="Támesis" localSheetId="0">#REF!</definedName>
    <definedName name="Támesis">#REF!</definedName>
    <definedName name="Tipo_de_Contrato">[3]Listas!$G$3:$G$18</definedName>
    <definedName name="UNIDADES_APLICATIVAS" localSheetId="0">#REF!</definedName>
    <definedName name="UNIDADES_APLICATIVAS">#REF!</definedName>
    <definedName name="Urrao" localSheetId="0">#REF!</definedName>
    <definedName name="Urrao">#REF!</definedName>
    <definedName name="Valparaíso" localSheetId="0">#REF!</definedName>
    <definedName name="Valparaíso">#REF!</definedName>
    <definedName name="Yolombó">#REF!</definedName>
    <definedName name="Yondó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9" l="1"/>
  <c r="T7" i="19"/>
  <c r="B17" i="19"/>
  <c r="P16" i="19" l="1"/>
  <c r="L16" i="19"/>
  <c r="H16" i="19"/>
  <c r="D16" i="19"/>
  <c r="P15" i="19"/>
  <c r="L15" i="19"/>
  <c r="H15" i="19"/>
  <c r="D15" i="19"/>
  <c r="P14" i="19"/>
  <c r="L14" i="19"/>
  <c r="H14" i="19"/>
  <c r="D14" i="19"/>
  <c r="P13" i="19"/>
  <c r="L13" i="19"/>
  <c r="H13" i="19"/>
  <c r="J13" i="19" s="1"/>
  <c r="D13" i="19"/>
  <c r="P12" i="19"/>
  <c r="L12" i="19"/>
  <c r="H12" i="19"/>
  <c r="D12" i="19"/>
  <c r="P11" i="19"/>
  <c r="L11" i="19"/>
  <c r="H11" i="19"/>
  <c r="D11" i="19"/>
  <c r="P10" i="19"/>
  <c r="L10" i="19"/>
  <c r="H10" i="19"/>
  <c r="D10" i="19"/>
  <c r="P9" i="19"/>
  <c r="L9" i="19"/>
  <c r="H9" i="19"/>
  <c r="J9" i="19" s="1"/>
  <c r="D9" i="19"/>
  <c r="P8" i="19"/>
  <c r="L8" i="19"/>
  <c r="H8" i="19"/>
  <c r="D8" i="19"/>
  <c r="P7" i="19"/>
  <c r="L7" i="19"/>
  <c r="L17" i="19" s="1"/>
  <c r="H7" i="19"/>
  <c r="D7" i="19"/>
  <c r="S16" i="19" l="1"/>
  <c r="S8" i="19"/>
  <c r="S12" i="19"/>
  <c r="S9" i="19"/>
  <c r="S13" i="19"/>
  <c r="P17" i="19"/>
  <c r="S10" i="19"/>
  <c r="S14" i="19"/>
  <c r="S11" i="19"/>
  <c r="S15" i="19"/>
  <c r="J16" i="19"/>
  <c r="J14" i="19"/>
  <c r="J8" i="19"/>
  <c r="J12" i="19"/>
  <c r="J10" i="19"/>
  <c r="R8" i="19"/>
  <c r="N8" i="19"/>
  <c r="R12" i="19"/>
  <c r="N12" i="19"/>
  <c r="R16" i="19"/>
  <c r="N16" i="19"/>
  <c r="R7" i="19"/>
  <c r="N7" i="19"/>
  <c r="N11" i="19"/>
  <c r="R11" i="19"/>
  <c r="R15" i="19"/>
  <c r="N15" i="19"/>
  <c r="J7" i="19"/>
  <c r="J11" i="19"/>
  <c r="J15" i="19"/>
  <c r="R10" i="19"/>
  <c r="N10" i="19"/>
  <c r="N14" i="19"/>
  <c r="R14" i="19"/>
  <c r="R9" i="19"/>
  <c r="N9" i="19"/>
  <c r="R13" i="19"/>
  <c r="N13" i="19"/>
  <c r="F7" i="19"/>
  <c r="F8" i="19"/>
  <c r="F9" i="19"/>
  <c r="F10" i="19"/>
  <c r="F11" i="19"/>
  <c r="F13" i="19"/>
  <c r="F14" i="19"/>
  <c r="D17" i="19"/>
  <c r="F12" i="19"/>
  <c r="F15" i="19"/>
  <c r="F16" i="19"/>
  <c r="H17" i="19"/>
  <c r="S17" i="19" l="1"/>
  <c r="J17" i="19"/>
  <c r="T12" i="19"/>
  <c r="T11" i="19"/>
  <c r="T14" i="19"/>
  <c r="T13" i="19"/>
  <c r="T16" i="19"/>
  <c r="T10" i="19"/>
  <c r="T15" i="19"/>
  <c r="T9" i="19"/>
  <c r="T8" i="19"/>
  <c r="F17" i="19"/>
  <c r="N17" i="19"/>
  <c r="R17" i="19"/>
  <c r="T17" i="19" l="1"/>
</calcChain>
</file>

<file path=xl/sharedStrings.xml><?xml version="1.0" encoding="utf-8"?>
<sst xmlns="http://schemas.openxmlformats.org/spreadsheetml/2006/main" count="43" uniqueCount="37">
  <si>
    <t>DIAS DE ATENCIÓN</t>
  </si>
  <si>
    <t>RACIONES</t>
  </si>
  <si>
    <t>Total  Adición Raciones</t>
  </si>
  <si>
    <t xml:space="preserve">RC Y VL Media y Complemetario 10°-11° (15 a 17 años 11 meses)  </t>
  </si>
  <si>
    <t xml:space="preserve">RC Y VL Secundaria 6°-7°-8°-9° (11 a 14 años 11 meses) </t>
  </si>
  <si>
    <t>RC Y VL  Primaria 4°-5° (9 a 10 años 11 meses)</t>
  </si>
  <si>
    <t xml:space="preserve">RC Y VL Primaria 1°-2°-3° (6 a 8 años 11 meses) </t>
  </si>
  <si>
    <t xml:space="preserve">RC Y VL Transición (3 a 5 años 11 meses) </t>
  </si>
  <si>
    <t xml:space="preserve">RPS_Media y Complemetario 10°-11° (15 a 17 años 11 meses)  </t>
  </si>
  <si>
    <t xml:space="preserve">RPS_Secundaria 6°-7°-8°-9° (11 a 14 años 11 meses) </t>
  </si>
  <si>
    <t>RPS_Primaria 4°-5° (9 a 10 años 11 meses)</t>
  </si>
  <si>
    <t xml:space="preserve">RPS_Primaria 1°-2°-3° (6 a 8 años 11 meses) </t>
  </si>
  <si>
    <t xml:space="preserve">RPS_ Transición (3 a 5 años 11 meses) </t>
  </si>
  <si>
    <t xml:space="preserve">MODALIDADES </t>
  </si>
  <si>
    <t>RECURSOS</t>
  </si>
  <si>
    <t>GR LOGÍSTICA SAS - LOTE 1</t>
  </si>
  <si>
    <t>Dias de atencion JULIO</t>
  </si>
  <si>
    <t xml:space="preserve">PROYECCIÓN </t>
  </si>
  <si>
    <t xml:space="preserve">CUPOS </t>
  </si>
  <si>
    <t>COSTO PROYECCIÓN MES</t>
  </si>
  <si>
    <t>DIAS DE ATENCIÓN MES</t>
  </si>
  <si>
    <t>TOTAL RACIONES PROYECT</t>
  </si>
  <si>
    <t>PROYECCIÓN MES</t>
  </si>
  <si>
    <t>COSTO PROYECCIÓN
 MES</t>
  </si>
  <si>
    <t>COSTO PROYEC
CIÓN MES</t>
  </si>
  <si>
    <t>RACIONES PROYECTADAS</t>
  </si>
  <si>
    <t>RACIONES  MES</t>
  </si>
  <si>
    <t>RACIONES MES</t>
  </si>
  <si>
    <t>COSTO PROYEC AJUSTADO</t>
  </si>
  <si>
    <t>PROYCCIÓN AGOSTO</t>
  </si>
  <si>
    <t>MES DE SEPTIEMBRE</t>
  </si>
  <si>
    <t>PROYECCION MES</t>
  </si>
  <si>
    <t>MES DE OCTUBRE</t>
  </si>
  <si>
    <t>MES DE NOVIEMBRE</t>
  </si>
  <si>
    <t>TOTAL PROYECCIONES AL 28 DE NOV</t>
  </si>
  <si>
    <t>GR LOGISTICA LOTE 1</t>
  </si>
  <si>
    <t>cupos 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</si>
</sst>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* #,##0_-;\-&quot;$&quot;* #,##0_-;_-&quot;$&quot;* &quot;-&quot;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(&quot;$&quot;\ * #.##0.00_);_(&quot;$&quot;\ * \(#.##0.00\);_(&quot;$&quot;\ * &quot;-&quot;??_);_(@_)"/>
    <numFmt numFmtId="169" formatCode="_-* #,##0_-;\-* #,##0_-;_-* &quot;-&quot;??_-;_-@_-"/>
    <numFmt numFmtId="170" formatCode="_-&quot;$&quot;\ * #,##0_-;\-&quot;$&quot;\ * #,##0_-;_-&quot;$&quot;\ * &quot;-&quot;??_-;_-@_-"/>
    <numFmt numFmtId="171" formatCode="#,##0_ ;\-#,##0\ 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indexed="8"/>
      <name val="MS Sans Serif"/>
      <family val="2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5" tint="0.59999389629810485"/>
        <bgColor auto="1"/>
      </patternFill>
    </fill>
    <fill>
      <gradientFill degree="90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patternFill patternType="solid">
        <fgColor rgb="FF00FF00"/>
        <bgColor auto="1"/>
      </patternFill>
    </fill>
    <fill>
      <gradientFill degree="90">
        <stop position="0">
          <color theme="0"/>
        </stop>
        <stop position="1">
          <color rgb="FF00FF00"/>
        </stop>
      </gradient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0">
    <xf numFmtId="0" fontId="0" fillId="0" borderId="0"/>
    <xf numFmtId="0" fontId="4" fillId="0" borderId="1"/>
    <xf numFmtId="43" fontId="4" fillId="0" borderId="1" applyFont="0" applyFill="0" applyBorder="0" applyAlignment="0" applyProtection="0"/>
    <xf numFmtId="166" fontId="4" fillId="0" borderId="1" applyFont="0" applyFill="0" applyBorder="0" applyAlignment="0" applyProtection="0"/>
    <xf numFmtId="0" fontId="5" fillId="0" borderId="1"/>
    <xf numFmtId="9" fontId="5" fillId="0" borderId="1" applyFont="0" applyFill="0" applyBorder="0" applyAlignment="0" applyProtection="0"/>
    <xf numFmtId="166" fontId="5" fillId="0" borderId="1" applyFont="0" applyFill="0" applyBorder="0" applyAlignment="0" applyProtection="0"/>
    <xf numFmtId="0" fontId="4" fillId="0" borderId="1"/>
    <xf numFmtId="165" fontId="5" fillId="0" borderId="1" applyFont="0" applyFill="0" applyBorder="0" applyAlignment="0" applyProtection="0"/>
    <xf numFmtId="167" fontId="5" fillId="0" borderId="1" applyFont="0" applyFill="0" applyBorder="0" applyAlignment="0" applyProtection="0"/>
    <xf numFmtId="42" fontId="5" fillId="0" borderId="1" applyFont="0" applyFill="0" applyBorder="0" applyAlignment="0" applyProtection="0"/>
    <xf numFmtId="43" fontId="5" fillId="0" borderId="1" applyFont="0" applyFill="0" applyBorder="0" applyAlignment="0" applyProtection="0"/>
    <xf numFmtId="168" fontId="5" fillId="0" borderId="1" applyFont="0" applyFill="0" applyBorder="0" applyAlignment="0" applyProtection="0"/>
    <xf numFmtId="168" fontId="5" fillId="0" borderId="1" applyFont="0" applyFill="0" applyBorder="0" applyAlignment="0" applyProtection="0"/>
    <xf numFmtId="42" fontId="4" fillId="0" borderId="1" applyFont="0" applyFill="0" applyBorder="0" applyAlignment="0" applyProtection="0"/>
    <xf numFmtId="9" fontId="4" fillId="0" borderId="1" applyFont="0" applyFill="0" applyBorder="0" applyAlignment="0" applyProtection="0"/>
    <xf numFmtId="43" fontId="4" fillId="0" borderId="1" applyFont="0" applyFill="0" applyBorder="0" applyAlignment="0" applyProtection="0"/>
    <xf numFmtId="42" fontId="5" fillId="0" borderId="1" applyFont="0" applyFill="0" applyBorder="0" applyAlignment="0" applyProtection="0"/>
    <xf numFmtId="43" fontId="5" fillId="0" borderId="1" applyFont="0" applyFill="0" applyBorder="0" applyAlignment="0" applyProtection="0"/>
    <xf numFmtId="42" fontId="4" fillId="0" borderId="1" applyFont="0" applyFill="0" applyBorder="0" applyAlignment="0" applyProtection="0"/>
    <xf numFmtId="166" fontId="4" fillId="0" borderId="1" applyFont="0" applyFill="0" applyBorder="0" applyAlignment="0" applyProtection="0"/>
    <xf numFmtId="166" fontId="4" fillId="0" borderId="1" applyFont="0" applyFill="0" applyBorder="0" applyAlignment="0" applyProtection="0"/>
    <xf numFmtId="166" fontId="4" fillId="0" borderId="1" applyFont="0" applyFill="0" applyBorder="0" applyAlignment="0" applyProtection="0"/>
    <xf numFmtId="0" fontId="3" fillId="0" borderId="1"/>
    <xf numFmtId="0" fontId="9" fillId="0" borderId="1"/>
    <xf numFmtId="0" fontId="2" fillId="0" borderId="1"/>
    <xf numFmtId="9" fontId="2" fillId="0" borderId="1" applyFont="0" applyFill="0" applyBorder="0" applyAlignment="0" applyProtection="0"/>
    <xf numFmtId="43" fontId="2" fillId="0" borderId="1" applyFont="0" applyFill="0" applyBorder="0" applyAlignment="0" applyProtection="0"/>
    <xf numFmtId="44" fontId="2" fillId="0" borderId="1" applyFont="0" applyFill="0" applyBorder="0" applyAlignment="0" applyProtection="0"/>
    <xf numFmtId="0" fontId="10" fillId="0" borderId="1" applyNumberFormat="0" applyFont="0" applyFill="0" applyBorder="0" applyAlignment="0" applyProtection="0"/>
  </cellStyleXfs>
  <cellXfs count="74">
    <xf numFmtId="0" fontId="0" fillId="0" borderId="0" xfId="0"/>
    <xf numFmtId="0" fontId="2" fillId="0" borderId="1" xfId="25"/>
    <xf numFmtId="0" fontId="2" fillId="0" borderId="1" xfId="25" applyAlignment="1">
      <alignment horizontal="left"/>
    </xf>
    <xf numFmtId="0" fontId="8" fillId="2" borderId="26" xfId="29" applyFont="1" applyFill="1" applyBorder="1" applyAlignment="1">
      <alignment horizontal="center" vertical="center" wrapText="1"/>
    </xf>
    <xf numFmtId="0" fontId="7" fillId="2" borderId="27" xfId="29" applyFont="1" applyFill="1" applyBorder="1" applyAlignment="1">
      <alignment horizontal="center" vertical="center" wrapText="1"/>
    </xf>
    <xf numFmtId="0" fontId="7" fillId="2" borderId="13" xfId="29" applyFont="1" applyFill="1" applyBorder="1" applyAlignment="1">
      <alignment horizontal="center" vertical="center" wrapText="1"/>
    </xf>
    <xf numFmtId="0" fontId="7" fillId="2" borderId="27" xfId="29" applyFont="1" applyFill="1" applyBorder="1" applyAlignment="1">
      <alignment horizontal="left" vertical="center" wrapText="1"/>
    </xf>
    <xf numFmtId="0" fontId="7" fillId="2" borderId="19" xfId="29" applyFont="1" applyFill="1" applyBorder="1" applyAlignment="1">
      <alignment horizontal="left" vertical="center" wrapText="1"/>
    </xf>
    <xf numFmtId="164" fontId="2" fillId="0" borderId="1" xfId="25" applyNumberFormat="1"/>
    <xf numFmtId="0" fontId="6" fillId="5" borderId="7" xfId="25" applyFont="1" applyFill="1" applyBorder="1" applyAlignment="1">
      <alignment vertical="center"/>
    </xf>
    <xf numFmtId="0" fontId="7" fillId="2" borderId="21" xfId="29" applyFont="1" applyFill="1" applyBorder="1" applyAlignment="1">
      <alignment horizontal="center" vertical="center" wrapText="1"/>
    </xf>
    <xf numFmtId="0" fontId="7" fillId="7" borderId="25" xfId="29" applyFont="1" applyFill="1" applyBorder="1" applyAlignment="1">
      <alignment horizontal="center" vertical="center" wrapText="1"/>
    </xf>
    <xf numFmtId="0" fontId="7" fillId="7" borderId="28" xfId="29" applyFont="1" applyFill="1" applyBorder="1" applyAlignment="1">
      <alignment horizontal="center" vertical="center" wrapText="1"/>
    </xf>
    <xf numFmtId="0" fontId="7" fillId="2" borderId="20" xfId="29" applyFont="1" applyFill="1" applyBorder="1" applyAlignment="1">
      <alignment horizontal="left" vertical="center" wrapText="1"/>
    </xf>
    <xf numFmtId="169" fontId="1" fillId="0" borderId="8" xfId="27" applyNumberFormat="1" applyFont="1" applyBorder="1" applyAlignment="1">
      <alignment vertical="center"/>
    </xf>
    <xf numFmtId="3" fontId="1" fillId="0" borderId="2" xfId="25" applyNumberFormat="1" applyFont="1" applyBorder="1" applyAlignment="1">
      <alignment vertical="center"/>
    </xf>
    <xf numFmtId="3" fontId="1" fillId="0" borderId="6" xfId="25" applyNumberFormat="1" applyFont="1" applyBorder="1" applyAlignment="1">
      <alignment vertical="center"/>
    </xf>
    <xf numFmtId="3" fontId="1" fillId="0" borderId="2" xfId="25" applyNumberFormat="1" applyFont="1" applyBorder="1" applyAlignment="1">
      <alignment horizontal="center" vertical="center"/>
    </xf>
    <xf numFmtId="164" fontId="1" fillId="0" borderId="4" xfId="25" applyNumberFormat="1" applyFont="1" applyBorder="1" applyAlignment="1">
      <alignment vertical="center"/>
    </xf>
    <xf numFmtId="169" fontId="1" fillId="0" borderId="3" xfId="27" applyNumberFormat="1" applyFont="1" applyBorder="1" applyAlignment="1">
      <alignment vertical="center"/>
    </xf>
    <xf numFmtId="171" fontId="1" fillId="0" borderId="2" xfId="28" applyNumberFormat="1" applyFont="1" applyBorder="1" applyAlignment="1">
      <alignment horizontal="center" vertical="center"/>
    </xf>
    <xf numFmtId="169" fontId="1" fillId="0" borderId="2" xfId="27" applyNumberFormat="1" applyFont="1" applyBorder="1" applyAlignment="1">
      <alignment vertical="center"/>
    </xf>
    <xf numFmtId="3" fontId="1" fillId="0" borderId="9" xfId="25" applyNumberFormat="1" applyFont="1" applyBorder="1" applyAlignment="1">
      <alignment vertical="center"/>
    </xf>
    <xf numFmtId="0" fontId="7" fillId="2" borderId="16" xfId="29" applyFont="1" applyFill="1" applyBorder="1" applyAlignment="1">
      <alignment horizontal="center" vertical="center" wrapText="1"/>
    </xf>
    <xf numFmtId="3" fontId="6" fillId="7" borderId="10" xfId="25" applyNumberFormat="1" applyFont="1" applyFill="1" applyBorder="1" applyAlignment="1">
      <alignment vertical="center"/>
    </xf>
    <xf numFmtId="164" fontId="6" fillId="7" borderId="12" xfId="25" applyNumberFormat="1" applyFont="1" applyFill="1" applyBorder="1" applyAlignment="1">
      <alignment vertical="center"/>
    </xf>
    <xf numFmtId="169" fontId="1" fillId="0" borderId="9" xfId="27" applyNumberFormat="1" applyFont="1" applyBorder="1" applyAlignment="1">
      <alignment vertical="center"/>
    </xf>
    <xf numFmtId="169" fontId="1" fillId="0" borderId="6" xfId="27" applyNumberFormat="1" applyFont="1" applyBorder="1" applyAlignment="1">
      <alignment vertical="center"/>
    </xf>
    <xf numFmtId="169" fontId="1" fillId="0" borderId="16" xfId="27" applyNumberFormat="1" applyFont="1" applyBorder="1" applyAlignment="1">
      <alignment vertical="center"/>
    </xf>
    <xf numFmtId="0" fontId="7" fillId="2" borderId="25" xfId="29" applyFont="1" applyFill="1" applyBorder="1" applyAlignment="1">
      <alignment horizontal="center" vertical="center" wrapText="1"/>
    </xf>
    <xf numFmtId="3" fontId="6" fillId="4" borderId="10" xfId="25" applyNumberFormat="1" applyFont="1" applyFill="1" applyBorder="1" applyAlignment="1">
      <alignment horizontal="center" vertical="center"/>
    </xf>
    <xf numFmtId="3" fontId="6" fillId="4" borderId="23" xfId="25" applyNumberFormat="1" applyFont="1" applyFill="1" applyBorder="1" applyAlignment="1">
      <alignment horizontal="center" vertical="center"/>
    </xf>
    <xf numFmtId="169" fontId="6" fillId="4" borderId="5" xfId="25" applyNumberFormat="1" applyFont="1" applyFill="1" applyBorder="1" applyAlignment="1">
      <alignment vertical="center"/>
    </xf>
    <xf numFmtId="164" fontId="6" fillId="4" borderId="23" xfId="25" applyNumberFormat="1" applyFont="1" applyFill="1" applyBorder="1" applyAlignment="1">
      <alignment horizontal="center" vertical="center"/>
    </xf>
    <xf numFmtId="3" fontId="6" fillId="4" borderId="11" xfId="25" applyNumberFormat="1" applyFont="1" applyFill="1" applyBorder="1" applyAlignment="1">
      <alignment horizontal="center" vertical="center"/>
    </xf>
    <xf numFmtId="169" fontId="1" fillId="0" borderId="30" xfId="27" applyNumberFormat="1" applyFont="1" applyBorder="1" applyAlignment="1">
      <alignment vertical="center"/>
    </xf>
    <xf numFmtId="169" fontId="6" fillId="5" borderId="10" xfId="25" applyNumberFormat="1" applyFont="1" applyFill="1" applyBorder="1" applyAlignment="1">
      <alignment vertical="center"/>
    </xf>
    <xf numFmtId="0" fontId="6" fillId="5" borderId="10" xfId="25" applyFont="1" applyFill="1" applyBorder="1" applyAlignment="1">
      <alignment horizontal="center" vertical="center"/>
    </xf>
    <xf numFmtId="169" fontId="6" fillId="4" borderId="11" xfId="25" applyNumberFormat="1" applyFont="1" applyFill="1" applyBorder="1" applyAlignment="1">
      <alignment vertical="center"/>
    </xf>
    <xf numFmtId="170" fontId="6" fillId="4" borderId="29" xfId="25" applyNumberFormat="1" applyFont="1" applyFill="1" applyBorder="1" applyAlignment="1">
      <alignment vertical="center"/>
    </xf>
    <xf numFmtId="171" fontId="6" fillId="4" borderId="10" xfId="25" applyNumberFormat="1" applyFont="1" applyFill="1" applyBorder="1" applyAlignment="1">
      <alignment horizontal="center" vertical="center"/>
    </xf>
    <xf numFmtId="3" fontId="6" fillId="4" borderId="31" xfId="25" applyNumberFormat="1" applyFont="1" applyFill="1" applyBorder="1" applyAlignment="1">
      <alignment horizontal="center" vertical="center"/>
    </xf>
    <xf numFmtId="164" fontId="6" fillId="4" borderId="12" xfId="25" applyNumberFormat="1" applyFont="1" applyFill="1" applyBorder="1" applyAlignment="1">
      <alignment vertical="center"/>
    </xf>
    <xf numFmtId="0" fontId="7" fillId="2" borderId="15" xfId="29" applyFont="1" applyFill="1" applyBorder="1" applyAlignment="1">
      <alignment horizontal="center" vertical="center" wrapText="1"/>
    </xf>
    <xf numFmtId="164" fontId="1" fillId="0" borderId="32" xfId="25" applyNumberFormat="1" applyFont="1" applyBorder="1" applyAlignment="1">
      <alignment vertical="center"/>
    </xf>
    <xf numFmtId="164" fontId="1" fillId="0" borderId="33" xfId="25" applyNumberFormat="1" applyFont="1" applyBorder="1" applyAlignment="1">
      <alignment vertical="center"/>
    </xf>
    <xf numFmtId="0" fontId="8" fillId="3" borderId="7" xfId="29" applyFont="1" applyFill="1" applyBorder="1" applyAlignment="1">
      <alignment horizontal="center" vertical="center" wrapText="1"/>
    </xf>
    <xf numFmtId="164" fontId="1" fillId="0" borderId="2" xfId="25" applyNumberFormat="1" applyFont="1" applyBorder="1" applyAlignment="1">
      <alignment vertical="center"/>
    </xf>
    <xf numFmtId="170" fontId="1" fillId="0" borderId="2" xfId="25" applyNumberFormat="1" applyFont="1" applyBorder="1" applyAlignment="1">
      <alignment vertical="center"/>
    </xf>
    <xf numFmtId="0" fontId="1" fillId="0" borderId="2" xfId="25" applyFont="1" applyBorder="1" applyAlignment="1">
      <alignment horizontal="center" vertical="center"/>
    </xf>
    <xf numFmtId="170" fontId="1" fillId="0" borderId="6" xfId="25" applyNumberFormat="1" applyFont="1" applyBorder="1" applyAlignment="1">
      <alignment vertical="center"/>
    </xf>
    <xf numFmtId="3" fontId="1" fillId="0" borderId="6" xfId="25" applyNumberFormat="1" applyFont="1" applyBorder="1" applyAlignment="1">
      <alignment horizontal="center" vertical="center"/>
    </xf>
    <xf numFmtId="164" fontId="1" fillId="0" borderId="6" xfId="25" applyNumberFormat="1" applyFont="1" applyBorder="1" applyAlignment="1">
      <alignment vertical="center"/>
    </xf>
    <xf numFmtId="0" fontId="1" fillId="0" borderId="6" xfId="25" applyFont="1" applyBorder="1" applyAlignment="1">
      <alignment horizontal="center" vertical="center"/>
    </xf>
    <xf numFmtId="171" fontId="1" fillId="0" borderId="16" xfId="28" applyNumberFormat="1" applyFont="1" applyBorder="1" applyAlignment="1">
      <alignment horizontal="center" vertical="center"/>
    </xf>
    <xf numFmtId="0" fontId="6" fillId="0" borderId="1" xfId="25" applyFont="1" applyAlignment="1">
      <alignment horizontal="center" vertical="center"/>
    </xf>
    <xf numFmtId="0" fontId="11" fillId="3" borderId="7" xfId="29" applyFont="1" applyFill="1" applyBorder="1" applyAlignment="1">
      <alignment horizontal="center" vertical="center" wrapText="1"/>
    </xf>
    <xf numFmtId="0" fontId="11" fillId="3" borderId="5" xfId="29" applyFont="1" applyFill="1" applyBorder="1" applyAlignment="1">
      <alignment horizontal="center" vertical="center" wrapText="1"/>
    </xf>
    <xf numFmtId="0" fontId="11" fillId="3" borderId="17" xfId="29" applyFont="1" applyFill="1" applyBorder="1" applyAlignment="1">
      <alignment horizontal="center" vertical="center" wrapText="1"/>
    </xf>
    <xf numFmtId="0" fontId="8" fillId="7" borderId="21" xfId="29" applyFont="1" applyFill="1" applyBorder="1" applyAlignment="1">
      <alignment horizontal="center" vertical="center" wrapText="1"/>
    </xf>
    <xf numFmtId="0" fontId="8" fillId="7" borderId="22" xfId="29" applyFont="1" applyFill="1" applyBorder="1" applyAlignment="1">
      <alignment horizontal="center" vertical="center" wrapText="1"/>
    </xf>
    <xf numFmtId="0" fontId="8" fillId="7" borderId="18" xfId="29" applyFont="1" applyFill="1" applyBorder="1" applyAlignment="1">
      <alignment horizontal="center" vertical="center" wrapText="1"/>
    </xf>
    <xf numFmtId="0" fontId="8" fillId="7" borderId="24" xfId="29" applyFont="1" applyFill="1" applyBorder="1" applyAlignment="1">
      <alignment horizontal="center" vertical="center" wrapText="1"/>
    </xf>
    <xf numFmtId="0" fontId="8" fillId="6" borderId="7" xfId="29" applyFont="1" applyFill="1" applyBorder="1" applyAlignment="1">
      <alignment horizontal="center" vertical="center" wrapText="1"/>
    </xf>
    <xf numFmtId="0" fontId="8" fillId="6" borderId="5" xfId="29" applyFont="1" applyFill="1" applyBorder="1" applyAlignment="1">
      <alignment horizontal="center" vertical="center" wrapText="1"/>
    </xf>
    <xf numFmtId="0" fontId="8" fillId="6" borderId="17" xfId="29" applyFont="1" applyFill="1" applyBorder="1" applyAlignment="1">
      <alignment horizontal="center" vertical="center" wrapText="1"/>
    </xf>
    <xf numFmtId="0" fontId="11" fillId="6" borderId="21" xfId="29" applyFont="1" applyFill="1" applyBorder="1" applyAlignment="1">
      <alignment horizontal="center" vertical="center" wrapText="1"/>
    </xf>
    <xf numFmtId="0" fontId="11" fillId="6" borderId="34" xfId="29" applyFont="1" applyFill="1" applyBorder="1" applyAlignment="1">
      <alignment horizontal="center" vertical="center" wrapText="1"/>
    </xf>
    <xf numFmtId="171" fontId="1" fillId="0" borderId="14" xfId="28" applyNumberFormat="1" applyFont="1" applyBorder="1" applyAlignment="1">
      <alignment horizontal="center" vertical="center"/>
    </xf>
    <xf numFmtId="170" fontId="1" fillId="0" borderId="9" xfId="25" applyNumberFormat="1" applyFont="1" applyBorder="1" applyAlignment="1">
      <alignment vertical="center"/>
    </xf>
    <xf numFmtId="3" fontId="1" fillId="0" borderId="9" xfId="25" applyNumberFormat="1" applyFont="1" applyBorder="1" applyAlignment="1">
      <alignment horizontal="center" vertical="center"/>
    </xf>
    <xf numFmtId="169" fontId="1" fillId="0" borderId="14" xfId="27" applyNumberFormat="1" applyFont="1" applyBorder="1" applyAlignment="1">
      <alignment vertical="center"/>
    </xf>
    <xf numFmtId="164" fontId="1" fillId="0" borderId="9" xfId="25" applyNumberFormat="1" applyFont="1" applyBorder="1" applyAlignment="1">
      <alignment vertical="center"/>
    </xf>
    <xf numFmtId="0" fontId="1" fillId="0" borderId="9" xfId="25" applyFont="1" applyBorder="1" applyAlignment="1">
      <alignment horizontal="center" vertical="center"/>
    </xf>
  </cellXfs>
  <cellStyles count="30">
    <cellStyle name="Millares 2" xfId="2" xr:uid="{419A80E5-6DBB-48AD-9787-30EB8AA1DE43}"/>
    <cellStyle name="Millares 2 2" xfId="16" xr:uid="{AB4E5E27-0804-40A1-BD76-CD51736897D0}"/>
    <cellStyle name="Millares 3" xfId="11" xr:uid="{BCB0B766-D081-41F9-92D7-CD19A7A8D913}"/>
    <cellStyle name="Millares 3 2" xfId="18" xr:uid="{ADF2F414-074E-44BF-B0D3-9B7934A3D591}"/>
    <cellStyle name="Millares 4" xfId="27" xr:uid="{73E27658-41BB-42E7-8A44-82C1C79C43C6}"/>
    <cellStyle name="Moneda [0] 2" xfId="10" xr:uid="{59838D40-B335-4971-9910-4BA96684C322}"/>
    <cellStyle name="Moneda [0] 2 2" xfId="17" xr:uid="{AACF5E21-7DEC-4A9B-941B-9AB97DBA75CD}"/>
    <cellStyle name="Moneda [0] 3" xfId="8" xr:uid="{0527CD98-9DDE-4D77-8925-72FCD6AE2FEF}"/>
    <cellStyle name="Moneda [0] 4" xfId="19" xr:uid="{D22748FE-2536-4B26-865D-7C47EBFD0F57}"/>
    <cellStyle name="Moneda [0] 5" xfId="14" xr:uid="{6A3BB950-A20C-421F-9033-85962F5303B4}"/>
    <cellStyle name="Moneda 10" xfId="28" xr:uid="{4BBA335F-48E0-46F5-9828-0BC4CD88F6D1}"/>
    <cellStyle name="Moneda 2" xfId="9" xr:uid="{EB4DDEC1-E5E4-4080-B8AE-033E7BAE6B60}"/>
    <cellStyle name="Moneda 3" xfId="3" xr:uid="{27A9FED5-D8BA-4B5C-B802-9FADC3494E3E}"/>
    <cellStyle name="Moneda 4" xfId="20" xr:uid="{8C3D1FFE-2622-424D-9800-B362F06C92A2}"/>
    <cellStyle name="Moneda 5" xfId="21" xr:uid="{74429C02-42DB-4159-A8BE-E74F7CEF9C0D}"/>
    <cellStyle name="Moneda 6" xfId="13" xr:uid="{E6656C14-2C00-4423-A17B-117C35D1B405}"/>
    <cellStyle name="Moneda 7" xfId="22" xr:uid="{7FDADCD1-95CB-4322-B397-24B289CE5FFB}"/>
    <cellStyle name="Moneda 8" xfId="12" xr:uid="{1CB66373-23FB-441E-A01F-52BF58CC5F53}"/>
    <cellStyle name="Moneda 9" xfId="6" xr:uid="{0DFD1A90-3BED-4878-A797-022BECE51E44}"/>
    <cellStyle name="Normal" xfId="0" builtinId="0"/>
    <cellStyle name="Normal 2" xfId="4" xr:uid="{8C433683-F681-433A-B584-E705AC415620}"/>
    <cellStyle name="Normal 2 2" xfId="29" xr:uid="{259ADB2C-786F-4E54-B041-440FCDA3C6AC}"/>
    <cellStyle name="Normal 3" xfId="1" xr:uid="{A8C32731-D778-4845-A1D5-5A06278E8596}"/>
    <cellStyle name="Normal 4" xfId="7" xr:uid="{7CEA3710-50D3-460F-97E3-647DA3AA9E09}"/>
    <cellStyle name="Normal 5" xfId="23" xr:uid="{077B8A1E-E043-4295-966A-E8BC2487459D}"/>
    <cellStyle name="Normal 6" xfId="24" xr:uid="{7BFC7854-7521-4ABF-BA7D-84305A636502}"/>
    <cellStyle name="Normal 6 2" xfId="25" xr:uid="{621D92F0-F709-4C38-83E6-16636F4100C4}"/>
    <cellStyle name="Porcentaje 2" xfId="5" xr:uid="{9232F8E9-E2F7-41C0-9BF7-CDD4867D4B17}"/>
    <cellStyle name="Porcentaje 3" xfId="15" xr:uid="{56BD0F46-025A-46D0-B1B1-F963C355444F}"/>
    <cellStyle name="Porcentaje 4" xfId="26" xr:uid="{7E53FBC5-4D5D-48AB-99C7-12215645B935}"/>
  </cellStyles>
  <dxfs count="0"/>
  <tableStyles count="0" defaultTableStyle="TableStyleMedium2" defaultPivotStyle="PivotStyleLight16"/>
  <colors>
    <mruColors>
      <color rgb="FFF529BB"/>
      <color rgb="FFE98A0B"/>
      <color rgb="FFFC34EE"/>
      <color rgb="FF00FF00"/>
      <color rgb="FFEFEA04"/>
      <color rgb="FF00FFFF"/>
      <color rgb="FFFF6600"/>
      <color rgb="FFFDFD7B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NIDAD~1/CONFIG~1/Temp/MXLibDir/Utilidades%20UED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Low/Content.IE5/ON4XKYTR/EJEC%20NOV.PROY/EJEC.%20SEPT%2009/Presupuesto%20final%20vigencia%202009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MEN/2016/0%20Financiero/Solicitud.%20entes%20ctrol/Congreso%20160301/Fuente/Informe%20de%20Ejecuci&#243;n%20e%20Inejecuci&#243;n%20151231%20V-16012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NIDAD~1/CONFIG~1/Temp/XPgrpwise/Users/user/Desktop/PROPUESTA%202009/COPIA%20A%20LOS%20TECNICOS%20DE%20LA%20ALCALDIA%20SIN%20UT/Presupesto%20Tecnicos%20Alcald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ECRETARIA%2001/Configuraci&#243;n%20local/Archivos%20temporales%20de%20Internet/Content.IE5/05M74TIN/Presupuestos%20Sena%20PERSONAS%20CAPACITADAS%20EN%20EL%20CURSO%20septiembr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terventor&#237;a/Mis%20documentos/9depuimpactpoblacde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MEN/2015/Informes%20financieros/Informe%20de%20Trazabilidad/INFORME%20TRAZABILIDAD%2015091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ias/Documents/MEN/2015/EJERCICIOS/Contraloria/Informes%20de%20Pagos%202014/Informe%20de%20Pagos%20Convenios%20Contratos-Informes%20de%20Supervisi&#243;n%201504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MPARO/a%20descent%202014/Descentralizados%20supervisores%20restantes/DESCENTRALIZACION%20SANDRA%20LOPERA/PROGRAMA%20ACTAS%20DE%20VIVERES%20PARA%20MUNICIPIOS%20DESCENTRALIZAD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borrar/5%20INTERVENTORIA%20MAN&#193;/Seguimiento%20y%20Control%20Gastos%20ACOPI%202011%20-%20JUNIO%2030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dmarinp\AppData\Local\Temp\notesAF3A78\Mana\Mana\SolicitudInfMapaMana(Huertas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PERFILES"/>
      <sheetName val="COSTOS BASICOS"/>
      <sheetName val="PERSONAL COMUNAS"/>
      <sheetName val="RESUMENEMPRENDIMIENTO"/>
      <sheetName val="ALTAVISTA"/>
      <sheetName val="BELEN"/>
      <sheetName val="GUAYABAL"/>
      <sheetName val="AMERICA"/>
      <sheetName val="Hoja1"/>
      <sheetName val="TOTAL"/>
      <sheetName val="CRONOGRAMA"/>
      <sheetName val="UTILIDAD"/>
      <sheetName val="dias hábiles"/>
    </sheetNames>
    <sheetDataSet>
      <sheetData sheetId="0" refreshError="1"/>
      <sheetData sheetId="1" refreshError="1"/>
      <sheetData sheetId="2" refreshError="1">
        <row r="33">
          <cell r="E33">
            <v>2500000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PERFILES"/>
      <sheetName val="COSTOS BASICOS"/>
      <sheetName val="RESUMEN EMPRENDIMIENTO"/>
      <sheetName val="PERSONAL COMUNAS"/>
      <sheetName val="AMERICA"/>
      <sheetName val="BELEN"/>
      <sheetName val="ALTAVISTA"/>
      <sheetName val="GUAYABAL"/>
      <sheetName val="TOTALES"/>
      <sheetName val="CONTRAPARTIDA"/>
      <sheetName val="CRONOGRAMA"/>
      <sheetName val="Programación entregas"/>
      <sheetName val="Medidas posible empaque"/>
      <sheetName val="Listas desplegables"/>
    </sheetNames>
    <sheetDataSet>
      <sheetData sheetId="0"/>
      <sheetData sheetId="1"/>
      <sheetData sheetId="2">
        <row r="12">
          <cell r="E12">
            <v>300000</v>
          </cell>
        </row>
        <row r="18">
          <cell r="E18">
            <v>2368</v>
          </cell>
        </row>
        <row r="27">
          <cell r="E27">
            <v>1938060</v>
          </cell>
        </row>
      </sheetData>
      <sheetData sheetId="3">
        <row r="30">
          <cell r="J30">
            <v>1000000</v>
          </cell>
        </row>
        <row r="31">
          <cell r="J31">
            <v>1480000</v>
          </cell>
        </row>
        <row r="34">
          <cell r="J34">
            <v>2500000</v>
          </cell>
        </row>
        <row r="35">
          <cell r="J35">
            <v>4000000</v>
          </cell>
        </row>
      </sheetData>
      <sheetData sheetId="4">
        <row r="4">
          <cell r="D4">
            <v>5</v>
          </cell>
        </row>
        <row r="8">
          <cell r="H8">
            <v>0.11042872567586333</v>
          </cell>
        </row>
        <row r="102">
          <cell r="R102">
            <v>0</v>
          </cell>
          <cell r="W102">
            <v>0</v>
          </cell>
          <cell r="AA102">
            <v>0</v>
          </cell>
          <cell r="AE102">
            <v>0</v>
          </cell>
        </row>
        <row r="106">
          <cell r="E106">
            <v>993766000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T Base Calendario 2015"/>
      <sheetName val="Pagos Vigencia Dic 2014"/>
      <sheetName val="Pagos CxP Ene-Abr10 2015"/>
      <sheetName val="Base Pagos CxP"/>
      <sheetName val="Reporte Pagos Reserva 151112"/>
      <sheetName val="Reporte Pagos Reserva 151204"/>
      <sheetName val="Base.Reserva"/>
      <sheetName val="Pagos Vigenia Ene-Dic31-160 (2"/>
      <sheetName val="Pagos Vigencia Ene-Dic23"/>
      <sheetName val="Pagos Vigencia Ene-Nov12"/>
      <sheetName val="Base Vigencia"/>
      <sheetName val="Base Pagos CxP2016"/>
      <sheetName val="Pagos CxP Ene-Ene21 2016"/>
      <sheetName val="Menu"/>
      <sheetName val="Ejec e Inejec 2015-CI"/>
      <sheetName val="Ejec e Inejec 2015-CA "/>
      <sheetName val="Informe 1 CA"/>
      <sheetName val="Informe 1 CI"/>
      <sheetName val="Informe 1 CI Reintegros"/>
      <sheetName val="Calendario Escolar x ETC (2)"/>
      <sheetName val="Informe 1 CA - CI (Q)"/>
      <sheetName val="Informes x ETC Total contratado"/>
      <sheetName val="Informe 1 CA - CI (PyQ)"/>
      <sheetName val="Informe 1 JU."/>
      <sheetName val="Informe 1 C.Indigenas"/>
      <sheetName val="Informe 1 PAE REGULAR"/>
      <sheetName val="Cont Reemplazos"/>
      <sheetName val="Resumen"/>
      <sheetName val="Listas"/>
      <sheetName val="Calendario Escolar x ETC"/>
      <sheetName val="Informe CA-CI Indicador"/>
      <sheetName val="Informe CA Raciones "/>
      <sheetName val="Informe CI Raciones"/>
      <sheetName val="PERSONAL COMUNAS"/>
      <sheetName val="COSTOS BASICOS"/>
      <sheetName val="RESUMEN EMPRENDIMI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6">
          <cell r="C6">
            <v>42369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3">
          <cell r="B3" t="str">
            <v>ENERO</v>
          </cell>
          <cell r="G3" t="str">
            <v>CA</v>
          </cell>
        </row>
        <row r="4">
          <cell r="B4" t="str">
            <v>FEBRERO</v>
          </cell>
          <cell r="G4" t="str">
            <v>CI</v>
          </cell>
        </row>
        <row r="5">
          <cell r="B5" t="str">
            <v>MARZO</v>
          </cell>
          <cell r="G5" t="str">
            <v>CPS</v>
          </cell>
        </row>
        <row r="6">
          <cell r="B6" t="str">
            <v>ABRIL</v>
          </cell>
          <cell r="G6" t="str">
            <v>AT/AS</v>
          </cell>
        </row>
        <row r="7">
          <cell r="B7" t="str">
            <v>MAYO</v>
          </cell>
          <cell r="G7" t="str">
            <v>AT</v>
          </cell>
        </row>
        <row r="8">
          <cell r="B8" t="str">
            <v>JUNIO</v>
          </cell>
          <cell r="G8" t="str">
            <v>INTERV.</v>
          </cell>
        </row>
        <row r="9">
          <cell r="B9" t="str">
            <v>JULIO</v>
          </cell>
          <cell r="G9" t="str">
            <v>TIQUETES</v>
          </cell>
        </row>
        <row r="10">
          <cell r="B10" t="str">
            <v>AGOSTO</v>
          </cell>
          <cell r="G10" t="str">
            <v>LOGISTICA</v>
          </cell>
        </row>
        <row r="11">
          <cell r="B11" t="str">
            <v>SEPTIEMBRE</v>
          </cell>
          <cell r="G11" t="str">
            <v>EQUIPOS</v>
          </cell>
        </row>
        <row r="12">
          <cell r="B12" t="str">
            <v>OCTUBRE</v>
          </cell>
          <cell r="G12">
            <v>0</v>
          </cell>
        </row>
        <row r="13">
          <cell r="B13" t="str">
            <v>NOVIEMBRE</v>
          </cell>
          <cell r="G13" t="str">
            <v>COMISIONES</v>
          </cell>
        </row>
        <row r="14">
          <cell r="B14" t="str">
            <v>DICIEMBRE</v>
          </cell>
          <cell r="G14" t="str">
            <v>VIATICOS</v>
          </cell>
        </row>
        <row r="15">
          <cell r="G15" t="str">
            <v>FOTOCOPIAS</v>
          </cell>
        </row>
        <row r="16">
          <cell r="G16" t="str">
            <v>PAPELERIA</v>
          </cell>
        </row>
        <row r="17">
          <cell r="G17" t="str">
            <v>SISTEMAS DE INFORMACIÓN</v>
          </cell>
        </row>
        <row r="18">
          <cell r="G18" t="str">
            <v>COMUNICACIONES</v>
          </cell>
        </row>
      </sheetData>
      <sheetData sheetId="29">
        <row r="5">
          <cell r="F5">
            <v>42005</v>
          </cell>
        </row>
        <row r="6">
          <cell r="F6">
            <v>42006</v>
          </cell>
        </row>
        <row r="7">
          <cell r="F7">
            <v>42009</v>
          </cell>
        </row>
        <row r="8">
          <cell r="F8">
            <v>42010</v>
          </cell>
        </row>
        <row r="9">
          <cell r="F9">
            <v>42011</v>
          </cell>
        </row>
        <row r="10">
          <cell r="F10">
            <v>42012</v>
          </cell>
        </row>
        <row r="11">
          <cell r="F11">
            <v>42013</v>
          </cell>
        </row>
        <row r="12">
          <cell r="F12">
            <v>42016</v>
          </cell>
        </row>
        <row r="13">
          <cell r="F13">
            <v>42017</v>
          </cell>
        </row>
        <row r="14">
          <cell r="F14">
            <v>42018</v>
          </cell>
        </row>
        <row r="15">
          <cell r="F15">
            <v>42019</v>
          </cell>
        </row>
        <row r="16">
          <cell r="F16">
            <v>42020</v>
          </cell>
        </row>
        <row r="17">
          <cell r="F17">
            <v>42023</v>
          </cell>
        </row>
        <row r="18">
          <cell r="F18">
            <v>42024</v>
          </cell>
        </row>
        <row r="19">
          <cell r="F19">
            <v>42025</v>
          </cell>
        </row>
        <row r="20">
          <cell r="F20">
            <v>42026</v>
          </cell>
        </row>
        <row r="21">
          <cell r="F21">
            <v>42027</v>
          </cell>
        </row>
        <row r="22">
          <cell r="F22">
            <v>1</v>
          </cell>
        </row>
        <row r="23">
          <cell r="F23">
            <v>1</v>
          </cell>
        </row>
        <row r="24">
          <cell r="F24">
            <v>1</v>
          </cell>
        </row>
        <row r="25">
          <cell r="F25">
            <v>1</v>
          </cell>
        </row>
        <row r="26">
          <cell r="F26">
            <v>1</v>
          </cell>
        </row>
        <row r="27">
          <cell r="F27">
            <v>1</v>
          </cell>
        </row>
        <row r="28">
          <cell r="F28">
            <v>1</v>
          </cell>
        </row>
        <row r="29">
          <cell r="F29">
            <v>1</v>
          </cell>
        </row>
        <row r="30">
          <cell r="F30">
            <v>1</v>
          </cell>
        </row>
        <row r="31">
          <cell r="F31">
            <v>1</v>
          </cell>
        </row>
        <row r="32">
          <cell r="F32">
            <v>1</v>
          </cell>
        </row>
        <row r="33">
          <cell r="F33">
            <v>1</v>
          </cell>
        </row>
        <row r="34">
          <cell r="F34">
            <v>1</v>
          </cell>
        </row>
        <row r="35">
          <cell r="F35">
            <v>1</v>
          </cell>
        </row>
        <row r="36">
          <cell r="F36">
            <v>1</v>
          </cell>
        </row>
        <row r="37">
          <cell r="F37">
            <v>1</v>
          </cell>
        </row>
        <row r="38">
          <cell r="F38">
            <v>1</v>
          </cell>
        </row>
        <row r="39">
          <cell r="F39">
            <v>1</v>
          </cell>
        </row>
        <row r="40">
          <cell r="F40">
            <v>1</v>
          </cell>
        </row>
        <row r="41">
          <cell r="F41">
            <v>1</v>
          </cell>
        </row>
        <row r="42">
          <cell r="F42">
            <v>1</v>
          </cell>
        </row>
        <row r="43">
          <cell r="F43">
            <v>1</v>
          </cell>
        </row>
        <row r="44">
          <cell r="F44">
            <v>1</v>
          </cell>
        </row>
        <row r="45">
          <cell r="F45">
            <v>1</v>
          </cell>
        </row>
        <row r="46">
          <cell r="F46">
            <v>1</v>
          </cell>
        </row>
        <row r="47">
          <cell r="F47">
            <v>1</v>
          </cell>
        </row>
        <row r="48">
          <cell r="F48">
            <v>1</v>
          </cell>
        </row>
        <row r="49">
          <cell r="F49">
            <v>1</v>
          </cell>
        </row>
        <row r="50">
          <cell r="F50">
            <v>1</v>
          </cell>
        </row>
        <row r="51">
          <cell r="F51">
            <v>1</v>
          </cell>
        </row>
        <row r="52">
          <cell r="F52">
            <v>1</v>
          </cell>
        </row>
        <row r="53">
          <cell r="F53">
            <v>1</v>
          </cell>
        </row>
        <row r="54">
          <cell r="F54">
            <v>1</v>
          </cell>
        </row>
        <row r="55">
          <cell r="F55">
            <v>1</v>
          </cell>
        </row>
        <row r="56">
          <cell r="F56">
            <v>1</v>
          </cell>
        </row>
        <row r="57">
          <cell r="F57">
            <v>1</v>
          </cell>
        </row>
        <row r="58">
          <cell r="F58">
            <v>1</v>
          </cell>
        </row>
        <row r="59">
          <cell r="F59">
            <v>1</v>
          </cell>
        </row>
        <row r="60">
          <cell r="F60">
            <v>1</v>
          </cell>
        </row>
        <row r="61">
          <cell r="F61">
            <v>1</v>
          </cell>
        </row>
        <row r="62">
          <cell r="F62">
            <v>42086</v>
          </cell>
        </row>
        <row r="63">
          <cell r="F63">
            <v>1</v>
          </cell>
        </row>
        <row r="64">
          <cell r="F64">
            <v>42088</v>
          </cell>
        </row>
        <row r="65">
          <cell r="F65">
            <v>1</v>
          </cell>
        </row>
        <row r="66">
          <cell r="F66">
            <v>1</v>
          </cell>
        </row>
        <row r="67">
          <cell r="F67">
            <v>42093</v>
          </cell>
        </row>
        <row r="68">
          <cell r="F68">
            <v>42094</v>
          </cell>
        </row>
        <row r="69">
          <cell r="F69">
            <v>42095</v>
          </cell>
        </row>
        <row r="70">
          <cell r="F70">
            <v>42096</v>
          </cell>
        </row>
        <row r="71">
          <cell r="F71">
            <v>42097</v>
          </cell>
        </row>
        <row r="72">
          <cell r="F72">
            <v>1</v>
          </cell>
        </row>
        <row r="73">
          <cell r="F73">
            <v>1</v>
          </cell>
        </row>
        <row r="74">
          <cell r="F74">
            <v>1</v>
          </cell>
        </row>
        <row r="75">
          <cell r="F75">
            <v>1</v>
          </cell>
        </row>
        <row r="76">
          <cell r="F76">
            <v>1</v>
          </cell>
        </row>
        <row r="77">
          <cell r="F77">
            <v>1</v>
          </cell>
        </row>
        <row r="78">
          <cell r="F78">
            <v>1</v>
          </cell>
        </row>
        <row r="79">
          <cell r="F79">
            <v>1</v>
          </cell>
        </row>
        <row r="80">
          <cell r="F80">
            <v>1</v>
          </cell>
        </row>
        <row r="81">
          <cell r="F81">
            <v>1</v>
          </cell>
        </row>
        <row r="82">
          <cell r="F82">
            <v>1</v>
          </cell>
        </row>
        <row r="83">
          <cell r="F83">
            <v>1</v>
          </cell>
        </row>
        <row r="84">
          <cell r="F84">
            <v>1</v>
          </cell>
        </row>
        <row r="85">
          <cell r="F85">
            <v>1</v>
          </cell>
        </row>
        <row r="86">
          <cell r="F86">
            <v>1</v>
          </cell>
        </row>
        <row r="87">
          <cell r="F87">
            <v>1</v>
          </cell>
        </row>
        <row r="88">
          <cell r="F88">
            <v>1</v>
          </cell>
        </row>
        <row r="89">
          <cell r="F89">
            <v>1</v>
          </cell>
        </row>
        <row r="90">
          <cell r="F90">
            <v>1</v>
          </cell>
        </row>
        <row r="91">
          <cell r="F91">
            <v>42125</v>
          </cell>
        </row>
        <row r="92">
          <cell r="F92">
            <v>1</v>
          </cell>
        </row>
        <row r="93">
          <cell r="F93">
            <v>1</v>
          </cell>
        </row>
        <row r="94">
          <cell r="F94">
            <v>1</v>
          </cell>
        </row>
        <row r="95">
          <cell r="F95">
            <v>1</v>
          </cell>
        </row>
        <row r="96">
          <cell r="F96">
            <v>1</v>
          </cell>
        </row>
        <row r="97">
          <cell r="F97">
            <v>1</v>
          </cell>
        </row>
        <row r="98">
          <cell r="F98">
            <v>1</v>
          </cell>
        </row>
        <row r="99">
          <cell r="F99">
            <v>1</v>
          </cell>
        </row>
        <row r="100">
          <cell r="F100">
            <v>1</v>
          </cell>
        </row>
        <row r="101">
          <cell r="F101">
            <v>1</v>
          </cell>
        </row>
        <row r="102">
          <cell r="F102">
            <v>42142</v>
          </cell>
        </row>
        <row r="103">
          <cell r="F103">
            <v>1</v>
          </cell>
        </row>
        <row r="104">
          <cell r="F104">
            <v>1</v>
          </cell>
        </row>
        <row r="105">
          <cell r="F105">
            <v>1</v>
          </cell>
        </row>
        <row r="106">
          <cell r="F106">
            <v>1</v>
          </cell>
        </row>
        <row r="107">
          <cell r="F107">
            <v>1</v>
          </cell>
        </row>
        <row r="108">
          <cell r="F108">
            <v>1</v>
          </cell>
        </row>
        <row r="109">
          <cell r="F109">
            <v>1</v>
          </cell>
        </row>
        <row r="110">
          <cell r="F110">
            <v>1</v>
          </cell>
        </row>
        <row r="111">
          <cell r="F111">
            <v>1</v>
          </cell>
        </row>
        <row r="112">
          <cell r="F112">
            <v>1</v>
          </cell>
        </row>
        <row r="113">
          <cell r="F113">
            <v>1</v>
          </cell>
        </row>
        <row r="114">
          <cell r="F114">
            <v>1</v>
          </cell>
        </row>
        <row r="115">
          <cell r="F115">
            <v>1</v>
          </cell>
        </row>
        <row r="116">
          <cell r="F116">
            <v>1</v>
          </cell>
        </row>
        <row r="117">
          <cell r="F117">
            <v>42163</v>
          </cell>
        </row>
        <row r="118">
          <cell r="F118">
            <v>1</v>
          </cell>
        </row>
        <row r="119">
          <cell r="F119">
            <v>1</v>
          </cell>
        </row>
        <row r="120">
          <cell r="F120">
            <v>1</v>
          </cell>
        </row>
        <row r="121">
          <cell r="F121">
            <v>1</v>
          </cell>
        </row>
        <row r="122">
          <cell r="F122">
            <v>42170</v>
          </cell>
        </row>
        <row r="123">
          <cell r="F123">
            <v>42171</v>
          </cell>
        </row>
        <row r="124">
          <cell r="F124">
            <v>42172</v>
          </cell>
        </row>
        <row r="125">
          <cell r="F125">
            <v>42173</v>
          </cell>
        </row>
        <row r="126">
          <cell r="F126">
            <v>42174</v>
          </cell>
        </row>
        <row r="127">
          <cell r="F127">
            <v>42177</v>
          </cell>
        </row>
        <row r="128">
          <cell r="F128">
            <v>42178</v>
          </cell>
        </row>
        <row r="129">
          <cell r="F129">
            <v>42179</v>
          </cell>
        </row>
        <row r="130">
          <cell r="F130">
            <v>42180</v>
          </cell>
        </row>
        <row r="131">
          <cell r="F131">
            <v>42181</v>
          </cell>
        </row>
        <row r="132">
          <cell r="F132">
            <v>42184</v>
          </cell>
        </row>
        <row r="133">
          <cell r="F133">
            <v>42185</v>
          </cell>
        </row>
        <row r="134">
          <cell r="F134">
            <v>42186</v>
          </cell>
        </row>
        <row r="135">
          <cell r="F135">
            <v>42187</v>
          </cell>
        </row>
        <row r="136">
          <cell r="F136">
            <v>42188</v>
          </cell>
        </row>
        <row r="137">
          <cell r="F137">
            <v>1</v>
          </cell>
        </row>
        <row r="138">
          <cell r="F138">
            <v>1</v>
          </cell>
        </row>
        <row r="139">
          <cell r="F139">
            <v>1</v>
          </cell>
        </row>
        <row r="140">
          <cell r="F140">
            <v>1</v>
          </cell>
        </row>
        <row r="141">
          <cell r="F141">
            <v>1</v>
          </cell>
        </row>
        <row r="142">
          <cell r="F142">
            <v>1</v>
          </cell>
        </row>
        <row r="143">
          <cell r="F143">
            <v>1</v>
          </cell>
        </row>
        <row r="144">
          <cell r="F144">
            <v>1</v>
          </cell>
        </row>
        <row r="145">
          <cell r="F145">
            <v>1</v>
          </cell>
        </row>
        <row r="146">
          <cell r="F146">
            <v>1</v>
          </cell>
        </row>
        <row r="147">
          <cell r="F147">
            <v>42205</v>
          </cell>
        </row>
        <row r="148">
          <cell r="F148">
            <v>1</v>
          </cell>
        </row>
        <row r="149">
          <cell r="F149">
            <v>1</v>
          </cell>
        </row>
        <row r="150">
          <cell r="F150">
            <v>1</v>
          </cell>
        </row>
        <row r="151">
          <cell r="F151">
            <v>1</v>
          </cell>
        </row>
        <row r="152">
          <cell r="F152">
            <v>1</v>
          </cell>
        </row>
        <row r="153">
          <cell r="F153">
            <v>1</v>
          </cell>
        </row>
        <row r="154">
          <cell r="F154">
            <v>1</v>
          </cell>
        </row>
        <row r="155">
          <cell r="F155">
            <v>1</v>
          </cell>
        </row>
        <row r="156">
          <cell r="F156">
            <v>1</v>
          </cell>
        </row>
        <row r="157">
          <cell r="F157">
            <v>1</v>
          </cell>
        </row>
        <row r="158">
          <cell r="F158">
            <v>1</v>
          </cell>
        </row>
        <row r="159">
          <cell r="F159">
            <v>1</v>
          </cell>
        </row>
        <row r="160">
          <cell r="F160">
            <v>1</v>
          </cell>
        </row>
        <row r="161">
          <cell r="F161">
            <v>42223</v>
          </cell>
        </row>
        <row r="162">
          <cell r="F162">
            <v>1</v>
          </cell>
        </row>
        <row r="163">
          <cell r="F163">
            <v>1</v>
          </cell>
        </row>
        <row r="164">
          <cell r="F164">
            <v>1</v>
          </cell>
        </row>
        <row r="165">
          <cell r="F165">
            <v>1</v>
          </cell>
        </row>
        <row r="166">
          <cell r="F166">
            <v>1</v>
          </cell>
        </row>
        <row r="167">
          <cell r="F167">
            <v>42233</v>
          </cell>
        </row>
        <row r="168">
          <cell r="F168">
            <v>1</v>
          </cell>
        </row>
        <row r="169">
          <cell r="F169">
            <v>1</v>
          </cell>
        </row>
        <row r="170">
          <cell r="F170">
            <v>1</v>
          </cell>
        </row>
        <row r="171">
          <cell r="F171">
            <v>1</v>
          </cell>
        </row>
        <row r="172">
          <cell r="F172">
            <v>1</v>
          </cell>
        </row>
        <row r="173">
          <cell r="F173">
            <v>1</v>
          </cell>
        </row>
        <row r="174">
          <cell r="F174">
            <v>1</v>
          </cell>
        </row>
        <row r="175">
          <cell r="F175">
            <v>1</v>
          </cell>
        </row>
        <row r="176">
          <cell r="F176">
            <v>1</v>
          </cell>
        </row>
        <row r="177">
          <cell r="F177">
            <v>1</v>
          </cell>
        </row>
        <row r="178">
          <cell r="F178">
            <v>1</v>
          </cell>
        </row>
        <row r="179">
          <cell r="F179">
            <v>1</v>
          </cell>
        </row>
        <row r="180">
          <cell r="F180">
            <v>1</v>
          </cell>
        </row>
        <row r="181">
          <cell r="F181">
            <v>1</v>
          </cell>
        </row>
        <row r="182">
          <cell r="F182">
            <v>1</v>
          </cell>
        </row>
        <row r="183">
          <cell r="F183">
            <v>1</v>
          </cell>
        </row>
        <row r="184">
          <cell r="F184">
            <v>1</v>
          </cell>
        </row>
        <row r="185">
          <cell r="F185">
            <v>1</v>
          </cell>
        </row>
        <row r="186">
          <cell r="F186">
            <v>1</v>
          </cell>
        </row>
        <row r="187">
          <cell r="F187">
            <v>1</v>
          </cell>
        </row>
        <row r="188">
          <cell r="F188">
            <v>1</v>
          </cell>
        </row>
        <row r="189">
          <cell r="F189">
            <v>1</v>
          </cell>
        </row>
        <row r="190">
          <cell r="F190">
            <v>1</v>
          </cell>
        </row>
        <row r="191">
          <cell r="F191">
            <v>1</v>
          </cell>
        </row>
        <row r="192">
          <cell r="F192">
            <v>1</v>
          </cell>
        </row>
        <row r="193">
          <cell r="F193">
            <v>1</v>
          </cell>
        </row>
        <row r="194">
          <cell r="F194">
            <v>1</v>
          </cell>
        </row>
        <row r="195">
          <cell r="F195">
            <v>1</v>
          </cell>
        </row>
        <row r="196">
          <cell r="F196">
            <v>1</v>
          </cell>
        </row>
        <row r="197">
          <cell r="F197">
            <v>1</v>
          </cell>
        </row>
        <row r="198">
          <cell r="F198">
            <v>1</v>
          </cell>
        </row>
        <row r="199">
          <cell r="F199">
            <v>1</v>
          </cell>
        </row>
        <row r="200">
          <cell r="F200">
            <v>1</v>
          </cell>
        </row>
        <row r="201">
          <cell r="F201">
            <v>1</v>
          </cell>
        </row>
        <row r="202">
          <cell r="F202">
            <v>42282</v>
          </cell>
        </row>
        <row r="203">
          <cell r="F203">
            <v>42283</v>
          </cell>
        </row>
        <row r="204">
          <cell r="F204">
            <v>42284</v>
          </cell>
        </row>
        <row r="205">
          <cell r="F205">
            <v>42285</v>
          </cell>
        </row>
        <row r="206">
          <cell r="F206">
            <v>42286</v>
          </cell>
        </row>
        <row r="207">
          <cell r="F207">
            <v>42289</v>
          </cell>
        </row>
        <row r="208">
          <cell r="F208">
            <v>1</v>
          </cell>
        </row>
        <row r="209">
          <cell r="F209">
            <v>1</v>
          </cell>
        </row>
        <row r="210">
          <cell r="F210">
            <v>1</v>
          </cell>
        </row>
        <row r="211">
          <cell r="F211">
            <v>1</v>
          </cell>
        </row>
        <row r="212">
          <cell r="F212">
            <v>1</v>
          </cell>
        </row>
        <row r="213">
          <cell r="F213">
            <v>1</v>
          </cell>
        </row>
        <row r="214">
          <cell r="F214">
            <v>1</v>
          </cell>
        </row>
        <row r="215">
          <cell r="F215">
            <v>1</v>
          </cell>
        </row>
        <row r="216">
          <cell r="F216">
            <v>1</v>
          </cell>
        </row>
        <row r="217">
          <cell r="F217">
            <v>1</v>
          </cell>
        </row>
        <row r="218">
          <cell r="F218">
            <v>1</v>
          </cell>
        </row>
        <row r="219">
          <cell r="F219">
            <v>1</v>
          </cell>
        </row>
        <row r="220">
          <cell r="F220">
            <v>1</v>
          </cell>
        </row>
        <row r="221">
          <cell r="F221">
            <v>1</v>
          </cell>
        </row>
        <row r="222">
          <cell r="F222">
            <v>42310</v>
          </cell>
        </row>
        <row r="223">
          <cell r="F223">
            <v>1</v>
          </cell>
        </row>
        <row r="224">
          <cell r="F224">
            <v>1</v>
          </cell>
        </row>
        <row r="225">
          <cell r="F225">
            <v>1</v>
          </cell>
        </row>
        <row r="226">
          <cell r="F226">
            <v>1</v>
          </cell>
        </row>
        <row r="227">
          <cell r="F227">
            <v>1</v>
          </cell>
        </row>
        <row r="228">
          <cell r="F228">
            <v>1</v>
          </cell>
        </row>
        <row r="229">
          <cell r="F229">
            <v>1</v>
          </cell>
        </row>
        <row r="230">
          <cell r="F230">
            <v>1</v>
          </cell>
        </row>
        <row r="231">
          <cell r="F231">
            <v>1</v>
          </cell>
        </row>
        <row r="232">
          <cell r="F232">
            <v>42324</v>
          </cell>
        </row>
        <row r="233">
          <cell r="F233">
            <v>1</v>
          </cell>
        </row>
        <row r="234">
          <cell r="F234">
            <v>1</v>
          </cell>
        </row>
        <row r="235">
          <cell r="F235">
            <v>1</v>
          </cell>
        </row>
        <row r="236">
          <cell r="F236">
            <v>1</v>
          </cell>
        </row>
        <row r="237">
          <cell r="F237">
            <v>1</v>
          </cell>
        </row>
        <row r="238">
          <cell r="F238">
            <v>1</v>
          </cell>
        </row>
        <row r="239">
          <cell r="F239">
            <v>1</v>
          </cell>
        </row>
        <row r="240">
          <cell r="F240">
            <v>1</v>
          </cell>
        </row>
        <row r="241">
          <cell r="F241">
            <v>1</v>
          </cell>
        </row>
        <row r="242">
          <cell r="F242">
            <v>42338</v>
          </cell>
        </row>
        <row r="243">
          <cell r="F243">
            <v>42339</v>
          </cell>
        </row>
        <row r="244">
          <cell r="F244">
            <v>42340</v>
          </cell>
        </row>
        <row r="245">
          <cell r="F245">
            <v>42341</v>
          </cell>
        </row>
        <row r="246">
          <cell r="F246">
            <v>42342</v>
          </cell>
        </row>
        <row r="247">
          <cell r="F247">
            <v>42345</v>
          </cell>
        </row>
        <row r="248">
          <cell r="F248">
            <v>42346</v>
          </cell>
        </row>
        <row r="249">
          <cell r="F249">
            <v>42347</v>
          </cell>
        </row>
        <row r="250">
          <cell r="F250">
            <v>42348</v>
          </cell>
        </row>
        <row r="251">
          <cell r="F251">
            <v>42349</v>
          </cell>
        </row>
        <row r="252">
          <cell r="F252">
            <v>42352</v>
          </cell>
        </row>
        <row r="253">
          <cell r="F253">
            <v>42353</v>
          </cell>
        </row>
        <row r="254">
          <cell r="F254">
            <v>42354</v>
          </cell>
        </row>
        <row r="255">
          <cell r="F255">
            <v>42355</v>
          </cell>
        </row>
        <row r="256">
          <cell r="F256">
            <v>42356</v>
          </cell>
        </row>
        <row r="257">
          <cell r="F257">
            <v>42359</v>
          </cell>
        </row>
        <row r="258">
          <cell r="F258">
            <v>42360</v>
          </cell>
        </row>
        <row r="259">
          <cell r="F259">
            <v>42361</v>
          </cell>
        </row>
        <row r="260">
          <cell r="F260">
            <v>42362</v>
          </cell>
        </row>
        <row r="261">
          <cell r="F261">
            <v>42363</v>
          </cell>
        </row>
        <row r="262">
          <cell r="F262">
            <v>42366</v>
          </cell>
        </row>
        <row r="263">
          <cell r="F263">
            <v>42367</v>
          </cell>
        </row>
        <row r="264">
          <cell r="F264">
            <v>42368</v>
          </cell>
        </row>
        <row r="265">
          <cell r="F265">
            <v>42369</v>
          </cell>
        </row>
      </sheetData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PERFILES"/>
      <sheetName val="COSTOS BASICOS"/>
      <sheetName val="RESUMEN EMPRENDIMIENTO"/>
      <sheetName val="PERSONAL COMUNAS"/>
      <sheetName val="AMERICA"/>
      <sheetName val="BELEN"/>
      <sheetName val="ALTAVISTA"/>
      <sheetName val="GUAYABAL"/>
      <sheetName val="TOTALES"/>
      <sheetName val="CRONOGRAMA"/>
      <sheetName val="ASIGNACION UPAS"/>
      <sheetName val="UPAS X NOMBRE"/>
      <sheetName val="UPAS TOTALES"/>
      <sheetName val="Calendario Escolar x ETC"/>
      <sheetName val="Listas"/>
    </sheetNames>
    <sheetDataSet>
      <sheetData sheetId="0" refreshError="1"/>
      <sheetData sheetId="1" refreshError="1"/>
      <sheetData sheetId="2">
        <row r="10">
          <cell r="E10">
            <v>35000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Gen"/>
      <sheetName val="PPTO"/>
      <sheetName val="Ejecución PPTO"/>
      <sheetName val="ResumenEjec"/>
      <sheetName val="Hoja1"/>
      <sheetName val="PAP-06-R03"/>
      <sheetName val="PUC"/>
      <sheetName val="Grafico"/>
      <sheetName val="Hoja2"/>
      <sheetName val="poblacion atendida"/>
      <sheetName val="resumen poblacion atendida"/>
      <sheetName val="resumen septiembre"/>
      <sheetName val="Hoja5"/>
      <sheetName val="Hoja6"/>
      <sheetName val="COSTOS BAS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ALFONSO LÓPEZ</v>
          </cell>
        </row>
        <row r="3">
          <cell r="A3" t="str">
            <v>ALTAMIRA</v>
          </cell>
        </row>
        <row r="4">
          <cell r="A4" t="str">
            <v>AURES Nº 1</v>
          </cell>
        </row>
        <row r="5">
          <cell r="A5" t="str">
            <v>AURES Nº 2</v>
          </cell>
        </row>
        <row r="6">
          <cell r="A6" t="str">
            <v>BARRIO FACULTAD DE MINAS</v>
          </cell>
        </row>
        <row r="7">
          <cell r="A7" t="str">
            <v>BELALCAZAR</v>
          </cell>
        </row>
        <row r="8">
          <cell r="A8" t="str">
            <v xml:space="preserve">BELLO HORIZONTE </v>
          </cell>
        </row>
        <row r="9">
          <cell r="A9" t="str">
            <v>BOSQUES DE SAN PABLO</v>
          </cell>
        </row>
        <row r="10">
          <cell r="A10" t="str">
            <v>BOYACÁ</v>
          </cell>
        </row>
        <row r="11">
          <cell r="A11" t="str">
            <v>CARIBE</v>
          </cell>
        </row>
        <row r="12">
          <cell r="A12" t="str">
            <v>CASTILLA</v>
          </cell>
        </row>
        <row r="13">
          <cell r="A13" t="str">
            <v>CERRO EL VOLADOR SAN GERMAN</v>
          </cell>
        </row>
        <row r="14">
          <cell r="A14" t="str">
            <v>CORDOBA</v>
          </cell>
        </row>
        <row r="15">
          <cell r="A15" t="str">
            <v>CUCARACHO</v>
          </cell>
        </row>
        <row r="16">
          <cell r="A16" t="str">
            <v>DOCE DE OCTUBRE Nº 1</v>
          </cell>
        </row>
        <row r="17">
          <cell r="A17" t="str">
            <v>DOCE DE OCTUBRE Nº 2</v>
          </cell>
        </row>
        <row r="18">
          <cell r="A18" t="str">
            <v xml:space="preserve">EL DIAMANTE </v>
          </cell>
        </row>
        <row r="19">
          <cell r="A19" t="str">
            <v>EL PROGRESO</v>
          </cell>
        </row>
        <row r="20">
          <cell r="A20" t="str">
            <v>EL TRIUNFO</v>
          </cell>
        </row>
        <row r="21">
          <cell r="A21" t="str">
            <v>EVEREST</v>
          </cell>
        </row>
        <row r="22">
          <cell r="A22" t="str">
            <v>FLORENCIA</v>
          </cell>
        </row>
        <row r="23">
          <cell r="A23" t="str">
            <v>FRANCISCO ANTONIO ZEA</v>
          </cell>
        </row>
        <row r="24">
          <cell r="A24" t="str">
            <v>FUENTE CLARA</v>
          </cell>
        </row>
        <row r="25">
          <cell r="A25" t="str">
            <v>GIRARDOT</v>
          </cell>
        </row>
        <row r="26">
          <cell r="A26" t="str">
            <v>HÉCTOR ABAD GÓMEZ</v>
          </cell>
        </row>
        <row r="27">
          <cell r="A27" t="str">
            <v>KENNEDY</v>
          </cell>
        </row>
        <row r="28">
          <cell r="A28" t="str">
            <v>LA ESPERANZA</v>
          </cell>
        </row>
        <row r="29">
          <cell r="A29" t="str">
            <v>LA PILARICA</v>
          </cell>
        </row>
        <row r="30">
          <cell r="A30" t="str">
            <v>LAS BRISAS</v>
          </cell>
        </row>
        <row r="31">
          <cell r="A31" t="str">
            <v>LOPEZ DE MESA</v>
          </cell>
        </row>
        <row r="32">
          <cell r="A32" t="str">
            <v>MIRADOR DEL DOCE</v>
          </cell>
        </row>
        <row r="33">
          <cell r="A33" t="str">
            <v>MONTECLARO</v>
          </cell>
        </row>
        <row r="34">
          <cell r="A34" t="str">
            <v>NUEVA VILLA DE LA IGUANA</v>
          </cell>
        </row>
        <row r="35">
          <cell r="A35" t="str">
            <v>OLAYA HERRERA</v>
          </cell>
        </row>
        <row r="36">
          <cell r="A36" t="str">
            <v>PAJARITO</v>
          </cell>
        </row>
        <row r="37">
          <cell r="A37" t="str">
            <v>PALENQUE</v>
          </cell>
        </row>
        <row r="38">
          <cell r="A38" t="str">
            <v>PEDREGAL</v>
          </cell>
        </row>
        <row r="39">
          <cell r="A39" t="str">
            <v>PICACHITO</v>
          </cell>
        </row>
        <row r="40">
          <cell r="A40" t="str">
            <v>PICACHO</v>
          </cell>
        </row>
        <row r="41">
          <cell r="A41" t="str">
            <v>PROGRESO Nº2</v>
          </cell>
        </row>
        <row r="42">
          <cell r="A42" t="str">
            <v>ROBLEDO</v>
          </cell>
        </row>
        <row r="43">
          <cell r="A43" t="str">
            <v xml:space="preserve">SAN MARTIN DE PORRES </v>
          </cell>
        </row>
        <row r="44">
          <cell r="A44" t="str">
            <v xml:space="preserve">SANTA MARGARITA </v>
          </cell>
        </row>
        <row r="45">
          <cell r="A45" t="str">
            <v>SANTANDER</v>
          </cell>
        </row>
        <row r="46">
          <cell r="A46" t="str">
            <v>TEJELO</v>
          </cell>
        </row>
        <row r="47">
          <cell r="A47" t="str">
            <v>TOSCANA</v>
          </cell>
        </row>
        <row r="48">
          <cell r="A48" t="str">
            <v>TRICENTENARIO</v>
          </cell>
        </row>
        <row r="49">
          <cell r="A49" t="str">
            <v>VILLA FLORA</v>
          </cell>
        </row>
      </sheetData>
      <sheetData sheetId="13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BRES"/>
      <sheetName val="IMPACTO POBL DET"/>
      <sheetName val="IMPACTO POBLAC"/>
      <sheetName val="Impacto pobl resu (3)"/>
      <sheetName val="Impacto pobl resu (2)"/>
      <sheetName val="Impacto pobl resu"/>
      <sheetName val="Hoja1"/>
      <sheetName val="CONT LLENADO"/>
      <sheetName val="Control Consolidado por comu"/>
      <sheetName val="horas pl"/>
      <sheetName val="costo pl"/>
      <sheetName val="asist planeada up"/>
      <sheetName val="asis plan org"/>
      <sheetName val="asist plan perso"/>
      <sheetName val="horas realiz"/>
      <sheetName val="costo ejecutado"/>
      <sheetName val="asist up real"/>
      <sheetName val="asist org real"/>
      <sheetName val="pers inscritas"/>
      <sheetName val="pers asist"/>
      <sheetName val="pers certificad"/>
      <sheetName val="depuracion"/>
      <sheetName val="Hoja5"/>
    </sheetNames>
    <sheetDataSet>
      <sheetData sheetId="0" refreshError="1"/>
      <sheetData sheetId="1" refreshError="1">
        <row r="3">
          <cell r="B3" t="str">
            <v>FORMACIÓN DE FORMADORES</v>
          </cell>
          <cell r="C3" t="str">
            <v>FERIAS</v>
          </cell>
          <cell r="D3" t="str">
            <v>CON PROPONENTES O BENEFICIARIOS DE LA COMUNIDAD</v>
          </cell>
        </row>
        <row r="4">
          <cell r="B4" t="str">
            <v>FORMACIÓN TÉCNICA (MANEJO DE BIBLIOTECAS, MÚSICA, CINE, TEATRO, PINTURA, DANZAS, PANADERÍA, CONFECCIONES, MANIPULACIÓN DE ALIMENTOS, MERCADEO Y VENTAS)</v>
          </cell>
          <cell r="C4" t="str">
            <v>FOROS</v>
          </cell>
          <cell r="D4" t="str">
            <v>MESA DE EMPLEO, TRIPARTITA, COMITÉ TÉCNICO O COMISIONES (QUE INVOLUCREN RECURSOS DEL CONTRATO Y/O CONVENIO)</v>
          </cell>
        </row>
        <row r="5">
          <cell r="B5" t="str">
            <v>ASESORÍAS</v>
          </cell>
          <cell r="C5" t="str">
            <v>FESTIVALES</v>
          </cell>
          <cell r="D5" t="str">
            <v>ORGANIZACIONES SOCIALES</v>
          </cell>
        </row>
        <row r="6">
          <cell r="B6" t="str">
            <v>COOPERATIVISMO</v>
          </cell>
          <cell r="C6" t="str">
            <v>OTRAS (EMPRESARIOS, CONTRATISTAS)</v>
          </cell>
          <cell r="D6" t="str">
            <v>OTRAS (EMPRESARIOS, CONTRATISTAS)</v>
          </cell>
        </row>
        <row r="7">
          <cell r="B7" t="str">
            <v>FORMULACIÓN DE PROYECTOS (EMPRESARISMO)</v>
          </cell>
          <cell r="D7" t="str">
            <v>SOCIALIZACIÓN (INFORMATIVAS)</v>
          </cell>
        </row>
        <row r="8">
          <cell r="B8" t="str">
            <v>GESTIÓN EMPRESARIAL</v>
          </cell>
        </row>
        <row r="9">
          <cell r="B9" t="str">
            <v>LIDERAZGO</v>
          </cell>
        </row>
        <row r="10">
          <cell r="B10" t="str">
            <v>PLANEACIÓN ESTRATÉGICA</v>
          </cell>
        </row>
        <row r="11">
          <cell r="B11" t="str">
            <v>PLANES DE MEJORAMIENTO (FORTALECIMIENTO EMPRESARIAL)</v>
          </cell>
        </row>
        <row r="12">
          <cell r="B12" t="str">
            <v>SENSIBILIZACIÓN</v>
          </cell>
        </row>
        <row r="13">
          <cell r="B13" t="str">
            <v xml:space="preserve">SISTEMAS </v>
          </cell>
        </row>
        <row r="14">
          <cell r="B14" t="str">
            <v>TALENTO HUMANO</v>
          </cell>
        </row>
        <row r="15">
          <cell r="B15" t="str">
            <v>OTRAS (EMPRESARIOS, CONTRATISTAS)</v>
          </cell>
        </row>
        <row r="16">
          <cell r="B16" t="str">
            <v>FORTALECIMIENTO EN EDUCACIÓN: BÁSICA PRIMARIA NIÑOS</v>
          </cell>
        </row>
        <row r="17">
          <cell r="B17" t="str">
            <v>FORTALECIMIENTO EN EDUCACIÓN PARA JOVENES: MEDIA</v>
          </cell>
        </row>
        <row r="18">
          <cell r="B18" t="str">
            <v>FORTALECIMIENTO EN EDUCACIÓN PARA ADULTOS</v>
          </cell>
        </row>
        <row r="19">
          <cell r="B19" t="str">
            <v>OTRO TIPO DE FORMACIÓN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os Vigencia Dic 2014"/>
      <sheetName val="Reporte Pagos Reserva 150910"/>
      <sheetName val="Pagos CxP Ene-Abr10 2015"/>
      <sheetName val="Base Pagos CxP"/>
      <sheetName val="Base.Reserva"/>
      <sheetName val="Pagos Vigencia Ene-Sep10,"/>
      <sheetName val="Base Vigencia"/>
      <sheetName val="Menu"/>
      <sheetName val="TD1"/>
      <sheetName val="Base"/>
      <sheetName val="Ejec e Inejec 2015-CA "/>
      <sheetName val="Ejec e Inejec 2015-CI"/>
      <sheetName val="Listas"/>
      <sheetName val="Base Informe 1 CA"/>
      <sheetName val="Base Informe 1 CI"/>
      <sheetName val="Info1CI Desembolsos"/>
      <sheetName val="Info2CI Trazabilidad"/>
      <sheetName val="Informe 1 CA Pagos"/>
      <sheetName val="Informe 2 CA Trazabilidad"/>
      <sheetName val="INFORME CA-CI"/>
      <sheetName val="impacto pobl d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E3" t="str">
            <v>Sin Documentos</v>
          </cell>
          <cell r="I3" t="str">
            <v>Primer Aporte</v>
          </cell>
          <cell r="M3" t="str">
            <v>No aplica</v>
          </cell>
        </row>
        <row r="4">
          <cell r="E4" t="str">
            <v>En tramite de pago</v>
          </cell>
          <cell r="I4" t="str">
            <v>Segundo Aporte</v>
          </cell>
          <cell r="M4" t="str">
            <v>Enero</v>
          </cell>
        </row>
        <row r="5">
          <cell r="E5" t="str">
            <v>Desembolsado</v>
          </cell>
          <cell r="I5" t="str">
            <v>Tercer Aporte</v>
          </cell>
          <cell r="M5" t="str">
            <v>Febrero</v>
          </cell>
        </row>
        <row r="6">
          <cell r="I6" t="str">
            <v>Cuarto Aporte</v>
          </cell>
          <cell r="M6" t="str">
            <v>Marzo</v>
          </cell>
        </row>
        <row r="7">
          <cell r="I7" t="str">
            <v>Quinto Aporte</v>
          </cell>
          <cell r="M7" t="str">
            <v>Abril</v>
          </cell>
        </row>
        <row r="8">
          <cell r="M8" t="str">
            <v>Mayo</v>
          </cell>
        </row>
        <row r="9">
          <cell r="M9" t="str">
            <v>Junio</v>
          </cell>
        </row>
        <row r="10">
          <cell r="M10" t="str">
            <v>Julio</v>
          </cell>
        </row>
        <row r="11">
          <cell r="M11" t="str">
            <v>Agosto</v>
          </cell>
        </row>
        <row r="12">
          <cell r="M12" t="str">
            <v>Septiembre</v>
          </cell>
        </row>
        <row r="13">
          <cell r="M13" t="str">
            <v>Octubre</v>
          </cell>
        </row>
        <row r="14">
          <cell r="M14" t="str">
            <v>Noviembre</v>
          </cell>
        </row>
        <row r="15">
          <cell r="M15" t="str">
            <v>Diciembre</v>
          </cell>
        </row>
      </sheetData>
      <sheetData sheetId="13">
        <row r="5">
          <cell r="C5" t="str">
            <v>1006-2014</v>
          </cell>
        </row>
        <row r="6">
          <cell r="C6" t="str">
            <v>1007-2014</v>
          </cell>
        </row>
        <row r="7">
          <cell r="C7" t="str">
            <v>1008-2014</v>
          </cell>
        </row>
        <row r="8">
          <cell r="C8" t="str">
            <v>1009-2014</v>
          </cell>
        </row>
        <row r="9">
          <cell r="C9" t="str">
            <v>1011-2014</v>
          </cell>
        </row>
        <row r="10">
          <cell r="C10" t="str">
            <v>146-2015</v>
          </cell>
        </row>
        <row r="11">
          <cell r="C11" t="str">
            <v>147-2015</v>
          </cell>
        </row>
        <row r="12">
          <cell r="C12" t="str">
            <v>150-2015</v>
          </cell>
        </row>
        <row r="13">
          <cell r="C13" t="str">
            <v>154-2015</v>
          </cell>
        </row>
        <row r="14">
          <cell r="C14" t="str">
            <v>159-2015</v>
          </cell>
        </row>
        <row r="15">
          <cell r="C15" t="str">
            <v>172-2015</v>
          </cell>
        </row>
        <row r="16">
          <cell r="C16" t="str">
            <v>180-2015</v>
          </cell>
        </row>
        <row r="17">
          <cell r="C17" t="str">
            <v>182-2015</v>
          </cell>
        </row>
        <row r="18">
          <cell r="C18" t="str">
            <v>183-2015</v>
          </cell>
        </row>
        <row r="19">
          <cell r="C19" t="str">
            <v>186-2015</v>
          </cell>
        </row>
        <row r="20">
          <cell r="C20" t="str">
            <v>199-2015</v>
          </cell>
        </row>
        <row r="21">
          <cell r="C21" t="str">
            <v>201-2015</v>
          </cell>
        </row>
        <row r="22">
          <cell r="C22" t="str">
            <v>202-2015</v>
          </cell>
        </row>
        <row r="23">
          <cell r="C23" t="str">
            <v>206-2015</v>
          </cell>
        </row>
        <row r="24">
          <cell r="C24" t="str">
            <v>207-2015</v>
          </cell>
        </row>
        <row r="25">
          <cell r="C25" t="str">
            <v>209-2015</v>
          </cell>
        </row>
        <row r="26">
          <cell r="C26" t="str">
            <v>354-2015</v>
          </cell>
        </row>
        <row r="27">
          <cell r="C27" t="str">
            <v>374-2015</v>
          </cell>
        </row>
        <row r="28">
          <cell r="C28" t="str">
            <v>396-2015</v>
          </cell>
        </row>
        <row r="29">
          <cell r="C29" t="str">
            <v>401-2015</v>
          </cell>
        </row>
        <row r="30">
          <cell r="C30" t="str">
            <v>402-2015</v>
          </cell>
        </row>
        <row r="31">
          <cell r="C31" t="str">
            <v>411-2015</v>
          </cell>
        </row>
        <row r="32">
          <cell r="C32" t="str">
            <v>427-2015</v>
          </cell>
        </row>
        <row r="33">
          <cell r="C33" t="str">
            <v>450-2015</v>
          </cell>
        </row>
        <row r="34">
          <cell r="C34" t="str">
            <v>451-2015</v>
          </cell>
        </row>
        <row r="35">
          <cell r="C35" t="str">
            <v>453-2015</v>
          </cell>
        </row>
        <row r="36">
          <cell r="C36" t="str">
            <v>454-2015</v>
          </cell>
        </row>
        <row r="37">
          <cell r="C37" t="str">
            <v>456-2015</v>
          </cell>
        </row>
        <row r="38">
          <cell r="C38" t="str">
            <v>463-2015</v>
          </cell>
        </row>
        <row r="39">
          <cell r="C39" t="str">
            <v>465-2015</v>
          </cell>
        </row>
        <row r="40">
          <cell r="C40" t="str">
            <v>467-2015</v>
          </cell>
        </row>
        <row r="41">
          <cell r="C41" t="str">
            <v>469-2015</v>
          </cell>
        </row>
        <row r="42">
          <cell r="C42" t="str">
            <v>471-2015</v>
          </cell>
        </row>
        <row r="43">
          <cell r="C43" t="str">
            <v>477-2015</v>
          </cell>
        </row>
        <row r="44">
          <cell r="C44" t="str">
            <v>481-2015</v>
          </cell>
        </row>
        <row r="45">
          <cell r="C45" t="str">
            <v>490-2015</v>
          </cell>
        </row>
        <row r="46">
          <cell r="C46" t="str">
            <v>497-2015</v>
          </cell>
        </row>
        <row r="47">
          <cell r="C47" t="str">
            <v>498-2015</v>
          </cell>
        </row>
        <row r="48">
          <cell r="C48" t="str">
            <v>501-2015</v>
          </cell>
        </row>
        <row r="49">
          <cell r="C49" t="str">
            <v>502-2015</v>
          </cell>
        </row>
        <row r="50">
          <cell r="C50" t="str">
            <v>529-2015</v>
          </cell>
        </row>
        <row r="51">
          <cell r="C51" t="str">
            <v>530-2015</v>
          </cell>
        </row>
        <row r="52">
          <cell r="C52" t="str">
            <v>532-2015</v>
          </cell>
        </row>
        <row r="53">
          <cell r="C53" t="str">
            <v>553-2015</v>
          </cell>
        </row>
        <row r="54">
          <cell r="C54" t="str">
            <v>567-2015</v>
          </cell>
        </row>
        <row r="55">
          <cell r="C55" t="str">
            <v>569-2015</v>
          </cell>
        </row>
        <row r="56">
          <cell r="C56" t="str">
            <v>586-2015</v>
          </cell>
        </row>
        <row r="57">
          <cell r="C57" t="str">
            <v>601-2015</v>
          </cell>
        </row>
        <row r="58">
          <cell r="C58" t="str">
            <v>602-2015</v>
          </cell>
        </row>
        <row r="59">
          <cell r="C59" t="str">
            <v>604-2015</v>
          </cell>
        </row>
        <row r="60">
          <cell r="C60" t="str">
            <v>618-2015</v>
          </cell>
        </row>
        <row r="61">
          <cell r="C61" t="str">
            <v>644-2015</v>
          </cell>
        </row>
        <row r="62">
          <cell r="C62" t="str">
            <v>647-2015</v>
          </cell>
        </row>
        <row r="63">
          <cell r="C63" t="str">
            <v>732-2015</v>
          </cell>
        </row>
        <row r="64">
          <cell r="C64" t="str">
            <v>743-2015</v>
          </cell>
        </row>
        <row r="65">
          <cell r="C65" t="str">
            <v>751-2015</v>
          </cell>
        </row>
        <row r="66">
          <cell r="C66" t="str">
            <v>741-2015</v>
          </cell>
        </row>
        <row r="67">
          <cell r="C67" t="str">
            <v>733-2015</v>
          </cell>
        </row>
        <row r="68">
          <cell r="C68" t="str">
            <v>707-2015</v>
          </cell>
        </row>
        <row r="69">
          <cell r="C69" t="str">
            <v>708-2015</v>
          </cell>
        </row>
        <row r="70">
          <cell r="C70" t="str">
            <v>1132-2015</v>
          </cell>
        </row>
        <row r="71">
          <cell r="C71" t="str">
            <v>1134-2015</v>
          </cell>
        </row>
        <row r="72">
          <cell r="C72" t="str">
            <v>1139-2015</v>
          </cell>
        </row>
        <row r="73">
          <cell r="C73" t="str">
            <v>1143-2015</v>
          </cell>
        </row>
        <row r="74">
          <cell r="C74" t="str">
            <v>1177-2015</v>
          </cell>
        </row>
        <row r="75">
          <cell r="C75" t="str">
            <v>1171-2015</v>
          </cell>
        </row>
        <row r="76">
          <cell r="C76" t="str">
            <v>1149-2015</v>
          </cell>
        </row>
        <row r="77">
          <cell r="C77" t="str">
            <v>1156-2015</v>
          </cell>
        </row>
        <row r="78">
          <cell r="C78" t="str">
            <v>1155-2015</v>
          </cell>
        </row>
        <row r="79">
          <cell r="C79" t="str">
            <v>1181-2015</v>
          </cell>
        </row>
        <row r="80">
          <cell r="C80" t="str">
            <v>1230-2015</v>
          </cell>
        </row>
        <row r="81">
          <cell r="C81" t="str">
            <v>1235-2015</v>
          </cell>
        </row>
        <row r="82">
          <cell r="C82" t="str">
            <v>1223-2015</v>
          </cell>
        </row>
        <row r="83">
          <cell r="C83" t="str">
            <v>1243-2015</v>
          </cell>
        </row>
        <row r="84">
          <cell r="C84" t="str">
            <v>1236-2015</v>
          </cell>
        </row>
        <row r="85">
          <cell r="C85" t="str">
            <v>1241-2015</v>
          </cell>
        </row>
        <row r="86">
          <cell r="C86" t="str">
            <v>1242-2015</v>
          </cell>
        </row>
        <row r="87">
          <cell r="C87" t="str">
            <v>1244-2015</v>
          </cell>
        </row>
        <row r="88">
          <cell r="C88" t="str">
            <v>1245-2015</v>
          </cell>
        </row>
        <row r="89">
          <cell r="C89">
            <v>0</v>
          </cell>
        </row>
      </sheetData>
      <sheetData sheetId="14">
        <row r="5">
          <cell r="C5" t="str">
            <v>796-2014</v>
          </cell>
        </row>
        <row r="6">
          <cell r="C6" t="str">
            <v>797-2014</v>
          </cell>
        </row>
        <row r="7">
          <cell r="C7" t="str">
            <v>803-2014</v>
          </cell>
        </row>
        <row r="8">
          <cell r="C8" t="str">
            <v>804-2014</v>
          </cell>
        </row>
        <row r="9">
          <cell r="C9" t="str">
            <v>805-2014</v>
          </cell>
        </row>
        <row r="10">
          <cell r="C10" t="str">
            <v>806-2014</v>
          </cell>
        </row>
        <row r="11">
          <cell r="C11" t="str">
            <v>807-2014</v>
          </cell>
        </row>
        <row r="12">
          <cell r="C12" t="str">
            <v>809-2014</v>
          </cell>
        </row>
        <row r="13">
          <cell r="C13" t="str">
            <v>810-2014</v>
          </cell>
        </row>
        <row r="14">
          <cell r="C14" t="str">
            <v>811-2014</v>
          </cell>
        </row>
        <row r="15">
          <cell r="C15" t="str">
            <v>812-2014</v>
          </cell>
        </row>
        <row r="16">
          <cell r="C16" t="str">
            <v>815-2014</v>
          </cell>
        </row>
        <row r="17">
          <cell r="C17" t="str">
            <v>816-2014</v>
          </cell>
        </row>
        <row r="18">
          <cell r="C18" t="str">
            <v>818-2014</v>
          </cell>
        </row>
        <row r="19">
          <cell r="C19" t="str">
            <v>819-2014</v>
          </cell>
        </row>
        <row r="20">
          <cell r="C20" t="str">
            <v>820-2014</v>
          </cell>
        </row>
        <row r="21">
          <cell r="C21" t="str">
            <v>821-2014</v>
          </cell>
        </row>
        <row r="22">
          <cell r="C22" t="str">
            <v>822-2014</v>
          </cell>
        </row>
        <row r="23">
          <cell r="C23" t="str">
            <v>823-2014</v>
          </cell>
        </row>
        <row r="24">
          <cell r="C24" t="str">
            <v>825-2014</v>
          </cell>
        </row>
        <row r="25">
          <cell r="C25" t="str">
            <v>826-2014</v>
          </cell>
        </row>
        <row r="26">
          <cell r="C26" t="str">
            <v>827-2014</v>
          </cell>
        </row>
        <row r="27">
          <cell r="C27" t="str">
            <v>830-2014</v>
          </cell>
        </row>
        <row r="28">
          <cell r="C28" t="str">
            <v>832-2014</v>
          </cell>
        </row>
        <row r="29">
          <cell r="C29" t="str">
            <v>833-2014</v>
          </cell>
        </row>
        <row r="30">
          <cell r="C30" t="str">
            <v>834-2014</v>
          </cell>
        </row>
        <row r="31">
          <cell r="C31" t="str">
            <v>838-2014</v>
          </cell>
        </row>
        <row r="32">
          <cell r="C32" t="str">
            <v>839-2014</v>
          </cell>
        </row>
        <row r="33">
          <cell r="C33" t="str">
            <v>840-2014</v>
          </cell>
        </row>
        <row r="34">
          <cell r="C34" t="str">
            <v>841-2014</v>
          </cell>
        </row>
        <row r="35">
          <cell r="C35" t="str">
            <v>842-2014</v>
          </cell>
        </row>
        <row r="36">
          <cell r="C36" t="str">
            <v>843-2014</v>
          </cell>
        </row>
        <row r="37">
          <cell r="C37" t="str">
            <v>849-2014</v>
          </cell>
        </row>
        <row r="38">
          <cell r="C38" t="str">
            <v>859-2014</v>
          </cell>
        </row>
        <row r="39">
          <cell r="C39" t="str">
            <v>863-2014</v>
          </cell>
        </row>
        <row r="40">
          <cell r="C40" t="str">
            <v>864-2014</v>
          </cell>
        </row>
        <row r="41">
          <cell r="C41" t="str">
            <v>866-2014</v>
          </cell>
        </row>
        <row r="42">
          <cell r="C42" t="str">
            <v>867-2014</v>
          </cell>
        </row>
        <row r="43">
          <cell r="C43" t="str">
            <v>868-2014</v>
          </cell>
        </row>
        <row r="44">
          <cell r="C44" t="str">
            <v>872-2014</v>
          </cell>
        </row>
        <row r="45">
          <cell r="C45" t="str">
            <v>874-2014</v>
          </cell>
        </row>
        <row r="46">
          <cell r="C46" t="str">
            <v>875-2014</v>
          </cell>
        </row>
        <row r="47">
          <cell r="C47" t="str">
            <v>879-2014</v>
          </cell>
        </row>
        <row r="48">
          <cell r="C48" t="str">
            <v>880-2014</v>
          </cell>
        </row>
        <row r="49">
          <cell r="C49" t="str">
            <v>882-2014</v>
          </cell>
        </row>
        <row r="50">
          <cell r="C50" t="str">
            <v>883-2014</v>
          </cell>
        </row>
        <row r="51">
          <cell r="C51" t="str">
            <v>884-2014</v>
          </cell>
        </row>
        <row r="52">
          <cell r="C52" t="str">
            <v>885-2014</v>
          </cell>
        </row>
        <row r="53">
          <cell r="C53" t="str">
            <v>891-2014</v>
          </cell>
        </row>
        <row r="54">
          <cell r="C54" t="str">
            <v>901-2014</v>
          </cell>
        </row>
        <row r="55">
          <cell r="C55" t="str">
            <v>903-2014</v>
          </cell>
        </row>
        <row r="56">
          <cell r="C56" t="str">
            <v>904-2014</v>
          </cell>
        </row>
        <row r="57">
          <cell r="C57" t="str">
            <v>905-2014</v>
          </cell>
        </row>
        <row r="58">
          <cell r="C58" t="str">
            <v>910-2014</v>
          </cell>
        </row>
        <row r="59">
          <cell r="C59" t="str">
            <v>911-2014</v>
          </cell>
        </row>
        <row r="60">
          <cell r="C60" t="str">
            <v>919-2014</v>
          </cell>
        </row>
        <row r="61">
          <cell r="C61" t="str">
            <v>920-2014</v>
          </cell>
        </row>
        <row r="62">
          <cell r="C62" t="str">
            <v>921-2014</v>
          </cell>
        </row>
        <row r="63">
          <cell r="C63" t="str">
            <v>928-2014</v>
          </cell>
        </row>
        <row r="64">
          <cell r="C64" t="str">
            <v>934-2014</v>
          </cell>
        </row>
        <row r="65">
          <cell r="C65" t="str">
            <v>944-2014</v>
          </cell>
        </row>
        <row r="66">
          <cell r="C66" t="str">
            <v>174-2015</v>
          </cell>
        </row>
        <row r="67">
          <cell r="C67" t="str">
            <v>213-2015</v>
          </cell>
        </row>
        <row r="68">
          <cell r="C68" t="str">
            <v>224-2015</v>
          </cell>
        </row>
        <row r="69">
          <cell r="C69" t="str">
            <v>227-2015</v>
          </cell>
        </row>
        <row r="70">
          <cell r="C70" t="str">
            <v>237-2015</v>
          </cell>
        </row>
        <row r="71">
          <cell r="C71" t="str">
            <v>272-2015</v>
          </cell>
        </row>
        <row r="72">
          <cell r="C72" t="str">
            <v>307-2015</v>
          </cell>
        </row>
        <row r="73">
          <cell r="C73" t="str">
            <v>432-2015</v>
          </cell>
        </row>
        <row r="74">
          <cell r="C74" t="str">
            <v>680-2015</v>
          </cell>
        </row>
        <row r="75">
          <cell r="C75" t="str">
            <v>716-2015</v>
          </cell>
        </row>
        <row r="76">
          <cell r="C76" t="str">
            <v>691-2015</v>
          </cell>
        </row>
        <row r="77">
          <cell r="C77" t="str">
            <v>1072-2015</v>
          </cell>
        </row>
        <row r="78">
          <cell r="C78" t="str">
            <v>001-2015</v>
          </cell>
        </row>
        <row r="79">
          <cell r="C79" t="str">
            <v>1069-2015</v>
          </cell>
        </row>
        <row r="80">
          <cell r="C80">
            <v>0</v>
          </cell>
        </row>
      </sheetData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151"/>
      <sheetName val="Hoja Resumen"/>
      <sheetName val="Listas"/>
      <sheetName val="Base Informe 1 CA"/>
      <sheetName val="Base Informe 1 CI"/>
    </sheetNames>
    <sheetDataSet>
      <sheetData sheetId="0">
        <row r="15">
          <cell r="C15" t="str">
            <v>1494-2013</v>
          </cell>
        </row>
        <row r="16">
          <cell r="C16" t="str">
            <v>1495-2013</v>
          </cell>
        </row>
        <row r="17">
          <cell r="C17" t="str">
            <v>1496-2013</v>
          </cell>
        </row>
        <row r="18">
          <cell r="C18" t="str">
            <v>1497-2013</v>
          </cell>
        </row>
        <row r="19">
          <cell r="C19" t="str">
            <v>1499-2013</v>
          </cell>
        </row>
        <row r="20">
          <cell r="C20" t="str">
            <v>1500-2013</v>
          </cell>
        </row>
        <row r="21">
          <cell r="C21" t="str">
            <v>1501-2013</v>
          </cell>
        </row>
        <row r="22">
          <cell r="C22" t="str">
            <v>1502-2013</v>
          </cell>
        </row>
        <row r="23">
          <cell r="C23" t="str">
            <v>1503-2013</v>
          </cell>
        </row>
        <row r="24">
          <cell r="C24" t="str">
            <v>1504-2013</v>
          </cell>
        </row>
        <row r="25">
          <cell r="C25" t="str">
            <v>1505-2013</v>
          </cell>
        </row>
        <row r="26">
          <cell r="C26" t="str">
            <v>1506-2013</v>
          </cell>
        </row>
        <row r="27">
          <cell r="C27" t="str">
            <v>1507-2013</v>
          </cell>
        </row>
        <row r="28">
          <cell r="C28" t="str">
            <v>1508-2013</v>
          </cell>
        </row>
        <row r="29">
          <cell r="C29" t="str">
            <v>1509-2013</v>
          </cell>
        </row>
        <row r="30">
          <cell r="C30" t="str">
            <v>1510-2013</v>
          </cell>
        </row>
        <row r="31">
          <cell r="C31" t="str">
            <v>1511-2013</v>
          </cell>
        </row>
        <row r="32">
          <cell r="C32" t="str">
            <v>1512-2013</v>
          </cell>
        </row>
        <row r="33">
          <cell r="C33" t="str">
            <v>1513-2013</v>
          </cell>
        </row>
        <row r="34">
          <cell r="C34" t="str">
            <v>1515-2013</v>
          </cell>
        </row>
        <row r="35">
          <cell r="C35" t="str">
            <v>1516-2013</v>
          </cell>
        </row>
        <row r="36">
          <cell r="C36" t="str">
            <v>1517-2013</v>
          </cell>
        </row>
        <row r="37">
          <cell r="C37" t="str">
            <v>1518-2013</v>
          </cell>
        </row>
        <row r="38">
          <cell r="C38" t="str">
            <v>1519-2013</v>
          </cell>
        </row>
        <row r="39">
          <cell r="C39" t="str">
            <v>1521-2013</v>
          </cell>
        </row>
        <row r="40">
          <cell r="C40" t="str">
            <v>1522-2013</v>
          </cell>
        </row>
        <row r="41">
          <cell r="C41" t="str">
            <v>1523-2013</v>
          </cell>
        </row>
        <row r="42">
          <cell r="C42" t="str">
            <v>1524-2013</v>
          </cell>
        </row>
        <row r="43">
          <cell r="C43" t="str">
            <v>1525-2013</v>
          </cell>
        </row>
        <row r="44">
          <cell r="C44" t="str">
            <v>1526-2013</v>
          </cell>
        </row>
        <row r="45">
          <cell r="C45" t="str">
            <v>506-2013</v>
          </cell>
        </row>
        <row r="46">
          <cell r="C46" t="str">
            <v>510-2013</v>
          </cell>
        </row>
        <row r="47">
          <cell r="C47" t="str">
            <v>511-2013</v>
          </cell>
        </row>
        <row r="48">
          <cell r="C48" t="str">
            <v>513-2013</v>
          </cell>
        </row>
        <row r="49">
          <cell r="C49" t="str">
            <v>515-2013</v>
          </cell>
        </row>
        <row r="50">
          <cell r="C50" t="str">
            <v>523-2013</v>
          </cell>
        </row>
        <row r="51">
          <cell r="C51" t="str">
            <v>525-2013</v>
          </cell>
        </row>
        <row r="52">
          <cell r="C52" t="str">
            <v>526-2013</v>
          </cell>
        </row>
        <row r="53">
          <cell r="C53" t="str">
            <v>527-2013</v>
          </cell>
        </row>
        <row r="54">
          <cell r="C54" t="str">
            <v>528-2013</v>
          </cell>
        </row>
        <row r="55">
          <cell r="C55" t="str">
            <v>532-2013</v>
          </cell>
        </row>
        <row r="56">
          <cell r="C56" t="str">
            <v>533-2013</v>
          </cell>
        </row>
        <row r="57">
          <cell r="C57" t="str">
            <v>535-2013</v>
          </cell>
        </row>
        <row r="58">
          <cell r="C58" t="str">
            <v>536-2013</v>
          </cell>
        </row>
        <row r="59">
          <cell r="C59" t="str">
            <v>539-2013</v>
          </cell>
        </row>
        <row r="60">
          <cell r="C60" t="str">
            <v>541-2013</v>
          </cell>
        </row>
        <row r="61">
          <cell r="C61" t="str">
            <v>542-2013</v>
          </cell>
        </row>
        <row r="62">
          <cell r="C62" t="str">
            <v>543-2013</v>
          </cell>
        </row>
        <row r="63">
          <cell r="C63" t="str">
            <v>544-2013</v>
          </cell>
        </row>
        <row r="64">
          <cell r="C64" t="str">
            <v>545-2013</v>
          </cell>
        </row>
        <row r="65">
          <cell r="C65" t="str">
            <v>547-2013</v>
          </cell>
        </row>
        <row r="66">
          <cell r="C66" t="str">
            <v>548-2013</v>
          </cell>
        </row>
        <row r="67">
          <cell r="C67" t="str">
            <v>550-2013</v>
          </cell>
        </row>
        <row r="68">
          <cell r="C68" t="str">
            <v>553-2013</v>
          </cell>
        </row>
        <row r="69">
          <cell r="C69" t="str">
            <v>554-2013</v>
          </cell>
        </row>
        <row r="70">
          <cell r="C70" t="str">
            <v>556-2013</v>
          </cell>
        </row>
        <row r="71">
          <cell r="C71" t="str">
            <v>557-2013</v>
          </cell>
        </row>
        <row r="72">
          <cell r="C72" t="str">
            <v>558-2013</v>
          </cell>
        </row>
        <row r="73">
          <cell r="C73" t="str">
            <v>561-2013</v>
          </cell>
        </row>
        <row r="74">
          <cell r="C74" t="str">
            <v>563-2013</v>
          </cell>
        </row>
        <row r="75">
          <cell r="C75" t="str">
            <v>564-2013</v>
          </cell>
        </row>
        <row r="76">
          <cell r="C76" t="str">
            <v>565-2013</v>
          </cell>
        </row>
        <row r="77">
          <cell r="C77" t="str">
            <v>570-2013</v>
          </cell>
        </row>
        <row r="78">
          <cell r="C78" t="str">
            <v>615-2013</v>
          </cell>
        </row>
        <row r="79">
          <cell r="C79" t="str">
            <v>620-2013</v>
          </cell>
        </row>
        <row r="80">
          <cell r="C80" t="str">
            <v>635-2013</v>
          </cell>
        </row>
        <row r="81">
          <cell r="C81" t="str">
            <v>642-2013</v>
          </cell>
        </row>
        <row r="82">
          <cell r="C82" t="str">
            <v>646-2013</v>
          </cell>
        </row>
        <row r="83">
          <cell r="C83" t="str">
            <v>657-2013</v>
          </cell>
        </row>
        <row r="84">
          <cell r="C84" t="str">
            <v>666-2013</v>
          </cell>
        </row>
        <row r="85">
          <cell r="C85" t="str">
            <v>675-2013</v>
          </cell>
        </row>
        <row r="86">
          <cell r="C86" t="str">
            <v>676-2013</v>
          </cell>
        </row>
        <row r="87">
          <cell r="C87" t="str">
            <v>685-2013</v>
          </cell>
        </row>
        <row r="88">
          <cell r="C88" t="str">
            <v>690-2013</v>
          </cell>
        </row>
        <row r="89">
          <cell r="C89" t="str">
            <v>711-2013</v>
          </cell>
        </row>
        <row r="90">
          <cell r="C90" t="str">
            <v>714-2013</v>
          </cell>
        </row>
        <row r="91">
          <cell r="C91" t="str">
            <v>743-2013</v>
          </cell>
        </row>
        <row r="92">
          <cell r="C92" t="str">
            <v>767-2013</v>
          </cell>
        </row>
        <row r="93">
          <cell r="C93" t="str">
            <v>788-2013</v>
          </cell>
        </row>
        <row r="94">
          <cell r="C94" t="str">
            <v>862-2013</v>
          </cell>
        </row>
        <row r="95">
          <cell r="C95" t="str">
            <v>871-2013</v>
          </cell>
        </row>
        <row r="96">
          <cell r="C96" t="str">
            <v>902-2013</v>
          </cell>
        </row>
        <row r="97">
          <cell r="C97" t="str">
            <v>914-2013</v>
          </cell>
        </row>
        <row r="98">
          <cell r="C98" t="str">
            <v>957-2013</v>
          </cell>
        </row>
        <row r="99">
          <cell r="C99" t="str">
            <v>958-2013</v>
          </cell>
        </row>
        <row r="100">
          <cell r="C100" t="str">
            <v>162-2014</v>
          </cell>
        </row>
        <row r="101">
          <cell r="C101" t="str">
            <v>241-2014</v>
          </cell>
        </row>
        <row r="102">
          <cell r="C102" t="str">
            <v>297-2014</v>
          </cell>
        </row>
        <row r="103">
          <cell r="C103" t="str">
            <v>298-2014</v>
          </cell>
        </row>
        <row r="104">
          <cell r="C104" t="str">
            <v>301-2014</v>
          </cell>
        </row>
        <row r="105">
          <cell r="C105" t="str">
            <v>305-2014</v>
          </cell>
        </row>
        <row r="106">
          <cell r="C106" t="str">
            <v>306-2014</v>
          </cell>
        </row>
        <row r="107">
          <cell r="C107" t="str">
            <v>307-2014</v>
          </cell>
        </row>
        <row r="108">
          <cell r="C108" t="str">
            <v>335-2014</v>
          </cell>
        </row>
        <row r="109">
          <cell r="C109" t="str">
            <v>398-2014</v>
          </cell>
        </row>
        <row r="110">
          <cell r="C110" t="str">
            <v>436-2014</v>
          </cell>
        </row>
        <row r="111">
          <cell r="C111" t="str">
            <v>491-2014</v>
          </cell>
        </row>
        <row r="112">
          <cell r="C112" t="str">
            <v>495-2014</v>
          </cell>
        </row>
        <row r="113">
          <cell r="C113" t="str">
            <v>496-2014</v>
          </cell>
        </row>
        <row r="114">
          <cell r="C114" t="str">
            <v>499-2014</v>
          </cell>
        </row>
        <row r="115">
          <cell r="C115" t="str">
            <v>501-2014</v>
          </cell>
        </row>
        <row r="116">
          <cell r="C116" t="str">
            <v>503-2014</v>
          </cell>
        </row>
        <row r="117">
          <cell r="C117" t="str">
            <v>504-2014</v>
          </cell>
        </row>
        <row r="118">
          <cell r="C118" t="str">
            <v>505-2014</v>
          </cell>
        </row>
        <row r="119">
          <cell r="C119" t="str">
            <v>506-2014</v>
          </cell>
        </row>
        <row r="120">
          <cell r="C120" t="str">
            <v>508-2014</v>
          </cell>
        </row>
        <row r="121">
          <cell r="C121" t="str">
            <v>511-2014</v>
          </cell>
        </row>
        <row r="122">
          <cell r="C122" t="str">
            <v>512-2014</v>
          </cell>
        </row>
        <row r="123">
          <cell r="C123" t="str">
            <v>513-2014</v>
          </cell>
        </row>
        <row r="124">
          <cell r="C124" t="str">
            <v>514-2014</v>
          </cell>
        </row>
        <row r="125">
          <cell r="C125" t="str">
            <v>515-2014</v>
          </cell>
        </row>
        <row r="126">
          <cell r="C126" t="str">
            <v>516-2014</v>
          </cell>
        </row>
        <row r="127">
          <cell r="C127" t="str">
            <v>517-2014</v>
          </cell>
        </row>
        <row r="128">
          <cell r="C128" t="str">
            <v>518-2014</v>
          </cell>
        </row>
        <row r="129">
          <cell r="C129" t="str">
            <v>519-2014</v>
          </cell>
        </row>
        <row r="130">
          <cell r="C130" t="str">
            <v>520-2014</v>
          </cell>
        </row>
        <row r="131">
          <cell r="C131" t="str">
            <v>521-2014</v>
          </cell>
        </row>
        <row r="132">
          <cell r="C132" t="str">
            <v>522-2014</v>
          </cell>
        </row>
        <row r="133">
          <cell r="C133" t="str">
            <v>523-2014</v>
          </cell>
        </row>
        <row r="134">
          <cell r="C134" t="str">
            <v>524-2014</v>
          </cell>
        </row>
        <row r="135">
          <cell r="C135" t="str">
            <v>525-2014</v>
          </cell>
        </row>
        <row r="136">
          <cell r="C136" t="str">
            <v>526-2014</v>
          </cell>
        </row>
        <row r="137">
          <cell r="C137" t="str">
            <v>527-2014</v>
          </cell>
        </row>
        <row r="138">
          <cell r="C138" t="str">
            <v>528-2014</v>
          </cell>
        </row>
        <row r="139">
          <cell r="C139" t="str">
            <v>529-2014</v>
          </cell>
        </row>
        <row r="140">
          <cell r="C140" t="str">
            <v>530-2014</v>
          </cell>
        </row>
        <row r="141">
          <cell r="C141" t="str">
            <v>533-2014</v>
          </cell>
        </row>
        <row r="142">
          <cell r="C142" t="str">
            <v>536-2014</v>
          </cell>
        </row>
        <row r="143">
          <cell r="C143" t="str">
            <v>547-2014</v>
          </cell>
        </row>
        <row r="144">
          <cell r="C144" t="str">
            <v>568-2014</v>
          </cell>
        </row>
        <row r="145">
          <cell r="C145" t="str">
            <v>572-2014</v>
          </cell>
        </row>
        <row r="146">
          <cell r="C146" t="str">
            <v>573-2014</v>
          </cell>
        </row>
        <row r="147">
          <cell r="C147" t="str">
            <v>604-2014</v>
          </cell>
        </row>
        <row r="148">
          <cell r="C148" t="str">
            <v>61-2014</v>
          </cell>
        </row>
        <row r="149">
          <cell r="C149" t="str">
            <v>62-2014</v>
          </cell>
        </row>
        <row r="150">
          <cell r="C150" t="str">
            <v>65-2014</v>
          </cell>
        </row>
        <row r="151">
          <cell r="C151" t="str">
            <v>68-2014</v>
          </cell>
        </row>
        <row r="152">
          <cell r="C152" t="str">
            <v>71-2014</v>
          </cell>
        </row>
        <row r="153">
          <cell r="C153" t="str">
            <v>72-2014</v>
          </cell>
        </row>
        <row r="154">
          <cell r="C154" t="str">
            <v>753-2014</v>
          </cell>
        </row>
        <row r="155">
          <cell r="C155" t="str">
            <v>754-2014</v>
          </cell>
        </row>
        <row r="156">
          <cell r="C156" t="str">
            <v>755-2014</v>
          </cell>
        </row>
        <row r="157">
          <cell r="C157" t="str">
            <v>756-2014</v>
          </cell>
        </row>
        <row r="158">
          <cell r="C158" t="str">
            <v>757-2014</v>
          </cell>
        </row>
        <row r="159">
          <cell r="C159" t="str">
            <v>758-2014</v>
          </cell>
        </row>
        <row r="160">
          <cell r="C160" t="str">
            <v>760-2014</v>
          </cell>
        </row>
        <row r="161">
          <cell r="C161" t="str">
            <v>761-2014</v>
          </cell>
        </row>
        <row r="162">
          <cell r="C162" t="str">
            <v>762-2014</v>
          </cell>
        </row>
        <row r="163">
          <cell r="C163" t="str">
            <v>769-2014</v>
          </cell>
        </row>
        <row r="164">
          <cell r="C164" t="str">
            <v>788-2014</v>
          </cell>
        </row>
        <row r="165">
          <cell r="C165" t="str">
            <v>95-2014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 entregas"/>
      <sheetName val="Cupos por municipio"/>
      <sheetName val="Minuta Zonas Lejanas"/>
      <sheetName val="Entrega 1, 3, 9, 15 y 17 "/>
      <sheetName val="Entrega 2, 4, 6, 8 , 12 y 16"/>
      <sheetName val="Entrega 5 y 19 (-1 dia)"/>
      <sheetName val="Entrega 7 y 13 (-1 jueves)"/>
      <sheetName val="Entrega 10 (-1 dia)"/>
      <sheetName val="Listas desplegables"/>
      <sheetName val="Entrega 11 (- 1 día)"/>
      <sheetName val="Entrega 14 y 20 (-1 día)"/>
      <sheetName val="Entrega 18 (-1 día)"/>
      <sheetName val="Medidas posible empaque"/>
      <sheetName val="Resúmen Minuta Normal"/>
      <sheetName val="Base 151"/>
    </sheetNames>
    <sheetDataSet>
      <sheetData sheetId="0">
        <row r="6">
          <cell r="A6">
            <v>1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6</v>
          </cell>
        </row>
        <row r="12">
          <cell r="A12">
            <v>7</v>
          </cell>
        </row>
        <row r="13">
          <cell r="A13">
            <v>8</v>
          </cell>
        </row>
        <row r="14">
          <cell r="A14">
            <v>9</v>
          </cell>
        </row>
        <row r="15">
          <cell r="A15">
            <v>10</v>
          </cell>
        </row>
        <row r="16">
          <cell r="A16">
            <v>11</v>
          </cell>
        </row>
        <row r="17">
          <cell r="A17">
            <v>12</v>
          </cell>
        </row>
        <row r="18">
          <cell r="A18">
            <v>13</v>
          </cell>
        </row>
        <row r="19">
          <cell r="A19">
            <v>14</v>
          </cell>
        </row>
        <row r="20">
          <cell r="A20">
            <v>15</v>
          </cell>
        </row>
        <row r="21">
          <cell r="A21">
            <v>16</v>
          </cell>
        </row>
        <row r="22">
          <cell r="A22">
            <v>17</v>
          </cell>
        </row>
        <row r="23">
          <cell r="A23">
            <v>18</v>
          </cell>
        </row>
        <row r="24">
          <cell r="A24">
            <v>19</v>
          </cell>
        </row>
        <row r="25">
          <cell r="A25">
            <v>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Bajo_Cauca</v>
          </cell>
        </row>
        <row r="3">
          <cell r="A3" t="str">
            <v>Magdalena_Medio</v>
          </cell>
        </row>
        <row r="4">
          <cell r="A4" t="str">
            <v>Nordeste</v>
          </cell>
        </row>
        <row r="5">
          <cell r="A5" t="str">
            <v>Norte</v>
          </cell>
        </row>
        <row r="6">
          <cell r="A6" t="str">
            <v>Occidente</v>
          </cell>
        </row>
        <row r="7">
          <cell r="A7" t="str">
            <v>Oriente</v>
          </cell>
        </row>
        <row r="8">
          <cell r="A8" t="str">
            <v>Suroeste</v>
          </cell>
        </row>
        <row r="9">
          <cell r="A9" t="str">
            <v>Urabá</v>
          </cell>
        </row>
        <row r="10">
          <cell r="A10" t="str">
            <v>Valle_de_Aburrá</v>
          </cell>
        </row>
      </sheetData>
      <sheetData sheetId="9" refreshError="1"/>
      <sheetData sheetId="10" refreshError="1"/>
      <sheetData sheetId="11" refreshError="1"/>
      <sheetData sheetId="12">
        <row r="3">
          <cell r="A3">
            <v>170</v>
          </cell>
        </row>
        <row r="4">
          <cell r="A4">
            <v>180</v>
          </cell>
        </row>
        <row r="5">
          <cell r="A5">
            <v>125</v>
          </cell>
        </row>
        <row r="6">
          <cell r="A6">
            <v>200</v>
          </cell>
        </row>
        <row r="7">
          <cell r="A7">
            <v>220</v>
          </cell>
        </row>
        <row r="8">
          <cell r="A8">
            <v>250</v>
          </cell>
        </row>
        <row r="9">
          <cell r="A9">
            <v>500</v>
          </cell>
        </row>
      </sheetData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ú"/>
      <sheetName val="Datos Convenio"/>
      <sheetName val="Datos Personal"/>
      <sheetName val="Registros"/>
      <sheetName val="Resumen por Cuentas"/>
      <sheetName val="Informe Total"/>
      <sheetName val="Traslados 1"/>
      <sheetName val="Traslados"/>
      <sheetName val="mano de obra"/>
    </sheetNames>
    <sheetDataSet>
      <sheetData sheetId="0"/>
      <sheetData sheetId="1">
        <row r="17">
          <cell r="E17" t="str">
            <v>Gerente del componente</v>
          </cell>
        </row>
        <row r="18">
          <cell r="E18" t="str">
            <v>Auxiliar administrativa</v>
          </cell>
        </row>
        <row r="19">
          <cell r="E19" t="str">
            <v>Auxiliar logisticos PRODES</v>
          </cell>
        </row>
        <row r="20">
          <cell r="E20" t="str">
            <v>Facilitadores: 3 facilitadores</v>
          </cell>
        </row>
        <row r="21">
          <cell r="E21" t="str">
            <v>Presentacion programa metologico y estrategias PRODES</v>
          </cell>
        </row>
        <row r="22">
          <cell r="E22" t="str">
            <v>Seminario sensibilizacion</v>
          </cell>
        </row>
        <row r="23">
          <cell r="E23" t="str">
            <v>Habilidades conversacionales</v>
          </cell>
        </row>
        <row r="24">
          <cell r="E24" t="str">
            <v>Reglamentos elaborados y legalizados</v>
          </cell>
        </row>
        <row r="25">
          <cell r="E25" t="str">
            <v>Taller 3 y 4 coaching</v>
          </cell>
        </row>
        <row r="26">
          <cell r="E26" t="str">
            <v>Intervencion tecnica</v>
          </cell>
        </row>
        <row r="27">
          <cell r="E27" t="str">
            <v>Tutores: Formacion y entrenamiento de lideres PRODES</v>
          </cell>
        </row>
        <row r="28">
          <cell r="E28" t="str">
            <v>Aplicación mapa competitividad</v>
          </cell>
        </row>
        <row r="29">
          <cell r="E29" t="str">
            <v>Plan estrategico:Formulacion,direccionamiento,implementacion  y acompañamiento</v>
          </cell>
        </row>
        <row r="30">
          <cell r="E30" t="str">
            <v>Indicadores de productividad y competitividad</v>
          </cell>
        </row>
        <row r="31">
          <cell r="E31" t="str">
            <v>Poligono salida</v>
          </cell>
        </row>
        <row r="32">
          <cell r="E32" t="str">
            <v>Acta de compromiso</v>
          </cell>
        </row>
        <row r="33">
          <cell r="E33" t="str">
            <v>Alquiler de equipos de computo</v>
          </cell>
        </row>
        <row r="34">
          <cell r="E34" t="str">
            <v>Actividades de telemercadeo, envio de fax, correo</v>
          </cell>
        </row>
        <row r="35">
          <cell r="E35" t="str">
            <v>Productividad / MCC</v>
          </cell>
        </row>
        <row r="36">
          <cell r="E36" t="str">
            <v>MDN / Coordinador</v>
          </cell>
        </row>
        <row r="37">
          <cell r="E37" t="str">
            <v>MDN / Asistente</v>
          </cell>
        </row>
        <row r="38">
          <cell r="E38" t="str">
            <v>MDN / Auxiliar</v>
          </cell>
        </row>
        <row r="39">
          <cell r="E39" t="str">
            <v>MDN / Intervencion tecnica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 t="str">
            <v>TOTAL</v>
          </cell>
        </row>
        <row r="43">
          <cell r="E43">
            <v>0</v>
          </cell>
        </row>
      </sheetData>
      <sheetData sheetId="2">
        <row r="5">
          <cell r="B5">
            <v>0</v>
          </cell>
        </row>
        <row r="6">
          <cell r="B6" t="str">
            <v>YASMIN QUINTERO QUINTERO</v>
          </cell>
        </row>
        <row r="7">
          <cell r="B7" t="str">
            <v>MILENA ROJAS CALAO</v>
          </cell>
        </row>
        <row r="8">
          <cell r="B8" t="str">
            <v>ISAAC  NIETO VALENCIA</v>
          </cell>
        </row>
        <row r="9">
          <cell r="B9" t="str">
            <v>NATALIA ACOSTA RAMIREZ</v>
          </cell>
        </row>
        <row r="10">
          <cell r="B10" t="str">
            <v>ANA MARIA LLANO O</v>
          </cell>
        </row>
        <row r="11">
          <cell r="B11" t="str">
            <v>YALIRA BLANDON CONDO</v>
          </cell>
        </row>
        <row r="12">
          <cell r="B12" t="str">
            <v>NATALIA CASTAÑO HOLGUIN</v>
          </cell>
        </row>
        <row r="13">
          <cell r="B13" t="str">
            <v>CRISTINA AGUDELO YEPES</v>
          </cell>
        </row>
        <row r="14">
          <cell r="B14" t="str">
            <v>WILLINGTON OCAMPO JARAMILLO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</sheetData>
      <sheetData sheetId="3">
        <row r="5">
          <cell r="F5">
            <v>1300000</v>
          </cell>
        </row>
        <row r="6">
          <cell r="F6">
            <v>533867</v>
          </cell>
        </row>
        <row r="7">
          <cell r="F7">
            <v>433333</v>
          </cell>
        </row>
        <row r="8">
          <cell r="F8">
            <v>433333</v>
          </cell>
        </row>
        <row r="9">
          <cell r="F9">
            <v>232093</v>
          </cell>
        </row>
        <row r="10">
          <cell r="F10">
            <v>232093</v>
          </cell>
        </row>
        <row r="11">
          <cell r="F11">
            <v>260000</v>
          </cell>
        </row>
        <row r="12">
          <cell r="F12">
            <v>443907</v>
          </cell>
        </row>
        <row r="13">
          <cell r="F13">
            <v>1000000</v>
          </cell>
        </row>
        <row r="14">
          <cell r="F14">
            <v>600000</v>
          </cell>
        </row>
        <row r="15">
          <cell r="F15">
            <v>1000000</v>
          </cell>
        </row>
        <row r="16">
          <cell r="F16">
            <v>1456000</v>
          </cell>
        </row>
        <row r="17">
          <cell r="F17">
            <v>535600</v>
          </cell>
        </row>
        <row r="18">
          <cell r="F18">
            <v>535600</v>
          </cell>
        </row>
        <row r="19">
          <cell r="F19">
            <v>535600</v>
          </cell>
        </row>
        <row r="20">
          <cell r="F20">
            <v>1024400</v>
          </cell>
        </row>
        <row r="21">
          <cell r="F21">
            <v>3000000</v>
          </cell>
        </row>
        <row r="22">
          <cell r="F22">
            <v>535600</v>
          </cell>
        </row>
        <row r="23">
          <cell r="F23">
            <v>130000</v>
          </cell>
        </row>
        <row r="24">
          <cell r="F24">
            <v>150000</v>
          </cell>
        </row>
        <row r="25">
          <cell r="F25">
            <v>91800</v>
          </cell>
        </row>
        <row r="26">
          <cell r="F26">
            <v>1024400</v>
          </cell>
        </row>
        <row r="27">
          <cell r="F27">
            <v>1456000</v>
          </cell>
        </row>
        <row r="28">
          <cell r="F28">
            <v>600000</v>
          </cell>
        </row>
        <row r="29">
          <cell r="F29">
            <v>535600</v>
          </cell>
        </row>
        <row r="30">
          <cell r="F30">
            <v>1000000</v>
          </cell>
        </row>
        <row r="31">
          <cell r="F31">
            <v>1000000</v>
          </cell>
        </row>
        <row r="32">
          <cell r="F32">
            <v>535600</v>
          </cell>
        </row>
        <row r="33">
          <cell r="F33">
            <v>535600</v>
          </cell>
        </row>
        <row r="34">
          <cell r="F34">
            <v>535600</v>
          </cell>
        </row>
        <row r="35">
          <cell r="F35">
            <v>3000000</v>
          </cell>
        </row>
        <row r="36">
          <cell r="F36">
            <v>9920000</v>
          </cell>
        </row>
        <row r="37">
          <cell r="F37">
            <v>486000</v>
          </cell>
        </row>
        <row r="38">
          <cell r="F38">
            <v>3500000</v>
          </cell>
        </row>
        <row r="39">
          <cell r="F39">
            <v>2300000</v>
          </cell>
        </row>
        <row r="40">
          <cell r="F40">
            <v>4333333</v>
          </cell>
        </row>
        <row r="41">
          <cell r="F41">
            <v>2702960</v>
          </cell>
        </row>
        <row r="42">
          <cell r="F42">
            <v>160000</v>
          </cell>
        </row>
        <row r="43">
          <cell r="F43">
            <v>340000</v>
          </cell>
        </row>
        <row r="44">
          <cell r="F44">
            <v>1983333</v>
          </cell>
        </row>
        <row r="45">
          <cell r="F45">
            <v>100000</v>
          </cell>
        </row>
        <row r="46">
          <cell r="F46">
            <v>1633333</v>
          </cell>
        </row>
        <row r="47">
          <cell r="F47">
            <v>5037040</v>
          </cell>
        </row>
        <row r="48">
          <cell r="F48">
            <v>3500000</v>
          </cell>
        </row>
        <row r="49">
          <cell r="F49">
            <v>420000</v>
          </cell>
        </row>
        <row r="50">
          <cell r="F50">
            <v>222541</v>
          </cell>
        </row>
        <row r="51">
          <cell r="F51">
            <v>1000000</v>
          </cell>
        </row>
        <row r="52">
          <cell r="F52">
            <v>600000</v>
          </cell>
        </row>
        <row r="53">
          <cell r="F53">
            <v>1000000</v>
          </cell>
        </row>
        <row r="54">
          <cell r="F54">
            <v>1456000</v>
          </cell>
        </row>
        <row r="55">
          <cell r="F55">
            <v>535600</v>
          </cell>
        </row>
        <row r="56">
          <cell r="F56">
            <v>535600</v>
          </cell>
        </row>
        <row r="57">
          <cell r="F57">
            <v>535600</v>
          </cell>
        </row>
        <row r="58">
          <cell r="F58">
            <v>535600</v>
          </cell>
        </row>
        <row r="59">
          <cell r="F59">
            <v>99000</v>
          </cell>
        </row>
        <row r="60">
          <cell r="F60">
            <v>3500000</v>
          </cell>
        </row>
        <row r="61">
          <cell r="F61">
            <v>3500000</v>
          </cell>
        </row>
        <row r="62">
          <cell r="F62">
            <v>3500000</v>
          </cell>
        </row>
        <row r="63">
          <cell r="F63">
            <v>3500000</v>
          </cell>
        </row>
        <row r="64">
          <cell r="F64">
            <v>3500000</v>
          </cell>
        </row>
        <row r="65">
          <cell r="F65">
            <v>3500000</v>
          </cell>
        </row>
        <row r="66">
          <cell r="F66">
            <v>3500000</v>
          </cell>
        </row>
        <row r="67">
          <cell r="F67">
            <v>4333333</v>
          </cell>
        </row>
        <row r="68">
          <cell r="F68">
            <v>120000</v>
          </cell>
        </row>
        <row r="69">
          <cell r="F69">
            <v>267300000</v>
          </cell>
        </row>
        <row r="70">
          <cell r="F70">
            <v>3850000</v>
          </cell>
        </row>
        <row r="71">
          <cell r="F71">
            <v>160000</v>
          </cell>
        </row>
        <row r="72">
          <cell r="F72">
            <v>2750000</v>
          </cell>
        </row>
        <row r="73">
          <cell r="F73">
            <v>320000</v>
          </cell>
        </row>
        <row r="74">
          <cell r="F74">
            <v>3500000</v>
          </cell>
        </row>
        <row r="75">
          <cell r="F75">
            <v>600000</v>
          </cell>
        </row>
        <row r="76">
          <cell r="F76">
            <v>1000000</v>
          </cell>
        </row>
        <row r="77">
          <cell r="F77">
            <v>535600</v>
          </cell>
        </row>
        <row r="78">
          <cell r="F78">
            <v>527700</v>
          </cell>
        </row>
        <row r="79">
          <cell r="F79">
            <v>1456000</v>
          </cell>
        </row>
        <row r="80">
          <cell r="F80">
            <v>1000000</v>
          </cell>
        </row>
        <row r="81">
          <cell r="F81">
            <v>535600</v>
          </cell>
        </row>
        <row r="82">
          <cell r="F82">
            <v>254000</v>
          </cell>
        </row>
        <row r="83">
          <cell r="F83">
            <v>535600</v>
          </cell>
        </row>
        <row r="84">
          <cell r="F84">
            <v>535600</v>
          </cell>
        </row>
        <row r="85">
          <cell r="F85">
            <v>100700</v>
          </cell>
        </row>
        <row r="86">
          <cell r="F86">
            <v>535600</v>
          </cell>
        </row>
        <row r="87">
          <cell r="F87">
            <v>1300000</v>
          </cell>
        </row>
        <row r="88">
          <cell r="F88">
            <v>3500000</v>
          </cell>
        </row>
        <row r="89">
          <cell r="F89">
            <v>3500000</v>
          </cell>
        </row>
        <row r="90">
          <cell r="F90">
            <v>3500000</v>
          </cell>
        </row>
        <row r="91">
          <cell r="F91">
            <v>3500000</v>
          </cell>
        </row>
        <row r="92">
          <cell r="F92">
            <v>3500000</v>
          </cell>
        </row>
        <row r="93">
          <cell r="F93">
            <v>3500000</v>
          </cell>
        </row>
        <row r="94">
          <cell r="F94">
            <v>4910000</v>
          </cell>
        </row>
        <row r="95">
          <cell r="F95">
            <v>3850000</v>
          </cell>
        </row>
        <row r="96">
          <cell r="F96">
            <v>480000</v>
          </cell>
        </row>
        <row r="97">
          <cell r="F97">
            <v>160000</v>
          </cell>
        </row>
        <row r="98">
          <cell r="F98">
            <v>3500000</v>
          </cell>
        </row>
        <row r="99">
          <cell r="F99">
            <v>2900000</v>
          </cell>
        </row>
        <row r="100">
          <cell r="F100">
            <v>280000</v>
          </cell>
        </row>
        <row r="101">
          <cell r="F101">
            <v>380000</v>
          </cell>
        </row>
        <row r="102">
          <cell r="F102">
            <v>440000</v>
          </cell>
        </row>
        <row r="103">
          <cell r="F103">
            <v>1160000</v>
          </cell>
        </row>
        <row r="104">
          <cell r="F104">
            <v>160000</v>
          </cell>
        </row>
        <row r="105">
          <cell r="F105">
            <v>880000</v>
          </cell>
        </row>
        <row r="106">
          <cell r="F106">
            <v>1820000</v>
          </cell>
        </row>
        <row r="107">
          <cell r="F107">
            <v>0</v>
          </cell>
        </row>
        <row r="108">
          <cell r="F108">
            <v>0</v>
          </cell>
        </row>
        <row r="109">
          <cell r="F109">
            <v>0</v>
          </cell>
        </row>
        <row r="110">
          <cell r="F110">
            <v>0</v>
          </cell>
        </row>
        <row r="111">
          <cell r="F111">
            <v>0</v>
          </cell>
        </row>
        <row r="112">
          <cell r="F112">
            <v>0</v>
          </cell>
        </row>
        <row r="113">
          <cell r="F113">
            <v>0</v>
          </cell>
        </row>
        <row r="114">
          <cell r="F114">
            <v>0</v>
          </cell>
        </row>
        <row r="115">
          <cell r="F115">
            <v>0</v>
          </cell>
        </row>
        <row r="116">
          <cell r="F116">
            <v>0</v>
          </cell>
        </row>
        <row r="117">
          <cell r="F117">
            <v>0</v>
          </cell>
        </row>
        <row r="118">
          <cell r="F118">
            <v>0</v>
          </cell>
        </row>
        <row r="119">
          <cell r="F119">
            <v>0</v>
          </cell>
        </row>
        <row r="120">
          <cell r="F120">
            <v>0</v>
          </cell>
        </row>
        <row r="121">
          <cell r="F121">
            <v>0</v>
          </cell>
        </row>
        <row r="122">
          <cell r="F122">
            <v>0</v>
          </cell>
        </row>
        <row r="123">
          <cell r="F123">
            <v>0</v>
          </cell>
        </row>
        <row r="124">
          <cell r="F124">
            <v>0</v>
          </cell>
        </row>
        <row r="125">
          <cell r="F125">
            <v>0</v>
          </cell>
        </row>
        <row r="126">
          <cell r="F126">
            <v>0</v>
          </cell>
        </row>
        <row r="127">
          <cell r="F127">
            <v>0</v>
          </cell>
        </row>
        <row r="128">
          <cell r="F128">
            <v>0</v>
          </cell>
        </row>
        <row r="129">
          <cell r="F129">
            <v>0</v>
          </cell>
        </row>
        <row r="130">
          <cell r="F130">
            <v>0</v>
          </cell>
        </row>
        <row r="131">
          <cell r="F131">
            <v>0</v>
          </cell>
        </row>
        <row r="132">
          <cell r="F132">
            <v>0</v>
          </cell>
        </row>
        <row r="133">
          <cell r="F133">
            <v>0</v>
          </cell>
        </row>
        <row r="134">
          <cell r="F134">
            <v>0</v>
          </cell>
        </row>
        <row r="135">
          <cell r="F135">
            <v>0</v>
          </cell>
        </row>
        <row r="136">
          <cell r="F136">
            <v>0</v>
          </cell>
        </row>
        <row r="137">
          <cell r="F137">
            <v>0</v>
          </cell>
        </row>
        <row r="138">
          <cell r="F138">
            <v>0</v>
          </cell>
        </row>
        <row r="139">
          <cell r="F139">
            <v>0</v>
          </cell>
        </row>
        <row r="140">
          <cell r="F140">
            <v>0</v>
          </cell>
        </row>
        <row r="141">
          <cell r="F141">
            <v>0</v>
          </cell>
        </row>
        <row r="142">
          <cell r="F142">
            <v>0</v>
          </cell>
        </row>
        <row r="143">
          <cell r="F143">
            <v>0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>
            <v>0</v>
          </cell>
        </row>
        <row r="150">
          <cell r="F150">
            <v>0</v>
          </cell>
        </row>
        <row r="151">
          <cell r="F151">
            <v>0</v>
          </cell>
        </row>
        <row r="152">
          <cell r="F152">
            <v>0</v>
          </cell>
        </row>
        <row r="153">
          <cell r="F153">
            <v>0</v>
          </cell>
        </row>
        <row r="154">
          <cell r="F154">
            <v>0</v>
          </cell>
        </row>
        <row r="155">
          <cell r="F155">
            <v>0</v>
          </cell>
        </row>
        <row r="156">
          <cell r="F156">
            <v>0</v>
          </cell>
        </row>
        <row r="157">
          <cell r="F157">
            <v>0</v>
          </cell>
        </row>
        <row r="158">
          <cell r="F158">
            <v>0</v>
          </cell>
        </row>
        <row r="159">
          <cell r="F159">
            <v>0</v>
          </cell>
        </row>
        <row r="160">
          <cell r="F160">
            <v>0</v>
          </cell>
        </row>
        <row r="161">
          <cell r="F161">
            <v>0</v>
          </cell>
        </row>
        <row r="162">
          <cell r="F162">
            <v>0</v>
          </cell>
        </row>
        <row r="163">
          <cell r="F163">
            <v>0</v>
          </cell>
        </row>
        <row r="164">
          <cell r="F164">
            <v>0</v>
          </cell>
        </row>
        <row r="165">
          <cell r="F165">
            <v>0</v>
          </cell>
        </row>
        <row r="166">
          <cell r="F166">
            <v>0</v>
          </cell>
        </row>
        <row r="167">
          <cell r="F167">
            <v>0</v>
          </cell>
        </row>
        <row r="168">
          <cell r="F168">
            <v>0</v>
          </cell>
        </row>
        <row r="169">
          <cell r="F169">
            <v>0</v>
          </cell>
        </row>
        <row r="170">
          <cell r="F170">
            <v>0</v>
          </cell>
        </row>
        <row r="171">
          <cell r="F171">
            <v>0</v>
          </cell>
        </row>
        <row r="172">
          <cell r="F172">
            <v>0</v>
          </cell>
        </row>
        <row r="173">
          <cell r="F173">
            <v>0</v>
          </cell>
        </row>
        <row r="174">
          <cell r="F174">
            <v>0</v>
          </cell>
        </row>
        <row r="175">
          <cell r="F175">
            <v>0</v>
          </cell>
        </row>
        <row r="176">
          <cell r="F176">
            <v>0</v>
          </cell>
        </row>
        <row r="177">
          <cell r="F177">
            <v>0</v>
          </cell>
        </row>
        <row r="178">
          <cell r="F178">
            <v>0</v>
          </cell>
        </row>
        <row r="179">
          <cell r="F179">
            <v>0</v>
          </cell>
        </row>
        <row r="180">
          <cell r="F180">
            <v>0</v>
          </cell>
        </row>
        <row r="181">
          <cell r="F181">
            <v>0</v>
          </cell>
        </row>
        <row r="182">
          <cell r="F182">
            <v>0</v>
          </cell>
        </row>
        <row r="183">
          <cell r="F183">
            <v>0</v>
          </cell>
        </row>
        <row r="184">
          <cell r="F184">
            <v>0</v>
          </cell>
        </row>
        <row r="185">
          <cell r="F185">
            <v>0</v>
          </cell>
        </row>
        <row r="186">
          <cell r="F186">
            <v>0</v>
          </cell>
        </row>
        <row r="187">
          <cell r="F187">
            <v>0</v>
          </cell>
        </row>
        <row r="188">
          <cell r="F188">
            <v>0</v>
          </cell>
        </row>
        <row r="189">
          <cell r="F189">
            <v>0</v>
          </cell>
        </row>
        <row r="190">
          <cell r="F190">
            <v>0</v>
          </cell>
        </row>
        <row r="191">
          <cell r="F191">
            <v>0</v>
          </cell>
        </row>
        <row r="192">
          <cell r="F192">
            <v>0</v>
          </cell>
        </row>
        <row r="193">
          <cell r="F193">
            <v>0</v>
          </cell>
        </row>
        <row r="194">
          <cell r="F194">
            <v>0</v>
          </cell>
        </row>
        <row r="195">
          <cell r="F195">
            <v>0</v>
          </cell>
        </row>
        <row r="196">
          <cell r="F196">
            <v>0</v>
          </cell>
        </row>
        <row r="197">
          <cell r="F197">
            <v>0</v>
          </cell>
        </row>
        <row r="198">
          <cell r="F198">
            <v>0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2">
          <cell r="F202">
            <v>0</v>
          </cell>
        </row>
        <row r="203">
          <cell r="F203">
            <v>0</v>
          </cell>
        </row>
        <row r="204">
          <cell r="F204">
            <v>0</v>
          </cell>
        </row>
        <row r="205">
          <cell r="F205">
            <v>0</v>
          </cell>
        </row>
        <row r="206">
          <cell r="F206">
            <v>0</v>
          </cell>
        </row>
        <row r="207">
          <cell r="F207">
            <v>0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1">
          <cell r="F211">
            <v>0</v>
          </cell>
        </row>
        <row r="212">
          <cell r="F212">
            <v>0</v>
          </cell>
        </row>
        <row r="213">
          <cell r="F213">
            <v>0</v>
          </cell>
        </row>
        <row r="214">
          <cell r="F214">
            <v>0</v>
          </cell>
        </row>
        <row r="215">
          <cell r="F215">
            <v>0</v>
          </cell>
        </row>
        <row r="216">
          <cell r="F216">
            <v>0</v>
          </cell>
        </row>
        <row r="217">
          <cell r="F217">
            <v>0</v>
          </cell>
        </row>
        <row r="218">
          <cell r="F218">
            <v>0</v>
          </cell>
        </row>
        <row r="219">
          <cell r="F219">
            <v>0</v>
          </cell>
        </row>
        <row r="220">
          <cell r="F220">
            <v>0</v>
          </cell>
        </row>
        <row r="221">
          <cell r="F221">
            <v>0</v>
          </cell>
        </row>
        <row r="222">
          <cell r="F222">
            <v>0</v>
          </cell>
        </row>
        <row r="223">
          <cell r="F223">
            <v>0</v>
          </cell>
        </row>
        <row r="224">
          <cell r="F224">
            <v>0</v>
          </cell>
        </row>
        <row r="225">
          <cell r="F225">
            <v>0</v>
          </cell>
        </row>
        <row r="226">
          <cell r="F226">
            <v>0</v>
          </cell>
        </row>
        <row r="227">
          <cell r="F227">
            <v>0</v>
          </cell>
        </row>
        <row r="228">
          <cell r="F228">
            <v>0</v>
          </cell>
        </row>
        <row r="229">
          <cell r="F229">
            <v>0</v>
          </cell>
        </row>
        <row r="230">
          <cell r="F230">
            <v>0</v>
          </cell>
        </row>
        <row r="231">
          <cell r="F231">
            <v>0</v>
          </cell>
        </row>
        <row r="232">
          <cell r="F232">
            <v>0</v>
          </cell>
        </row>
        <row r="233">
          <cell r="F233">
            <v>0</v>
          </cell>
        </row>
        <row r="234">
          <cell r="F234">
            <v>0</v>
          </cell>
        </row>
        <row r="235">
          <cell r="F235">
            <v>0</v>
          </cell>
        </row>
        <row r="236">
          <cell r="F236">
            <v>0</v>
          </cell>
        </row>
        <row r="237">
          <cell r="F237">
            <v>0</v>
          </cell>
        </row>
        <row r="238">
          <cell r="F238">
            <v>0</v>
          </cell>
        </row>
        <row r="239">
          <cell r="F239">
            <v>0</v>
          </cell>
        </row>
        <row r="240">
          <cell r="F240">
            <v>0</v>
          </cell>
        </row>
        <row r="241">
          <cell r="F241">
            <v>0</v>
          </cell>
        </row>
        <row r="242">
          <cell r="F242">
            <v>0</v>
          </cell>
        </row>
        <row r="243">
          <cell r="F243">
            <v>0</v>
          </cell>
        </row>
        <row r="244">
          <cell r="F244">
            <v>0</v>
          </cell>
        </row>
        <row r="245">
          <cell r="F245">
            <v>0</v>
          </cell>
        </row>
        <row r="246">
          <cell r="F246">
            <v>0</v>
          </cell>
        </row>
        <row r="247">
          <cell r="F247">
            <v>0</v>
          </cell>
        </row>
        <row r="248">
          <cell r="F248">
            <v>0</v>
          </cell>
        </row>
        <row r="249">
          <cell r="F249">
            <v>0</v>
          </cell>
        </row>
        <row r="250">
          <cell r="F250">
            <v>0</v>
          </cell>
        </row>
        <row r="251">
          <cell r="F251">
            <v>0</v>
          </cell>
        </row>
        <row r="252">
          <cell r="F252">
            <v>0</v>
          </cell>
        </row>
        <row r="253">
          <cell r="F253">
            <v>0</v>
          </cell>
        </row>
        <row r="254">
          <cell r="F254">
            <v>0</v>
          </cell>
        </row>
        <row r="255">
          <cell r="F255">
            <v>0</v>
          </cell>
        </row>
        <row r="256">
          <cell r="F256">
            <v>0</v>
          </cell>
        </row>
        <row r="257">
          <cell r="F257">
            <v>0</v>
          </cell>
        </row>
        <row r="258">
          <cell r="F258">
            <v>0</v>
          </cell>
        </row>
        <row r="259">
          <cell r="F259">
            <v>0</v>
          </cell>
        </row>
        <row r="260">
          <cell r="F260">
            <v>0</v>
          </cell>
        </row>
        <row r="261">
          <cell r="F261">
            <v>0</v>
          </cell>
        </row>
        <row r="262">
          <cell r="F262">
            <v>0</v>
          </cell>
        </row>
        <row r="263">
          <cell r="F263">
            <v>0</v>
          </cell>
        </row>
        <row r="264">
          <cell r="F264">
            <v>0</v>
          </cell>
        </row>
        <row r="265">
          <cell r="F265">
            <v>0</v>
          </cell>
        </row>
        <row r="266">
          <cell r="F266">
            <v>0</v>
          </cell>
        </row>
        <row r="267">
          <cell r="F267">
            <v>0</v>
          </cell>
        </row>
        <row r="268">
          <cell r="F268">
            <v>0</v>
          </cell>
        </row>
        <row r="269">
          <cell r="F269">
            <v>0</v>
          </cell>
        </row>
        <row r="270">
          <cell r="F270">
            <v>0</v>
          </cell>
        </row>
        <row r="271">
          <cell r="F271">
            <v>0</v>
          </cell>
        </row>
        <row r="272">
          <cell r="F272">
            <v>0</v>
          </cell>
        </row>
        <row r="273">
          <cell r="F273">
            <v>0</v>
          </cell>
        </row>
        <row r="274">
          <cell r="F274">
            <v>0</v>
          </cell>
        </row>
        <row r="275">
          <cell r="F275">
            <v>0</v>
          </cell>
        </row>
        <row r="276">
          <cell r="F276">
            <v>0</v>
          </cell>
        </row>
        <row r="277">
          <cell r="F277">
            <v>0</v>
          </cell>
        </row>
        <row r="278">
          <cell r="F278">
            <v>0</v>
          </cell>
        </row>
        <row r="279">
          <cell r="F279">
            <v>0</v>
          </cell>
        </row>
        <row r="280">
          <cell r="F280">
            <v>0</v>
          </cell>
        </row>
        <row r="281">
          <cell r="F281">
            <v>0</v>
          </cell>
        </row>
        <row r="282">
          <cell r="F282">
            <v>0</v>
          </cell>
        </row>
        <row r="283">
          <cell r="F283">
            <v>0</v>
          </cell>
        </row>
        <row r="284">
          <cell r="F284">
            <v>0</v>
          </cell>
        </row>
        <row r="285">
          <cell r="F285">
            <v>0</v>
          </cell>
        </row>
        <row r="286">
          <cell r="F286">
            <v>0</v>
          </cell>
        </row>
        <row r="287">
          <cell r="F287">
            <v>0</v>
          </cell>
        </row>
        <row r="288">
          <cell r="F288">
            <v>0</v>
          </cell>
        </row>
        <row r="289">
          <cell r="F289">
            <v>0</v>
          </cell>
        </row>
        <row r="290">
          <cell r="F290">
            <v>0</v>
          </cell>
        </row>
        <row r="291">
          <cell r="F291">
            <v>0</v>
          </cell>
        </row>
        <row r="292">
          <cell r="F292">
            <v>0</v>
          </cell>
        </row>
        <row r="293">
          <cell r="F293">
            <v>0</v>
          </cell>
        </row>
        <row r="294">
          <cell r="F294">
            <v>0</v>
          </cell>
        </row>
        <row r="295">
          <cell r="F295">
            <v>0</v>
          </cell>
        </row>
        <row r="296">
          <cell r="F296">
            <v>0</v>
          </cell>
        </row>
        <row r="297">
          <cell r="F297">
            <v>0</v>
          </cell>
        </row>
        <row r="298">
          <cell r="F298">
            <v>0</v>
          </cell>
        </row>
        <row r="299">
          <cell r="F299">
            <v>0</v>
          </cell>
        </row>
        <row r="300">
          <cell r="F300">
            <v>0</v>
          </cell>
        </row>
        <row r="301">
          <cell r="F301">
            <v>0</v>
          </cell>
        </row>
        <row r="302">
          <cell r="F302">
            <v>0</v>
          </cell>
        </row>
        <row r="303">
          <cell r="F303">
            <v>0</v>
          </cell>
        </row>
        <row r="304">
          <cell r="F304">
            <v>0</v>
          </cell>
        </row>
        <row r="305">
          <cell r="F305">
            <v>0</v>
          </cell>
        </row>
      </sheetData>
      <sheetData sheetId="4"/>
      <sheetData sheetId="5"/>
      <sheetData sheetId="6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Listas"/>
      <sheetName val="Hoja3"/>
      <sheetName val="COSTOS BASICOS"/>
      <sheetName val="Programación entregas"/>
      <sheetName val="Medidas posible empaque"/>
      <sheetName val="Listas desplegables"/>
    </sheetNames>
    <sheetDataSet>
      <sheetData sheetId="0"/>
      <sheetData sheetId="1">
        <row r="3">
          <cell r="C3" t="str">
            <v>ABEJORRAL</v>
          </cell>
        </row>
        <row r="4">
          <cell r="C4" t="str">
            <v>ABRIAQUÍ</v>
          </cell>
        </row>
        <row r="5">
          <cell r="C5" t="str">
            <v>ALEJANDRÍA</v>
          </cell>
        </row>
        <row r="6">
          <cell r="C6" t="str">
            <v>AMAGÁ</v>
          </cell>
        </row>
        <row r="7">
          <cell r="C7" t="str">
            <v>AMALFI</v>
          </cell>
        </row>
        <row r="8">
          <cell r="C8" t="str">
            <v>ANDES</v>
          </cell>
        </row>
        <row r="9">
          <cell r="C9" t="str">
            <v>ANGELÓPOLIS</v>
          </cell>
        </row>
        <row r="10">
          <cell r="C10" t="str">
            <v>ANGOSTURA</v>
          </cell>
        </row>
        <row r="11">
          <cell r="C11" t="str">
            <v>ANORÍ</v>
          </cell>
        </row>
        <row r="12">
          <cell r="C12" t="str">
            <v>ANZÁ</v>
          </cell>
        </row>
        <row r="13">
          <cell r="C13" t="str">
            <v>APARTADÓ</v>
          </cell>
        </row>
        <row r="14">
          <cell r="C14" t="str">
            <v>ARBOLETES</v>
          </cell>
        </row>
        <row r="15">
          <cell r="C15" t="str">
            <v>ARGELIA</v>
          </cell>
        </row>
        <row r="16">
          <cell r="C16" t="str">
            <v>ARMENIA</v>
          </cell>
        </row>
        <row r="17">
          <cell r="C17" t="str">
            <v>BARBOSA</v>
          </cell>
        </row>
        <row r="18">
          <cell r="C18" t="str">
            <v>BELLO</v>
          </cell>
        </row>
        <row r="19">
          <cell r="C19" t="str">
            <v>BELMIRA</v>
          </cell>
        </row>
        <row r="20">
          <cell r="C20" t="str">
            <v>BETANIA</v>
          </cell>
        </row>
        <row r="21">
          <cell r="C21" t="str">
            <v>BETULIA</v>
          </cell>
        </row>
        <row r="22">
          <cell r="C22" t="str">
            <v>BRICEÑO</v>
          </cell>
        </row>
        <row r="23">
          <cell r="C23" t="str">
            <v>BURITICÁ</v>
          </cell>
        </row>
        <row r="24">
          <cell r="C24" t="str">
            <v>CÁCERES</v>
          </cell>
        </row>
        <row r="25">
          <cell r="C25" t="str">
            <v>CAICEDO</v>
          </cell>
        </row>
        <row r="26">
          <cell r="C26" t="str">
            <v>CALDAS</v>
          </cell>
        </row>
        <row r="27">
          <cell r="C27" t="str">
            <v>CAMPAMENTO</v>
          </cell>
        </row>
        <row r="28">
          <cell r="C28" t="str">
            <v>CAÑASGORDAS</v>
          </cell>
        </row>
        <row r="29">
          <cell r="C29" t="str">
            <v>CARACOLÍ</v>
          </cell>
        </row>
        <row r="30">
          <cell r="C30" t="str">
            <v>CARAMANTA</v>
          </cell>
        </row>
        <row r="31">
          <cell r="C31" t="str">
            <v>CAREPA</v>
          </cell>
        </row>
        <row r="32">
          <cell r="C32" t="str">
            <v>CAROLINA</v>
          </cell>
        </row>
        <row r="33">
          <cell r="C33" t="str">
            <v>CAUCASIA</v>
          </cell>
        </row>
        <row r="34">
          <cell r="C34" t="str">
            <v>CHIGORODÓ</v>
          </cell>
        </row>
        <row r="35">
          <cell r="C35" t="str">
            <v>CISNEROS</v>
          </cell>
        </row>
        <row r="36">
          <cell r="C36" t="str">
            <v>CIUDAD BOLÍVAR</v>
          </cell>
        </row>
        <row r="37">
          <cell r="C37" t="str">
            <v>COCORNÁ</v>
          </cell>
        </row>
        <row r="38">
          <cell r="C38" t="str">
            <v>CONCEPCIÓN</v>
          </cell>
        </row>
        <row r="39">
          <cell r="C39" t="str">
            <v>CONCORDIA</v>
          </cell>
        </row>
        <row r="40">
          <cell r="C40" t="str">
            <v>COPACABANA</v>
          </cell>
        </row>
        <row r="41">
          <cell r="C41" t="str">
            <v>DABEIBA</v>
          </cell>
        </row>
        <row r="42">
          <cell r="C42" t="str">
            <v>DONMATÍAS</v>
          </cell>
        </row>
        <row r="43">
          <cell r="C43" t="str">
            <v>EBÉJICO</v>
          </cell>
        </row>
        <row r="44">
          <cell r="C44" t="str">
            <v>EL BAGRE</v>
          </cell>
        </row>
        <row r="45">
          <cell r="C45" t="str">
            <v>EL CARMEN DE VIBORAL</v>
          </cell>
        </row>
        <row r="46">
          <cell r="C46" t="str">
            <v>EL SANTUARIO</v>
          </cell>
        </row>
        <row r="47">
          <cell r="C47" t="str">
            <v>ENTRERRÍOS</v>
          </cell>
        </row>
        <row r="48">
          <cell r="C48" t="str">
            <v>ENVIGADO</v>
          </cell>
        </row>
        <row r="49">
          <cell r="C49" t="str">
            <v>FREDONIA</v>
          </cell>
        </row>
        <row r="50">
          <cell r="C50" t="str">
            <v>FRONTINO</v>
          </cell>
        </row>
        <row r="51">
          <cell r="C51" t="str">
            <v>GIRALDO</v>
          </cell>
        </row>
        <row r="52">
          <cell r="C52" t="str">
            <v>GIRARDOTA</v>
          </cell>
        </row>
        <row r="53">
          <cell r="C53" t="str">
            <v>GÓMEZ PLATA</v>
          </cell>
        </row>
        <row r="54">
          <cell r="C54" t="str">
            <v>GRANADA</v>
          </cell>
        </row>
        <row r="55">
          <cell r="C55" t="str">
            <v>GUADALUPE</v>
          </cell>
        </row>
        <row r="56">
          <cell r="C56" t="str">
            <v>GUARNE</v>
          </cell>
        </row>
        <row r="57">
          <cell r="C57" t="str">
            <v>GUATAPÉ</v>
          </cell>
        </row>
        <row r="58">
          <cell r="C58" t="str">
            <v>HELICONIA</v>
          </cell>
        </row>
        <row r="59">
          <cell r="C59" t="str">
            <v>HISPANIA</v>
          </cell>
        </row>
        <row r="60">
          <cell r="C60" t="str">
            <v>ITAGUÍ</v>
          </cell>
        </row>
        <row r="61">
          <cell r="C61" t="str">
            <v>ITUANGO</v>
          </cell>
        </row>
        <row r="62">
          <cell r="C62" t="str">
            <v>JARDÍN</v>
          </cell>
        </row>
        <row r="63">
          <cell r="C63" t="str">
            <v>JERICÓ</v>
          </cell>
        </row>
        <row r="64">
          <cell r="C64" t="str">
            <v>LA CEJA</v>
          </cell>
        </row>
        <row r="65">
          <cell r="C65" t="str">
            <v>LA ESTRELLA</v>
          </cell>
        </row>
        <row r="66">
          <cell r="C66" t="str">
            <v>LA PINTADA</v>
          </cell>
        </row>
        <row r="67">
          <cell r="C67" t="str">
            <v>LA UNIÓN</v>
          </cell>
        </row>
        <row r="68">
          <cell r="C68" t="str">
            <v>LIBORINA</v>
          </cell>
        </row>
        <row r="69">
          <cell r="C69" t="str">
            <v>MACEO</v>
          </cell>
        </row>
        <row r="70">
          <cell r="C70" t="str">
            <v>MARINILLA</v>
          </cell>
        </row>
        <row r="71">
          <cell r="C71" t="str">
            <v>MEDELLÍN</v>
          </cell>
        </row>
        <row r="72">
          <cell r="C72" t="str">
            <v>MONTEBELLO</v>
          </cell>
        </row>
        <row r="73">
          <cell r="C73" t="str">
            <v>MURINDÓ</v>
          </cell>
        </row>
        <row r="74">
          <cell r="C74" t="str">
            <v>MUTATÁ</v>
          </cell>
        </row>
        <row r="75">
          <cell r="C75" t="str">
            <v>NARIÑO</v>
          </cell>
        </row>
        <row r="76">
          <cell r="C76" t="str">
            <v>NECHÍ</v>
          </cell>
        </row>
        <row r="77">
          <cell r="C77" t="str">
            <v>NECOCLÍ</v>
          </cell>
        </row>
        <row r="78">
          <cell r="C78" t="str">
            <v>OLAYA</v>
          </cell>
        </row>
        <row r="79">
          <cell r="C79" t="str">
            <v>El PEÑOL</v>
          </cell>
        </row>
        <row r="80">
          <cell r="C80" t="str">
            <v>PEQUE</v>
          </cell>
        </row>
        <row r="81">
          <cell r="C81" t="str">
            <v>PUEBLORRICO</v>
          </cell>
        </row>
        <row r="82">
          <cell r="C82" t="str">
            <v>PUERTO BERRÍO</v>
          </cell>
        </row>
        <row r="83">
          <cell r="C83" t="str">
            <v>PUERTO NARE</v>
          </cell>
        </row>
        <row r="84">
          <cell r="C84" t="str">
            <v>PUERTO TRIUNFO</v>
          </cell>
        </row>
        <row r="85">
          <cell r="C85" t="str">
            <v>REMEDIOS</v>
          </cell>
        </row>
        <row r="86">
          <cell r="C86" t="str">
            <v>EL RETIRO</v>
          </cell>
        </row>
        <row r="87">
          <cell r="C87" t="str">
            <v>RIONEGRO</v>
          </cell>
        </row>
        <row r="88">
          <cell r="C88" t="str">
            <v>SABANALARGA</v>
          </cell>
        </row>
        <row r="89">
          <cell r="C89" t="str">
            <v>SABANETA</v>
          </cell>
        </row>
        <row r="90">
          <cell r="C90" t="str">
            <v>SALGAR</v>
          </cell>
        </row>
        <row r="91">
          <cell r="C91" t="str">
            <v>SAN ANDRÉS DE CUERQUIA</v>
          </cell>
        </row>
        <row r="92">
          <cell r="C92" t="str">
            <v>SAN CARLOS</v>
          </cell>
        </row>
        <row r="93">
          <cell r="C93" t="str">
            <v>SAN FRANCISCO</v>
          </cell>
        </row>
        <row r="94">
          <cell r="C94" t="str">
            <v>SAN JERÓNIMO</v>
          </cell>
        </row>
        <row r="95">
          <cell r="C95" t="str">
            <v>SAN JOSÉ DE LA MONTAÑA</v>
          </cell>
        </row>
        <row r="96">
          <cell r="C96" t="str">
            <v>SAN JUAN DE URABÁ</v>
          </cell>
        </row>
        <row r="97">
          <cell r="C97" t="str">
            <v>SAN LUIS</v>
          </cell>
        </row>
        <row r="98">
          <cell r="C98" t="str">
            <v>SAN PEDRO DE LOS MILAGROS</v>
          </cell>
        </row>
        <row r="99">
          <cell r="C99" t="str">
            <v>SAN PEDRO DE URABÁ</v>
          </cell>
        </row>
        <row r="100">
          <cell r="C100" t="str">
            <v>SAN RAFAEL</v>
          </cell>
        </row>
        <row r="101">
          <cell r="C101" t="str">
            <v>SAN ROQUE</v>
          </cell>
        </row>
        <row r="102">
          <cell r="C102" t="str">
            <v>SAN VICENTE</v>
          </cell>
        </row>
        <row r="103">
          <cell r="C103" t="str">
            <v>SANTA BÁRBARA</v>
          </cell>
        </row>
        <row r="104">
          <cell r="C104" t="str">
            <v>SANTA ROSA DE OSOS</v>
          </cell>
        </row>
        <row r="105">
          <cell r="C105" t="str">
            <v>SANTAFÉ DE ANTIOQUIA</v>
          </cell>
        </row>
        <row r="106">
          <cell r="C106" t="str">
            <v>SANTO DOMINGO</v>
          </cell>
        </row>
        <row r="107">
          <cell r="C107" t="str">
            <v>SEGOVIA</v>
          </cell>
        </row>
        <row r="108">
          <cell r="C108" t="str">
            <v>SONSÓN</v>
          </cell>
        </row>
        <row r="109">
          <cell r="C109" t="str">
            <v>SOPETRÁN</v>
          </cell>
        </row>
        <row r="110">
          <cell r="C110" t="str">
            <v>TÁMESIS</v>
          </cell>
        </row>
        <row r="111">
          <cell r="C111" t="str">
            <v>TARAZÁ</v>
          </cell>
        </row>
        <row r="112">
          <cell r="C112" t="str">
            <v>TARSO</v>
          </cell>
        </row>
        <row r="113">
          <cell r="C113" t="str">
            <v>TITIRIBÍ</v>
          </cell>
        </row>
        <row r="114">
          <cell r="C114" t="str">
            <v>TOLEDO</v>
          </cell>
        </row>
        <row r="115">
          <cell r="C115" t="str">
            <v>TURBO</v>
          </cell>
        </row>
        <row r="116">
          <cell r="C116" t="str">
            <v>URAMITA</v>
          </cell>
        </row>
        <row r="117">
          <cell r="C117" t="str">
            <v>URRAO</v>
          </cell>
        </row>
        <row r="118">
          <cell r="C118" t="str">
            <v>VALDIVIA</v>
          </cell>
        </row>
        <row r="119">
          <cell r="C119" t="str">
            <v>VALPARAÍSO</v>
          </cell>
        </row>
        <row r="120">
          <cell r="C120" t="str">
            <v>VEGACHÍ</v>
          </cell>
        </row>
        <row r="121">
          <cell r="C121" t="str">
            <v>VENECIA</v>
          </cell>
        </row>
        <row r="122">
          <cell r="C122" t="str">
            <v>VIGÍA DEL FUERTE</v>
          </cell>
        </row>
        <row r="123">
          <cell r="C123" t="str">
            <v>YALÍ</v>
          </cell>
        </row>
        <row r="124">
          <cell r="C124" t="str">
            <v>YARUMAL</v>
          </cell>
        </row>
        <row r="125">
          <cell r="C125" t="str">
            <v>YOLOMBÓ</v>
          </cell>
        </row>
        <row r="126">
          <cell r="C126" t="str">
            <v>YONDÓ</v>
          </cell>
        </row>
        <row r="127">
          <cell r="C127" t="str">
            <v>ZARAGOZA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CBEDE-67AE-4BEA-9578-68C9EA836D41}">
  <sheetPr>
    <tabColor rgb="FFFF6600"/>
  </sheetPr>
  <dimension ref="A2:T19"/>
  <sheetViews>
    <sheetView showGridLines="0" tabSelected="1" topLeftCell="A2" workbookViewId="0">
      <selection activeCell="V16" sqref="V16"/>
    </sheetView>
  </sheetViews>
  <sheetFormatPr baseColWidth="10" defaultRowHeight="25.15" customHeight="1" x14ac:dyDescent="0.25"/>
  <cols>
    <col min="1" max="1" width="37.85546875" style="2" customWidth="1"/>
    <col min="2" max="2" width="9" style="2" customWidth="1"/>
    <col min="3" max="3" width="8.85546875" style="1" customWidth="1"/>
    <col min="4" max="4" width="10.42578125" style="1" customWidth="1"/>
    <col min="5" max="5" width="9.140625" style="1" customWidth="1"/>
    <col min="6" max="6" width="15.5703125" style="1" customWidth="1"/>
    <col min="7" max="7" width="9.42578125" style="1" customWidth="1"/>
    <col min="8" max="8" width="12.28515625" style="1" customWidth="1"/>
    <col min="9" max="9" width="9.140625" style="1" customWidth="1"/>
    <col min="10" max="10" width="14.85546875" style="1" customWidth="1"/>
    <col min="11" max="11" width="8.85546875" style="1" customWidth="1"/>
    <col min="12" max="12" width="12.42578125" style="1" customWidth="1"/>
    <col min="13" max="13" width="9.140625" style="1" customWidth="1"/>
    <col min="14" max="14" width="15" style="1" customWidth="1"/>
    <col min="15" max="15" width="8.140625" style="1" customWidth="1"/>
    <col min="16" max="16" width="9.42578125" style="1" customWidth="1"/>
    <col min="17" max="17" width="9.140625" style="1" customWidth="1"/>
    <col min="18" max="18" width="13.85546875" style="1" customWidth="1"/>
    <col min="19" max="19" width="11.42578125" style="1"/>
    <col min="20" max="20" width="15.28515625" style="1" customWidth="1"/>
    <col min="21" max="21" width="11.42578125" style="1"/>
    <col min="22" max="22" width="15.140625" style="1" bestFit="1" customWidth="1"/>
    <col min="23" max="16384" width="11.42578125" style="1"/>
  </cols>
  <sheetData>
    <row r="2" spans="1:20" ht="25.15" customHeight="1" x14ac:dyDescent="0.25">
      <c r="A2" s="55" t="s">
        <v>15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0" ht="25.15" customHeight="1" thickBot="1" x14ac:dyDescent="0.3"/>
    <row r="4" spans="1:20" ht="25.15" customHeight="1" thickBot="1" x14ac:dyDescent="0.3">
      <c r="A4" s="46" t="s">
        <v>35</v>
      </c>
      <c r="B4" s="66" t="s">
        <v>36</v>
      </c>
      <c r="C4" s="56" t="s">
        <v>29</v>
      </c>
      <c r="D4" s="57"/>
      <c r="E4" s="57"/>
      <c r="F4" s="58"/>
      <c r="G4" s="56" t="s">
        <v>30</v>
      </c>
      <c r="H4" s="57"/>
      <c r="I4" s="57"/>
      <c r="J4" s="57"/>
      <c r="K4" s="56" t="s">
        <v>32</v>
      </c>
      <c r="L4" s="57"/>
      <c r="M4" s="57"/>
      <c r="N4" s="57"/>
      <c r="O4" s="56" t="s">
        <v>33</v>
      </c>
      <c r="P4" s="57"/>
      <c r="Q4" s="57"/>
      <c r="R4" s="57"/>
      <c r="S4" s="59" t="s">
        <v>34</v>
      </c>
      <c r="T4" s="60"/>
    </row>
    <row r="5" spans="1:20" ht="25.15" customHeight="1" thickBot="1" x14ac:dyDescent="0.3">
      <c r="A5" s="4"/>
      <c r="B5" s="67"/>
      <c r="C5" s="63" t="s">
        <v>22</v>
      </c>
      <c r="D5" s="64"/>
      <c r="E5" s="64"/>
      <c r="F5" s="65"/>
      <c r="G5" s="63" t="s">
        <v>31</v>
      </c>
      <c r="H5" s="64"/>
      <c r="I5" s="64"/>
      <c r="J5" s="64"/>
      <c r="K5" s="63" t="s">
        <v>22</v>
      </c>
      <c r="L5" s="64"/>
      <c r="M5" s="64"/>
      <c r="N5" s="65"/>
      <c r="O5" s="63" t="s">
        <v>17</v>
      </c>
      <c r="P5" s="64"/>
      <c r="Q5" s="64"/>
      <c r="R5" s="65"/>
      <c r="S5" s="61"/>
      <c r="T5" s="62"/>
    </row>
    <row r="6" spans="1:20" ht="48.75" customHeight="1" thickBot="1" x14ac:dyDescent="0.3">
      <c r="A6" s="3" t="s">
        <v>13</v>
      </c>
      <c r="B6" s="10" t="s">
        <v>18</v>
      </c>
      <c r="C6" s="43" t="s">
        <v>0</v>
      </c>
      <c r="D6" s="23" t="s">
        <v>21</v>
      </c>
      <c r="E6" s="23" t="s">
        <v>28</v>
      </c>
      <c r="F6" s="29" t="s">
        <v>19</v>
      </c>
      <c r="G6" s="10" t="s">
        <v>20</v>
      </c>
      <c r="H6" s="23" t="s">
        <v>25</v>
      </c>
      <c r="I6" s="23" t="s">
        <v>28</v>
      </c>
      <c r="J6" s="29" t="s">
        <v>23</v>
      </c>
      <c r="K6" s="10" t="s">
        <v>20</v>
      </c>
      <c r="L6" s="23" t="s">
        <v>27</v>
      </c>
      <c r="M6" s="23" t="s">
        <v>28</v>
      </c>
      <c r="N6" s="29" t="s">
        <v>24</v>
      </c>
      <c r="O6" s="5" t="s">
        <v>16</v>
      </c>
      <c r="P6" s="23" t="s">
        <v>26</v>
      </c>
      <c r="Q6" s="23" t="s">
        <v>28</v>
      </c>
      <c r="R6" s="29" t="s">
        <v>24</v>
      </c>
      <c r="S6" s="12" t="s">
        <v>1</v>
      </c>
      <c r="T6" s="11" t="s">
        <v>14</v>
      </c>
    </row>
    <row r="7" spans="1:20" ht="24" customHeight="1" x14ac:dyDescent="0.25">
      <c r="A7" s="6" t="s">
        <v>12</v>
      </c>
      <c r="B7" s="14">
        <v>5204</v>
      </c>
      <c r="C7" s="54">
        <v>18</v>
      </c>
      <c r="D7" s="27">
        <f>+B7*C7</f>
        <v>93672</v>
      </c>
      <c r="E7" s="27">
        <v>5621</v>
      </c>
      <c r="F7" s="50">
        <f>+D7*E7</f>
        <v>526530312</v>
      </c>
      <c r="G7" s="51">
        <v>22</v>
      </c>
      <c r="H7" s="16">
        <f>+B7*G7</f>
        <v>114488</v>
      </c>
      <c r="I7" s="28">
        <v>5621</v>
      </c>
      <c r="J7" s="52">
        <f>+H7*I7</f>
        <v>643537048</v>
      </c>
      <c r="K7" s="53">
        <v>17</v>
      </c>
      <c r="L7" s="51">
        <f>+B7*K7</f>
        <v>88468</v>
      </c>
      <c r="M7" s="28">
        <v>5621</v>
      </c>
      <c r="N7" s="52">
        <f>+L7*M7</f>
        <v>497278628</v>
      </c>
      <c r="O7" s="51">
        <v>18</v>
      </c>
      <c r="P7" s="16">
        <f>+B7*O7</f>
        <v>93672</v>
      </c>
      <c r="Q7" s="27">
        <v>5621</v>
      </c>
      <c r="R7" s="52">
        <f>+P7*Q7</f>
        <v>526530312</v>
      </c>
      <c r="S7" s="16">
        <f>D7+H7+L7+P7</f>
        <v>390300</v>
      </c>
      <c r="T7" s="44">
        <f>+F7+J7+N7+R7</f>
        <v>2193876300</v>
      </c>
    </row>
    <row r="8" spans="1:20" ht="24" customHeight="1" x14ac:dyDescent="0.25">
      <c r="A8" s="7" t="s">
        <v>11</v>
      </c>
      <c r="B8" s="19">
        <v>15533</v>
      </c>
      <c r="C8" s="20">
        <v>18</v>
      </c>
      <c r="D8" s="21">
        <f>+B8*C8</f>
        <v>279594</v>
      </c>
      <c r="E8" s="21">
        <v>6094</v>
      </c>
      <c r="F8" s="48">
        <f t="shared" ref="F8:F16" si="0">+D8*E8</f>
        <v>1703845836</v>
      </c>
      <c r="G8" s="17">
        <v>22</v>
      </c>
      <c r="H8" s="15">
        <f>+B8*G8</f>
        <v>341726</v>
      </c>
      <c r="I8" s="21">
        <v>6094</v>
      </c>
      <c r="J8" s="47">
        <f t="shared" ref="J8:J16" si="1">+H8*I8</f>
        <v>2082478244</v>
      </c>
      <c r="K8" s="49">
        <v>17</v>
      </c>
      <c r="L8" s="17">
        <f>+B8*K8</f>
        <v>264061</v>
      </c>
      <c r="M8" s="21">
        <v>6094</v>
      </c>
      <c r="N8" s="47">
        <f t="shared" ref="N8:N16" si="2">+L8*M8</f>
        <v>1609187734</v>
      </c>
      <c r="O8" s="17">
        <v>18</v>
      </c>
      <c r="P8" s="15">
        <f>+B8*O8</f>
        <v>279594</v>
      </c>
      <c r="Q8" s="21">
        <v>6094</v>
      </c>
      <c r="R8" s="47">
        <f t="shared" ref="R8:R16" si="3">+P8*Q8</f>
        <v>1703845836</v>
      </c>
      <c r="S8" s="15">
        <f t="shared" ref="S8:S16" si="4">D8+H8+L8+P8</f>
        <v>1164975</v>
      </c>
      <c r="T8" s="18">
        <f t="shared" ref="T8:T16" si="5">+F8+J8+N8+R8</f>
        <v>7099357650</v>
      </c>
    </row>
    <row r="9" spans="1:20" ht="24" customHeight="1" x14ac:dyDescent="0.25">
      <c r="A9" s="7" t="s">
        <v>10</v>
      </c>
      <c r="B9" s="19">
        <v>10164</v>
      </c>
      <c r="C9" s="20">
        <v>18</v>
      </c>
      <c r="D9" s="21">
        <f>+B9*C9</f>
        <v>182952</v>
      </c>
      <c r="E9" s="21">
        <v>6385</v>
      </c>
      <c r="F9" s="48">
        <f t="shared" si="0"/>
        <v>1168148520</v>
      </c>
      <c r="G9" s="17">
        <v>22</v>
      </c>
      <c r="H9" s="15">
        <f>+B9*G9</f>
        <v>223608</v>
      </c>
      <c r="I9" s="21">
        <v>6385</v>
      </c>
      <c r="J9" s="47">
        <f t="shared" si="1"/>
        <v>1427737080</v>
      </c>
      <c r="K9" s="49">
        <v>17</v>
      </c>
      <c r="L9" s="17">
        <f>+B9*K9</f>
        <v>172788</v>
      </c>
      <c r="M9" s="21">
        <v>6385</v>
      </c>
      <c r="N9" s="47">
        <f t="shared" si="2"/>
        <v>1103251380</v>
      </c>
      <c r="O9" s="17">
        <v>18</v>
      </c>
      <c r="P9" s="15">
        <f>+B9*O9</f>
        <v>182952</v>
      </c>
      <c r="Q9" s="21">
        <v>6385</v>
      </c>
      <c r="R9" s="47">
        <f t="shared" si="3"/>
        <v>1168148520</v>
      </c>
      <c r="S9" s="15">
        <f t="shared" si="4"/>
        <v>762300</v>
      </c>
      <c r="T9" s="18">
        <f t="shared" si="5"/>
        <v>4867285500</v>
      </c>
    </row>
    <row r="10" spans="1:20" ht="24" customHeight="1" x14ac:dyDescent="0.25">
      <c r="A10" s="7" t="s">
        <v>9</v>
      </c>
      <c r="B10" s="19">
        <v>11094</v>
      </c>
      <c r="C10" s="20">
        <v>18</v>
      </c>
      <c r="D10" s="21">
        <f>+B10*C10</f>
        <v>199692</v>
      </c>
      <c r="E10" s="21">
        <v>7089</v>
      </c>
      <c r="F10" s="48">
        <f t="shared" si="0"/>
        <v>1415616588</v>
      </c>
      <c r="G10" s="17">
        <v>22</v>
      </c>
      <c r="H10" s="15">
        <f>+B10*G10</f>
        <v>244068</v>
      </c>
      <c r="I10" s="21">
        <v>7089</v>
      </c>
      <c r="J10" s="47">
        <f t="shared" si="1"/>
        <v>1730198052</v>
      </c>
      <c r="K10" s="49">
        <v>17</v>
      </c>
      <c r="L10" s="17">
        <f>+B10*K10</f>
        <v>188598</v>
      </c>
      <c r="M10" s="21">
        <v>7089</v>
      </c>
      <c r="N10" s="47">
        <f t="shared" si="2"/>
        <v>1336971222</v>
      </c>
      <c r="O10" s="17">
        <v>18</v>
      </c>
      <c r="P10" s="15">
        <f>+B10*O10</f>
        <v>199692</v>
      </c>
      <c r="Q10" s="21">
        <v>7089</v>
      </c>
      <c r="R10" s="47">
        <f t="shared" si="3"/>
        <v>1415616588</v>
      </c>
      <c r="S10" s="15">
        <f t="shared" si="4"/>
        <v>832050</v>
      </c>
      <c r="T10" s="18">
        <f t="shared" si="5"/>
        <v>5898402450</v>
      </c>
    </row>
    <row r="11" spans="1:20" ht="24" customHeight="1" x14ac:dyDescent="0.25">
      <c r="A11" s="7" t="s">
        <v>8</v>
      </c>
      <c r="B11" s="19">
        <v>8649</v>
      </c>
      <c r="C11" s="20">
        <v>18</v>
      </c>
      <c r="D11" s="21">
        <f>+B11*C11</f>
        <v>155682</v>
      </c>
      <c r="E11" s="21">
        <v>7323</v>
      </c>
      <c r="F11" s="48">
        <f t="shared" si="0"/>
        <v>1140059286</v>
      </c>
      <c r="G11" s="17">
        <v>22</v>
      </c>
      <c r="H11" s="15">
        <f>+B11*G11</f>
        <v>190278</v>
      </c>
      <c r="I11" s="21">
        <v>7323</v>
      </c>
      <c r="J11" s="47">
        <f t="shared" si="1"/>
        <v>1393405794</v>
      </c>
      <c r="K11" s="49">
        <v>17</v>
      </c>
      <c r="L11" s="17">
        <f>+B11*K11</f>
        <v>147033</v>
      </c>
      <c r="M11" s="21">
        <v>7323</v>
      </c>
      <c r="N11" s="47">
        <f t="shared" si="2"/>
        <v>1076722659</v>
      </c>
      <c r="O11" s="17">
        <v>18</v>
      </c>
      <c r="P11" s="15">
        <f>+B11*O11</f>
        <v>155682</v>
      </c>
      <c r="Q11" s="21">
        <v>7323</v>
      </c>
      <c r="R11" s="47">
        <f t="shared" si="3"/>
        <v>1140059286</v>
      </c>
      <c r="S11" s="15">
        <f t="shared" si="4"/>
        <v>648675</v>
      </c>
      <c r="T11" s="18">
        <f t="shared" si="5"/>
        <v>4750247025</v>
      </c>
    </row>
    <row r="12" spans="1:20" ht="24" customHeight="1" x14ac:dyDescent="0.25">
      <c r="A12" s="7" t="s">
        <v>7</v>
      </c>
      <c r="B12" s="19">
        <v>2461</v>
      </c>
      <c r="C12" s="20">
        <v>18</v>
      </c>
      <c r="D12" s="21">
        <f>+B12*C12</f>
        <v>44298</v>
      </c>
      <c r="E12" s="21">
        <v>4999</v>
      </c>
      <c r="F12" s="48">
        <f t="shared" si="0"/>
        <v>221445702</v>
      </c>
      <c r="G12" s="17">
        <v>22</v>
      </c>
      <c r="H12" s="15">
        <f>+B12*G12</f>
        <v>54142</v>
      </c>
      <c r="I12" s="21">
        <v>4999</v>
      </c>
      <c r="J12" s="47">
        <f t="shared" si="1"/>
        <v>270655858</v>
      </c>
      <c r="K12" s="49">
        <v>17</v>
      </c>
      <c r="L12" s="17">
        <f>+B12*K12</f>
        <v>41837</v>
      </c>
      <c r="M12" s="21">
        <v>4999</v>
      </c>
      <c r="N12" s="47">
        <f t="shared" si="2"/>
        <v>209143163</v>
      </c>
      <c r="O12" s="17">
        <v>18</v>
      </c>
      <c r="P12" s="15">
        <f>+B12*O12</f>
        <v>44298</v>
      </c>
      <c r="Q12" s="21">
        <v>4999</v>
      </c>
      <c r="R12" s="47">
        <f t="shared" si="3"/>
        <v>221445702</v>
      </c>
      <c r="S12" s="15">
        <f t="shared" si="4"/>
        <v>184575</v>
      </c>
      <c r="T12" s="18">
        <f t="shared" si="5"/>
        <v>922690425</v>
      </c>
    </row>
    <row r="13" spans="1:20" ht="24" customHeight="1" x14ac:dyDescent="0.25">
      <c r="A13" s="7" t="s">
        <v>6</v>
      </c>
      <c r="B13" s="19">
        <v>7109</v>
      </c>
      <c r="C13" s="20">
        <v>18</v>
      </c>
      <c r="D13" s="21">
        <f>+B13*C13</f>
        <v>127962</v>
      </c>
      <c r="E13" s="21">
        <v>5727</v>
      </c>
      <c r="F13" s="48">
        <f t="shared" si="0"/>
        <v>732838374</v>
      </c>
      <c r="G13" s="17">
        <v>22</v>
      </c>
      <c r="H13" s="15">
        <f>+B13*G13</f>
        <v>156398</v>
      </c>
      <c r="I13" s="21">
        <v>5727</v>
      </c>
      <c r="J13" s="47">
        <f t="shared" si="1"/>
        <v>895691346</v>
      </c>
      <c r="K13" s="49">
        <v>17</v>
      </c>
      <c r="L13" s="17">
        <f>+B13*K13</f>
        <v>120853</v>
      </c>
      <c r="M13" s="21">
        <v>5727</v>
      </c>
      <c r="N13" s="47">
        <f t="shared" si="2"/>
        <v>692125131</v>
      </c>
      <c r="O13" s="17">
        <v>18</v>
      </c>
      <c r="P13" s="15">
        <f>+B13*O13</f>
        <v>127962</v>
      </c>
      <c r="Q13" s="21">
        <v>5727</v>
      </c>
      <c r="R13" s="47">
        <f t="shared" si="3"/>
        <v>732838374</v>
      </c>
      <c r="S13" s="15">
        <f t="shared" si="4"/>
        <v>533175</v>
      </c>
      <c r="T13" s="18">
        <f t="shared" si="5"/>
        <v>3053493225</v>
      </c>
    </row>
    <row r="14" spans="1:20" ht="24" customHeight="1" x14ac:dyDescent="0.25">
      <c r="A14" s="7" t="s">
        <v>5</v>
      </c>
      <c r="B14" s="19">
        <v>5221</v>
      </c>
      <c r="C14" s="20">
        <v>18</v>
      </c>
      <c r="D14" s="21">
        <f>+B14*C14</f>
        <v>93978</v>
      </c>
      <c r="E14" s="21">
        <v>6719</v>
      </c>
      <c r="F14" s="48">
        <f t="shared" si="0"/>
        <v>631438182</v>
      </c>
      <c r="G14" s="17">
        <v>22</v>
      </c>
      <c r="H14" s="15">
        <f>+B14*G14</f>
        <v>114862</v>
      </c>
      <c r="I14" s="21">
        <v>6719</v>
      </c>
      <c r="J14" s="47">
        <f t="shared" si="1"/>
        <v>771757778</v>
      </c>
      <c r="K14" s="49">
        <v>17</v>
      </c>
      <c r="L14" s="17">
        <f>+B14*K14</f>
        <v>88757</v>
      </c>
      <c r="M14" s="21">
        <v>6719</v>
      </c>
      <c r="N14" s="47">
        <f t="shared" si="2"/>
        <v>596358283</v>
      </c>
      <c r="O14" s="17">
        <v>18</v>
      </c>
      <c r="P14" s="15">
        <f>+B14*O14</f>
        <v>93978</v>
      </c>
      <c r="Q14" s="21">
        <v>6719</v>
      </c>
      <c r="R14" s="47">
        <f t="shared" si="3"/>
        <v>631438182</v>
      </c>
      <c r="S14" s="15">
        <f t="shared" si="4"/>
        <v>391575</v>
      </c>
      <c r="T14" s="18">
        <f t="shared" si="5"/>
        <v>2630992425</v>
      </c>
    </row>
    <row r="15" spans="1:20" ht="24" customHeight="1" x14ac:dyDescent="0.25">
      <c r="A15" s="7" t="s">
        <v>4</v>
      </c>
      <c r="B15" s="19">
        <v>8901</v>
      </c>
      <c r="C15" s="20">
        <v>18</v>
      </c>
      <c r="D15" s="21">
        <f>+B15*C15</f>
        <v>160218</v>
      </c>
      <c r="E15" s="21">
        <v>7088</v>
      </c>
      <c r="F15" s="48">
        <f t="shared" si="0"/>
        <v>1135625184</v>
      </c>
      <c r="G15" s="17">
        <v>22</v>
      </c>
      <c r="H15" s="15">
        <f>+B15*G15</f>
        <v>195822</v>
      </c>
      <c r="I15" s="21">
        <v>7088</v>
      </c>
      <c r="J15" s="47">
        <f t="shared" si="1"/>
        <v>1387986336</v>
      </c>
      <c r="K15" s="49">
        <v>17</v>
      </c>
      <c r="L15" s="17">
        <f>+B15*K15</f>
        <v>151317</v>
      </c>
      <c r="M15" s="21">
        <v>7088</v>
      </c>
      <c r="N15" s="47">
        <f t="shared" si="2"/>
        <v>1072534896</v>
      </c>
      <c r="O15" s="17">
        <v>18</v>
      </c>
      <c r="P15" s="15">
        <f>+B15*O15</f>
        <v>160218</v>
      </c>
      <c r="Q15" s="21">
        <v>7088</v>
      </c>
      <c r="R15" s="47">
        <f t="shared" si="3"/>
        <v>1135625184</v>
      </c>
      <c r="S15" s="15">
        <f t="shared" si="4"/>
        <v>667575</v>
      </c>
      <c r="T15" s="18">
        <f t="shared" si="5"/>
        <v>4731771600</v>
      </c>
    </row>
    <row r="16" spans="1:20" ht="24" customHeight="1" thickBot="1" x14ac:dyDescent="0.3">
      <c r="A16" s="13" t="s">
        <v>3</v>
      </c>
      <c r="B16" s="35">
        <v>3468</v>
      </c>
      <c r="C16" s="68">
        <v>18</v>
      </c>
      <c r="D16" s="26">
        <f>+B16*C16</f>
        <v>62424</v>
      </c>
      <c r="E16" s="26">
        <v>7924</v>
      </c>
      <c r="F16" s="69">
        <f t="shared" si="0"/>
        <v>494647776</v>
      </c>
      <c r="G16" s="70">
        <v>22</v>
      </c>
      <c r="H16" s="22">
        <f>+B16*G16</f>
        <v>76296</v>
      </c>
      <c r="I16" s="71">
        <v>7924</v>
      </c>
      <c r="J16" s="72">
        <f t="shared" si="1"/>
        <v>604569504</v>
      </c>
      <c r="K16" s="73">
        <v>17</v>
      </c>
      <c r="L16" s="70">
        <f>+B16*K16</f>
        <v>58956</v>
      </c>
      <c r="M16" s="71">
        <v>7924</v>
      </c>
      <c r="N16" s="72">
        <f t="shared" si="2"/>
        <v>467167344</v>
      </c>
      <c r="O16" s="70">
        <v>18</v>
      </c>
      <c r="P16" s="22">
        <f>+B16*O16</f>
        <v>62424</v>
      </c>
      <c r="Q16" s="26">
        <v>7924</v>
      </c>
      <c r="R16" s="72">
        <f t="shared" si="3"/>
        <v>494647776</v>
      </c>
      <c r="S16" s="22">
        <f t="shared" si="4"/>
        <v>260100</v>
      </c>
      <c r="T16" s="45">
        <f t="shared" si="5"/>
        <v>2061032400</v>
      </c>
    </row>
    <row r="17" spans="1:20" ht="24" customHeight="1" thickBot="1" x14ac:dyDescent="0.3">
      <c r="A17" s="9" t="s">
        <v>2</v>
      </c>
      <c r="B17" s="36">
        <f>SUM(B7:B16)</f>
        <v>77804</v>
      </c>
      <c r="C17" s="37">
        <v>18</v>
      </c>
      <c r="D17" s="38">
        <f>SUM(D7:D16)</f>
        <v>1400472</v>
      </c>
      <c r="E17" s="32"/>
      <c r="F17" s="39">
        <f>SUM(F7:F16)</f>
        <v>9170195760</v>
      </c>
      <c r="G17" s="40">
        <v>22</v>
      </c>
      <c r="H17" s="41">
        <f>SUM(H7:H16)</f>
        <v>1711688</v>
      </c>
      <c r="I17" s="32"/>
      <c r="J17" s="42">
        <f>SUM(J7:J16)</f>
        <v>11208017040</v>
      </c>
      <c r="K17" s="41">
        <v>17</v>
      </c>
      <c r="L17" s="31">
        <f>SUM(L7:L16)</f>
        <v>1322668</v>
      </c>
      <c r="M17" s="32"/>
      <c r="N17" s="33">
        <f>SUM(N7:N16)</f>
        <v>8660740440</v>
      </c>
      <c r="O17" s="30">
        <v>18</v>
      </c>
      <c r="P17" s="34">
        <f>SUM(P7:P16)</f>
        <v>1400472</v>
      </c>
      <c r="Q17" s="32"/>
      <c r="R17" s="33">
        <f>SUM(R7:R16)</f>
        <v>9170195760</v>
      </c>
      <c r="S17" s="24">
        <f t="shared" ref="S17" si="6">SUM(S7:S16)</f>
        <v>5835300</v>
      </c>
      <c r="T17" s="25">
        <f>SUM(T7:T16)</f>
        <v>38209149000</v>
      </c>
    </row>
    <row r="18" spans="1:20" ht="25.15" customHeight="1" x14ac:dyDescent="0.25">
      <c r="R18" s="8"/>
    </row>
    <row r="19" spans="1:20" ht="25.15" customHeight="1" x14ac:dyDescent="0.25">
      <c r="T19" s="8"/>
    </row>
  </sheetData>
  <mergeCells count="11">
    <mergeCell ref="O5:R5"/>
    <mergeCell ref="A2:T2"/>
    <mergeCell ref="B4:B5"/>
    <mergeCell ref="C4:F4"/>
    <mergeCell ref="G4:J4"/>
    <mergeCell ref="K4:N4"/>
    <mergeCell ref="O4:R4"/>
    <mergeCell ref="S4:T5"/>
    <mergeCell ref="C5:F5"/>
    <mergeCell ref="G5:J5"/>
    <mergeCell ref="K5:N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 CTOS DE JULIO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PAE05</cp:lastModifiedBy>
  <dcterms:modified xsi:type="dcterms:W3CDTF">2025-08-28T18:47:55Z</dcterms:modified>
</cp:coreProperties>
</file>