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ESTUDIOS DE MERCADO\EN APROBACION POR SUPERVISOR\Señales turisticas\"/>
    </mc:Choice>
  </mc:AlternateContent>
  <xr:revisionPtr revIDLastSave="0" documentId="13_ncr:1_{23715038-F1D2-4D9F-B82A-AC5284E018ED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Transporte comisar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P5" i="1" s="1"/>
  <c r="N4" i="1"/>
  <c r="M5" i="1"/>
  <c r="G5" i="1"/>
  <c r="H5" i="1" s="1"/>
  <c r="I5" i="1" s="1"/>
  <c r="G4" i="1"/>
  <c r="H4" i="1" s="1"/>
  <c r="I4" i="1" s="1"/>
  <c r="L5" i="1"/>
  <c r="M4" i="1"/>
  <c r="L4" i="1"/>
  <c r="K5" i="1"/>
  <c r="K4" i="1"/>
  <c r="K3" i="1"/>
  <c r="J5" i="1"/>
  <c r="J4" i="1"/>
  <c r="Q5" i="1" l="1"/>
  <c r="R5" i="1" s="1"/>
  <c r="P4" i="1"/>
  <c r="Q4" i="1" s="1"/>
  <c r="R4" i="1" s="1"/>
  <c r="I6" i="1" l="1"/>
  <c r="R6" i="1"/>
</calcChain>
</file>

<file path=xl/sharedStrings.xml><?xml version="1.0" encoding="utf-8"?>
<sst xmlns="http://schemas.openxmlformats.org/spreadsheetml/2006/main" count="25" uniqueCount="18">
  <si>
    <t>Ítem</t>
  </si>
  <si>
    <t>Can</t>
  </si>
  <si>
    <t>Valor Unitario</t>
  </si>
  <si>
    <t>Valor IVA</t>
  </si>
  <si>
    <t>Unidad de Medida</t>
  </si>
  <si>
    <t>TOTALES</t>
  </si>
  <si>
    <t>(%) IVA</t>
  </si>
  <si>
    <t>PRESUPUESTO OFICIAL ALCALDÍA DE ANAPOIMA</t>
  </si>
  <si>
    <t>Descripción</t>
  </si>
  <si>
    <t>Unidad</t>
  </si>
  <si>
    <t>Sub Total (Uni+IVA)</t>
  </si>
  <si>
    <t xml:space="preserve">Valor Total </t>
  </si>
  <si>
    <t>Sub total   (Uni+IVA)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</si>
  <si>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Yaned Garzón Chaparo - Secretaría de Contratación</t>
    </r>
  </si>
  <si>
    <t xml:space="preserve">Unidad </t>
  </si>
  <si>
    <t>SEÑALES</t>
  </si>
  <si>
    <t>INSTALACION</t>
  </si>
  <si>
    <t>Cotización JUAN CARLOS 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</si>
</sst>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wrapText="1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justify" vertical="center"/>
    </xf>
    <xf numFmtId="0" fontId="7" fillId="3" borderId="1" xfId="0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right" vertical="center"/>
    </xf>
    <xf numFmtId="9" fontId="4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right" vertical="center"/>
    </xf>
    <xf numFmtId="165" fontId="5" fillId="3" borderId="1" xfId="1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7" fillId="5" borderId="1" xfId="1" applyNumberFormat="1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166" fontId="5" fillId="5" borderId="1" xfId="0" applyNumberFormat="1" applyFont="1" applyFill="1" applyBorder="1" applyAlignment="1">
      <alignment horizontal="center" wrapText="1"/>
    </xf>
    <xf numFmtId="9" fontId="7" fillId="5" borderId="1" xfId="2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201339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R10"/>
  <sheetViews>
    <sheetView tabSelected="1" zoomScale="160" zoomScaleNormal="160" workbookViewId="0">
      <selection activeCell="B14" sqref="B14"/>
    </sheetView>
  </sheetViews>
  <sheetFormatPr baseColWidth="10" defaultColWidth="11.5703125" defaultRowHeight="12.75" x14ac:dyDescent="0.2"/>
  <cols>
    <col min="1" max="1" width="4.28515625" style="1" customWidth="1"/>
    <col min="2" max="2" width="40.28515625" style="1" customWidth="1"/>
    <col min="3" max="3" width="6.85546875" style="1" customWidth="1"/>
    <col min="4" max="4" width="4.7109375" style="4" customWidth="1"/>
    <col min="5" max="5" width="9.7109375" style="4" customWidth="1"/>
    <col min="6" max="6" width="5.5703125" style="4" bestFit="1" customWidth="1"/>
    <col min="7" max="8" width="10.42578125" style="4" bestFit="1" customWidth="1"/>
    <col min="9" max="9" width="10.28515625" style="4" customWidth="1"/>
    <col min="10" max="10" width="4.7109375" style="5" bestFit="1" customWidth="1"/>
    <col min="11" max="11" width="25.5703125" style="5" bestFit="1" customWidth="1"/>
    <col min="12" max="12" width="8.85546875" style="5" bestFit="1" customWidth="1"/>
    <col min="13" max="13" width="4" style="1" bestFit="1" customWidth="1"/>
    <col min="14" max="14" width="10.28515625" style="1" customWidth="1"/>
    <col min="15" max="15" width="7.42578125" style="1" customWidth="1"/>
    <col min="16" max="17" width="10.7109375" style="1" customWidth="1"/>
    <col min="18" max="18" width="11.42578125" style="1" customWidth="1"/>
    <col min="19" max="16384" width="11.5703125" style="1"/>
  </cols>
  <sheetData>
    <row r="1" spans="1:18" ht="49.5" customHeight="1" x14ac:dyDescent="0.2"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5"/>
      <c r="P1" s="5"/>
      <c r="Q1" s="5"/>
      <c r="R1" s="5"/>
    </row>
    <row r="2" spans="1:18" ht="26.25" customHeight="1" x14ac:dyDescent="0.2">
      <c r="A2" s="30" t="s">
        <v>0</v>
      </c>
      <c r="B2" s="30" t="s">
        <v>8</v>
      </c>
      <c r="C2" s="30" t="s">
        <v>9</v>
      </c>
      <c r="D2" s="30" t="s">
        <v>1</v>
      </c>
      <c r="E2" s="27" t="s">
        <v>17</v>
      </c>
      <c r="F2" s="28"/>
      <c r="G2" s="28"/>
      <c r="H2" s="28"/>
      <c r="I2" s="29"/>
      <c r="J2" s="33" t="s">
        <v>7</v>
      </c>
      <c r="K2" s="33"/>
      <c r="L2" s="33"/>
      <c r="M2" s="33"/>
      <c r="N2" s="33"/>
      <c r="O2" s="33"/>
      <c r="P2" s="33"/>
      <c r="Q2" s="33"/>
      <c r="R2" s="33"/>
    </row>
    <row r="3" spans="1:18" s="2" customFormat="1" ht="22.5" x14ac:dyDescent="0.2">
      <c r="A3" s="30"/>
      <c r="B3" s="30"/>
      <c r="C3" s="30"/>
      <c r="D3" s="30"/>
      <c r="E3" s="7" t="s">
        <v>2</v>
      </c>
      <c r="F3" s="8" t="s">
        <v>6</v>
      </c>
      <c r="G3" s="8" t="s">
        <v>3</v>
      </c>
      <c r="H3" s="8" t="s">
        <v>10</v>
      </c>
      <c r="I3" s="9" t="s">
        <v>11</v>
      </c>
      <c r="J3" s="10" t="s">
        <v>0</v>
      </c>
      <c r="K3" s="10" t="str">
        <f>+B2</f>
        <v>Descripción</v>
      </c>
      <c r="L3" s="10" t="s">
        <v>4</v>
      </c>
      <c r="M3" s="10" t="s">
        <v>1</v>
      </c>
      <c r="N3" s="11" t="s">
        <v>2</v>
      </c>
      <c r="O3" s="12" t="s">
        <v>6</v>
      </c>
      <c r="P3" s="12" t="s">
        <v>3</v>
      </c>
      <c r="Q3" s="12" t="s">
        <v>12</v>
      </c>
      <c r="R3" s="10" t="s">
        <v>11</v>
      </c>
    </row>
    <row r="4" spans="1:18" x14ac:dyDescent="0.2">
      <c r="A4" s="6">
        <v>1</v>
      </c>
      <c r="B4" s="20" t="s">
        <v>15</v>
      </c>
      <c r="C4" s="20" t="s">
        <v>14</v>
      </c>
      <c r="D4" s="21">
        <v>28</v>
      </c>
      <c r="E4" s="22">
        <v>820000</v>
      </c>
      <c r="F4" s="26">
        <v>0.19</v>
      </c>
      <c r="G4" s="23">
        <f>E4*F4</f>
        <v>155800</v>
      </c>
      <c r="H4" s="23">
        <f>E4+G4</f>
        <v>975800</v>
      </c>
      <c r="I4" s="23">
        <f>H4*D4</f>
        <v>27322400</v>
      </c>
      <c r="J4" s="13">
        <f t="shared" ref="J4:J5" si="0">+A4</f>
        <v>1</v>
      </c>
      <c r="K4" s="14" t="str">
        <f t="shared" ref="K4:K5" si="1">+B4</f>
        <v>SEÑALES</v>
      </c>
      <c r="L4" s="15" t="str">
        <f t="shared" ref="L4:L5" si="2">C4</f>
        <v xml:space="preserve">Unidad </v>
      </c>
      <c r="M4" s="15">
        <f t="shared" ref="M4:M5" si="3">D4</f>
        <v>28</v>
      </c>
      <c r="N4" s="16">
        <f>E4</f>
        <v>820000</v>
      </c>
      <c r="O4" s="17">
        <v>0.19</v>
      </c>
      <c r="P4" s="16">
        <f>O4*N4</f>
        <v>155800</v>
      </c>
      <c r="Q4" s="16">
        <f>N4+P4</f>
        <v>975800</v>
      </c>
      <c r="R4" s="16">
        <f>Q4*M4</f>
        <v>27322400</v>
      </c>
    </row>
    <row r="5" spans="1:18" x14ac:dyDescent="0.2">
      <c r="A5" s="6">
        <v>2</v>
      </c>
      <c r="B5" s="20" t="s">
        <v>16</v>
      </c>
      <c r="C5" s="20" t="s">
        <v>14</v>
      </c>
      <c r="D5" s="21">
        <v>28</v>
      </c>
      <c r="E5" s="22">
        <v>360800</v>
      </c>
      <c r="F5" s="26">
        <v>0.19</v>
      </c>
      <c r="G5" s="23">
        <f t="shared" ref="G5" si="4">E5*F5</f>
        <v>68552</v>
      </c>
      <c r="H5" s="23">
        <f t="shared" ref="H5" si="5">E5+G5</f>
        <v>429352</v>
      </c>
      <c r="I5" s="23">
        <f t="shared" ref="I5" si="6">H5*D5</f>
        <v>12021856</v>
      </c>
      <c r="J5" s="13">
        <f t="shared" si="0"/>
        <v>2</v>
      </c>
      <c r="K5" s="14" t="str">
        <f t="shared" si="1"/>
        <v>INSTALACION</v>
      </c>
      <c r="L5" s="15" t="str">
        <f t="shared" si="2"/>
        <v xml:space="preserve">Unidad </v>
      </c>
      <c r="M5" s="15">
        <f t="shared" si="3"/>
        <v>28</v>
      </c>
      <c r="N5" s="16">
        <f t="shared" ref="N5" si="7">E5</f>
        <v>360800</v>
      </c>
      <c r="O5" s="17">
        <v>0.19</v>
      </c>
      <c r="P5" s="16">
        <f t="shared" ref="P5" si="8">O5*N5</f>
        <v>68552</v>
      </c>
      <c r="Q5" s="16">
        <f t="shared" ref="Q5" si="9">N5+P5</f>
        <v>429352</v>
      </c>
      <c r="R5" s="16">
        <f t="shared" ref="R5" si="10">Q5*M5</f>
        <v>12021856</v>
      </c>
    </row>
    <row r="6" spans="1:18" s="3" customFormat="1" ht="15.75" customHeight="1" x14ac:dyDescent="0.2">
      <c r="A6" s="35"/>
      <c r="B6" s="35"/>
      <c r="C6" s="35"/>
      <c r="D6" s="35"/>
      <c r="E6" s="24"/>
      <c r="F6" s="24"/>
      <c r="G6" s="24"/>
      <c r="H6" s="24"/>
      <c r="I6" s="25">
        <f>SUM(I4:I5)</f>
        <v>39344256</v>
      </c>
      <c r="J6" s="34" t="s">
        <v>5</v>
      </c>
      <c r="K6" s="34"/>
      <c r="L6" s="34"/>
      <c r="M6" s="34"/>
      <c r="N6" s="34"/>
      <c r="O6" s="34"/>
      <c r="P6" s="34"/>
      <c r="Q6" s="18"/>
      <c r="R6" s="19">
        <f>SUM(R4:R5)</f>
        <v>39344256</v>
      </c>
    </row>
    <row r="10" spans="1:18" x14ac:dyDescent="0.2">
      <c r="J10" s="32" t="s">
        <v>13</v>
      </c>
      <c r="K10" s="32"/>
      <c r="L10" s="32"/>
      <c r="M10" s="32"/>
      <c r="N10" s="32"/>
      <c r="O10" s="32"/>
      <c r="P10" s="32"/>
      <c r="Q10" s="32"/>
      <c r="R10" s="32"/>
    </row>
  </sheetData>
  <mergeCells count="10">
    <mergeCell ref="E2:I2"/>
    <mergeCell ref="C2:C3"/>
    <mergeCell ref="D1:N1"/>
    <mergeCell ref="J10:R10"/>
    <mergeCell ref="J2:R2"/>
    <mergeCell ref="J6:P6"/>
    <mergeCell ref="A6:D6"/>
    <mergeCell ref="A2:A3"/>
    <mergeCell ref="D2:D3"/>
    <mergeCell ref="B2:B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Transporte comisaria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2025-08-22T12:43:58Z</dcterms:modified>
</cp:coreProperties>
</file>