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2D4E6039-60EE-4C97-85D8-6791991C83B9}" xr6:coauthVersionLast="47" xr6:coauthVersionMax="47" xr10:uidLastSave="{00000000-0000-0000-0000-000000000000}"/>
  <bookViews>
    <workbookView xWindow="-120" yWindow="-120" windowWidth="20730" windowHeight="11160" xr2:uid="{B4D734E6-5A45-4631-A1DC-CFE43DCEEC3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5" i="1" l="1"/>
  <c r="I56" i="1"/>
  <c r="I57" i="1"/>
  <c r="I58" i="1"/>
  <c r="I54" i="1"/>
  <c r="I49" i="1"/>
  <c r="I50" i="1"/>
  <c r="I51" i="1"/>
  <c r="I48" i="1"/>
  <c r="I45" i="1"/>
  <c r="I44" i="1"/>
  <c r="I41" i="1"/>
  <c r="I40" i="1"/>
  <c r="I33" i="1"/>
  <c r="I34" i="1"/>
  <c r="I35" i="1"/>
  <c r="I36" i="1"/>
  <c r="I37" i="1"/>
  <c r="I32" i="1"/>
  <c r="I20" i="1"/>
  <c r="I21" i="1"/>
  <c r="I22" i="1"/>
  <c r="I23" i="1"/>
  <c r="I24" i="1"/>
  <c r="I25" i="1"/>
  <c r="I26" i="1"/>
  <c r="I27" i="1"/>
  <c r="I28" i="1"/>
  <c r="I29" i="1"/>
  <c r="I19" i="1"/>
  <c r="I14" i="1"/>
  <c r="I15" i="1"/>
  <c r="I16" i="1"/>
  <c r="I13" i="1"/>
  <c r="I59" i="1" l="1"/>
</calcChain>
</file>

<file path=xl/sharedStrings.xml><?xml version="1.0" encoding="utf-8"?>
<sst xmlns="http://schemas.openxmlformats.org/spreadsheetml/2006/main" count="187" uniqueCount="66">
  <si>
    <t xml:space="preserve">DESCRIPCIÓN :   DOTACION PERSONAL FEMENINO ADMINISTRATIVO </t>
  </si>
  <si>
    <t>ITEM</t>
  </si>
  <si>
    <t>CÓDIGO DANE</t>
  </si>
  <si>
    <t xml:space="preserve">DESCRIPCIÓN DEL BIEN Y/O SERVICIO </t>
  </si>
  <si>
    <t>UNIDAD MEDIDA</t>
  </si>
  <si>
    <t>EXISTENCIAS (STOCK - INVENTARIOS)</t>
  </si>
  <si>
    <t>BR26</t>
  </si>
  <si>
    <t xml:space="preserve">CÓDIGO OTAN - NOC </t>
  </si>
  <si>
    <t>SASTRE FORMAL DE DOS PIEZAS PARA DAMA:
CHAQUETA Y FALDA O PANTALON SEGÚN NORMA TECNICA NTMD 0359 NUMERAL 3.1.1.1</t>
  </si>
  <si>
    <t>UNIDAD</t>
  </si>
  <si>
    <t>OMITIDO</t>
  </si>
  <si>
    <t>SASTRE FORMAL CON TRES PIEZAS PARA DAMA CHALECO PARA DAMA: CHAQUETA, CHALECO Y FALDA O PANTALON SEGÚN NORMA TECNICA NTMD 0359 NUMERAL 3.1.1.2</t>
  </si>
  <si>
    <t>CAMISA FORMAL MANGA LARGA (TIPO UNO RECOMENDABLE CLIMA CALIDO) SEGÚN NORMA TECNICA NTMD 0359 NUMERAL 3.1.1.43.1.1.2</t>
  </si>
  <si>
    <t>CALZADO DE CALLE PARA DAMA: (ESPECIFICACIONES TECNICAS ADICIONALES DE ACUERDO NTMD-0361 NUMERAL 3.1.2.1 CALZADO DE CALLE PARA DAMA, ALTURA DE TACON 5,5 CM</t>
  </si>
  <si>
    <t>PAR</t>
  </si>
  <si>
    <t>VALOR UNITARIO CON IVA</t>
  </si>
  <si>
    <t>TOTAL</t>
  </si>
  <si>
    <t>DESCRIPCIÓN :   DOTACION PERSONAL FEMENINO ASEADORA</t>
  </si>
  <si>
    <t>DISEÑO 1: UNIFORME SERVICIOS GENERALES CLIMA CÁLIDO COLOR LILA AZULOSO DE ACUERDO A JEMPP-CEDE4-DIETE-ET-04695-INT- 0 NUMERAL 3.1.8.1 GRÁFICO NO. 7</t>
  </si>
  <si>
    <t>DISEÑO 2: UNIFORME SERVICIOS GENERALES CLIMA CÁLIDO COLOR SALMON DE ACUERDO A JEMPP-CEDE4-DIETE-ET-04695-INT-0 NUMERAL
3.1.8.2 GRÁFICO NO. 8</t>
  </si>
  <si>
    <t>DISEÑO 3: UNIFORME SERVICIOS GENERALES CLIMA CÁLIDO COLOR VERDE LIMON DE ACUERDO A JEMPP-CEDE4-DIETE-ET-04695-INT- 0 NUMERAL 3.1.8.3 GRÁFICO NO. 9</t>
  </si>
  <si>
    <t>CALZADO DEPORTIVO TIPO ZAPATILLAS PARA SERVICIOS GENERALES: (ESPECIFICACIONES TECNICAS ADICIONALES DE ACUERDO A NORMA
ET- PN - 207 (2011-08-17)</t>
  </si>
  <si>
    <t>DESCRIPCIÓN :   DOTACION PERSONAL FEMENINO COCINERAS</t>
  </si>
  <si>
    <t>BASPC26</t>
  </si>
  <si>
    <t>BLUSA, CAMISA 0 FILIPINA PARA COCINERO Y AUXILIAR DE COCINA DE ACUERDO A JEMPP- CEDE4-DIETE-ET-04689-INT-0 NUMERAL 3.1.2
FIGURA 5</t>
  </si>
  <si>
    <t xml:space="preserve">UNIDAD </t>
  </si>
  <si>
    <t>PANTALON DEL CHEF COCINERO Y AUXILIAR DE COCINA DE ACUERDO A JEMPP-CEDE4-DIETE- ET-04689-INT-0 NUMERAL 3.1.2.1 FIGURA 6</t>
  </si>
  <si>
    <t>DELANTAL 0 MANDIL PARA COCINERO Y AUXILIAR DE COCINADE ACUERDO A JEMPP- CEDE4-DIETE-ET-04689-INT-0 NUMERAL 3.1.2.2
FIGURA 7</t>
  </si>
  <si>
    <t xml:space="preserve"> GORRO PARA COCINERO 0 AUXILIAR DE COCINA DE ACUERDO A JEMPP-CEDE4-DIETE-ET-04689- INT-0 NUMERAL 3.1.2.3 FIGURA 8</t>
  </si>
  <si>
    <t>CALZADO DEPORTIVO TIPO ZAPATILLAS PARA COCINERAS: (ESPECIFICACIONES TECNICAS ADICIONALES DE ACUERDO A NORMA ET- PN - 207 (2011-08-17)</t>
  </si>
  <si>
    <t>DESCRIPCIÓN :   DOTACION PERSONAL MASCULINO PANADERO</t>
  </si>
  <si>
    <t>PANTALON PARA PANADERO DE ACUERDO A JEMPP-CEDE4-DIETE-ET-04689-INT-0 NUMERAL 3.1.3.3 FIGURA 11</t>
  </si>
  <si>
    <t>DELANTAL PARA PANADERO DE ACUERDO A JEMPP-CEDE4-DIETE-ET-04689-INT-0 NUMERAL 3.1.3.4 FIGURA 7</t>
  </si>
  <si>
    <t>GORRO PARA PANADERO DE ACUERDO A JEMPP-CEDE4-DIETE-ET-04689-INT-0 NUMERAL 3.1.3.5 FIGURA 8</t>
  </si>
  <si>
    <t>CAMISETA BASICA DE MANGA CORTA DE ACUERDO A JEMPP-CEDE4-DIETE-ET-04689-INT-0 NUMERAL 3.1.3.2 FIGURA 10</t>
  </si>
  <si>
    <t>CAMISAS PARA PANADERO CAMISAS DE ACUERDO A JEMPP-CEDE4-DIETE-ET-04689-INT-0 NUMERAL 3.1.3.1 FIGURA 9</t>
  </si>
  <si>
    <t>CALZADO DEPORTIVO TIPO ZAPATILLAS PARA PANADERO: (ESPECIFICACIONES TECNICAS ADICIONALES DE ACUERDO A NORMA ET- PN - 207 (2011-08-17)</t>
  </si>
  <si>
    <t>DESCRIPCIÓN :   DOTACION PROTECCION CORPORAL CARPITENTERIA, MECANICO, ELECTRICISTA.</t>
  </si>
  <si>
    <t>Figura 1 OVEROL ENTERIZO 
NTMD-0084-A2- Ordenado Rad. 2022218002433833</t>
  </si>
  <si>
    <t>Bota  para Caballero
Según: DIPSE Ficha técnica E.P.P. elementos de proteción personal  
caña alta de 8", fabricado en cuero con puntera reforzada. NTC 2396 Botas seguridad.Color: negro</t>
  </si>
  <si>
    <t>DESCRIPCIÓN :   DOTACION PROTECCION CORPORAL ELECTRICISTA.</t>
  </si>
  <si>
    <t>OVEROL ENTERIZO (ANTIESTÁTICO) DE TRABAJO CON RESISTENCIA A LA LLAMA DE ACUERDO A NTMD-0272</t>
  </si>
  <si>
    <t>BOTAS DE SEGURIDAD DIELÉCTRICA PARA CABALLERO PERSONAL ELECTRICISTA COLOR NEGRO DE ACUERDO A JEMGF-COPER-DIPSE-SST-ET-04579/SST-1</t>
  </si>
  <si>
    <t>DESCRIPCIÓN :  DOTACION CONDUCTOR  HOMBRE.</t>
  </si>
  <si>
    <t>PANTALON HABANO PARA CONDUCTOR DE ACUERDO A JEMPP-CEDE4-DIETE-FT-00169/INT-0</t>
  </si>
  <si>
    <t>CAMISETA TIPO POLO COLOR NEGRO PARA CONDUCTOR DE ACUERDO A JEMPP-CEDE4-DIETE-FT-00173/INT-3 ”CAMISETA TIPO POLO PARA UNIDADES TACTICAS”. CON LOGOTIPO BORDADO DE EJERCITO NACIONAL</t>
  </si>
  <si>
    <t>CHALECO HABANO PARA CONDUCTOR DE ACUERDO A JEMPP-CEDE4-DIETE-FT-00177/INT-0</t>
  </si>
  <si>
    <t>BOTA DE COMBATE TIPO DESIERTO MEDIA CAÑA EN CUERO Y LONA DE ACUERDO A NTMD-0292-A1</t>
  </si>
  <si>
    <t>DESCRIPCIÓN :   DOTACION PERSONAL CIVIL MUSICO</t>
  </si>
  <si>
    <t>UNIFORME PARA MUSICO SEGÚN DISEÑO No. 2 DE LA NORMA TECNICA JEMPP-CEDE4-DIETE-ET-04692-INT-0 NUMERAL 3.1.4 GRAFICO 2 (NO INCLUYE CHALECO)</t>
  </si>
  <si>
    <t>UNIFORME PARA MUSICO SEGÚN DISEÑO No. 3 DE LA NORMA TECNICA JEMPP-CEDE4-DIETE-ET-04692-INT-0 NUMERAL 3.1.5 GRAFICO 3 (NO INCLUYE CHALECO)</t>
  </si>
  <si>
    <t>UNIFORME PARA MUSICO SEGÚN DISEÑO No. 4 DE LA NORMA TECNICA JEMPP-CEDE4-DIETE-ET-04692-INT-0 NUMERAL 3.1.6 GRAFICO 4 (NO INCLUYE CHALECO)</t>
  </si>
  <si>
    <t>CALZADO: ESPECIFICACIONES TECNICAS ADICIONALES DE ACUERDO A NTMD-0361 CALZADO PARA CABALLERO COLOR NEGRO, AZUL OSCURO Y CAFÉ TIPO MOCASIN EN CUERO</t>
  </si>
  <si>
    <t>CALZADO: ESPECIFICACIONES TECNICAS ADICIONALES DE ACUERDO A NTMD-0361 ZAPATOS MUJER COLOR NEGRO, AZUL OSCURO CAFÉ TIPO MOCASIN EN CUERO</t>
  </si>
  <si>
    <t>TOTAL IVA INCLUIDO</t>
  </si>
  <si>
    <t>FECHA</t>
  </si>
  <si>
    <t>RAZON SOCIAL</t>
  </si>
  <si>
    <t>NIT</t>
  </si>
  <si>
    <t xml:space="preserve">REPRESENTANTE LEGAL </t>
  </si>
  <si>
    <t>DIRECCION</t>
  </si>
  <si>
    <t xml:space="preserve">TELEFONOS </t>
  </si>
  <si>
    <t>INVERSIONES BLUCHER</t>
  </si>
  <si>
    <t>900838631-1</t>
  </si>
  <si>
    <t>JORGE USMA</t>
  </si>
  <si>
    <t>CARRERA 13 # 19 - 09</t>
  </si>
  <si>
    <t>08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</si>
</sst>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3" formatCode="_-* #,##0.00_-;\-* #,##0.00_-;_-* &quot;-&quot;??_-;_-@_-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1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42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2" fontId="3" fillId="0" borderId="2" xfId="0" applyNumberFormat="1" applyFont="1" applyBorder="1" applyAlignment="1">
      <alignment horizontal="center"/>
    </xf>
    <xf numFmtId="42" fontId="3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43" fontId="0" fillId="0" borderId="0" xfId="1" applyFont="1" applyAlignment="1">
      <alignment vertical="center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2" borderId="2" xfId="0" applyFont="1" applyFill="1" applyBorder="1" applyAlignment="1" applyProtection="1">
      <alignment vertical="center" wrapText="1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3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images.google.com/imgres?imgurl=www.tackleo.com/imagenes/venados.gif&amp;imgrefurl=http://www.tackl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0</xdr:row>
      <xdr:rowOff>28575</xdr:rowOff>
    </xdr:from>
    <xdr:to>
      <xdr:col>2</xdr:col>
      <xdr:colOff>371475</xdr:colOff>
      <xdr:row>3</xdr:row>
      <xdr:rowOff>189865</xdr:rowOff>
    </xdr:to>
    <xdr:pic>
      <xdr:nvPicPr>
        <xdr:cNvPr id="6" name="Imagen 5" descr="venado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82C118-9103-721C-3B7F-F07020F08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 brigh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28575"/>
          <a:ext cx="1285875" cy="828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BBE05-0979-48A1-A231-8951DECACED8}">
  <dimension ref="A1:J66"/>
  <sheetViews>
    <sheetView tabSelected="1" topLeftCell="A56" workbookViewId="0">
      <selection activeCell="K60" sqref="K60"/>
    </sheetView>
  </sheetViews>
  <sheetFormatPr baseColWidth="10" defaultRowHeight="15" x14ac:dyDescent="0.25"/>
  <cols>
    <col min="1" max="1" width="8.5703125" customWidth="1"/>
    <col min="2" max="2" width="11.5703125" bestFit="1" customWidth="1"/>
    <col min="4" max="4" width="31.28515625" customWidth="1"/>
    <col min="6" max="6" width="12.5703125" customWidth="1"/>
    <col min="8" max="8" width="15.140625" customWidth="1"/>
    <col min="9" max="9" width="16.85546875" customWidth="1"/>
    <col min="10" max="10" width="13.140625" customWidth="1"/>
  </cols>
  <sheetData>
    <row r="1" spans="1:10" x14ac:dyDescent="0.25">
      <c r="A1" s="18"/>
      <c r="B1" s="19"/>
      <c r="C1" s="19"/>
      <c r="D1" s="19"/>
      <c r="E1" s="19"/>
      <c r="F1" s="19"/>
      <c r="G1" s="19"/>
      <c r="H1" s="19"/>
      <c r="I1" s="19"/>
      <c r="J1" s="19"/>
    </row>
    <row r="2" spans="1:10" ht="22.5" customHeight="1" x14ac:dyDescent="0.25">
      <c r="A2" s="18"/>
      <c r="B2" s="19"/>
      <c r="C2" s="19"/>
      <c r="D2" s="19"/>
      <c r="E2" s="19"/>
      <c r="F2" s="19"/>
      <c r="G2" s="19"/>
      <c r="H2" s="19"/>
      <c r="I2" s="19"/>
      <c r="J2" s="19"/>
    </row>
    <row r="3" spans="1:10" x14ac:dyDescent="0.25">
      <c r="A3" s="18"/>
      <c r="B3" s="19"/>
      <c r="C3" s="19"/>
      <c r="D3" s="19"/>
      <c r="E3" s="19"/>
      <c r="F3" s="19"/>
      <c r="G3" s="19"/>
      <c r="H3" s="19"/>
      <c r="I3" s="19"/>
      <c r="J3" s="19"/>
    </row>
    <row r="4" spans="1:10" x14ac:dyDescent="0.25">
      <c r="A4" s="20"/>
      <c r="B4" s="21"/>
      <c r="C4" s="21"/>
      <c r="D4" s="21"/>
      <c r="E4" s="21"/>
      <c r="F4" s="21"/>
      <c r="G4" s="21"/>
      <c r="H4" s="21"/>
      <c r="I4" s="21"/>
      <c r="J4" s="21"/>
    </row>
    <row r="5" spans="1:10" x14ac:dyDescent="0.25">
      <c r="A5" s="17" t="s">
        <v>55</v>
      </c>
      <c r="B5" s="17"/>
      <c r="C5" s="17"/>
      <c r="D5" s="17" t="s">
        <v>65</v>
      </c>
      <c r="E5" s="17"/>
      <c r="F5" s="17"/>
      <c r="G5" s="17"/>
      <c r="H5" s="17"/>
      <c r="I5" s="17"/>
      <c r="J5" s="17"/>
    </row>
    <row r="6" spans="1:10" x14ac:dyDescent="0.25">
      <c r="A6" s="17" t="s">
        <v>56</v>
      </c>
      <c r="B6" s="17"/>
      <c r="C6" s="17"/>
      <c r="D6" s="17" t="s">
        <v>61</v>
      </c>
      <c r="E6" s="17"/>
      <c r="F6" s="17"/>
      <c r="G6" s="17"/>
      <c r="H6" s="17"/>
      <c r="I6" s="17"/>
      <c r="J6" s="17"/>
    </row>
    <row r="7" spans="1:10" x14ac:dyDescent="0.25">
      <c r="A7" s="17" t="s">
        <v>57</v>
      </c>
      <c r="B7" s="17"/>
      <c r="C7" s="17"/>
      <c r="D7" s="17" t="s">
        <v>62</v>
      </c>
      <c r="E7" s="17"/>
      <c r="F7" s="17"/>
      <c r="G7" s="17"/>
      <c r="H7" s="17"/>
      <c r="I7" s="17"/>
      <c r="J7" s="17"/>
    </row>
    <row r="8" spans="1:10" x14ac:dyDescent="0.25">
      <c r="A8" s="17" t="s">
        <v>58</v>
      </c>
      <c r="B8" s="17"/>
      <c r="C8" s="17"/>
      <c r="D8" s="17" t="s">
        <v>63</v>
      </c>
      <c r="E8" s="17"/>
      <c r="F8" s="17"/>
      <c r="G8" s="17"/>
      <c r="H8" s="17"/>
      <c r="I8" s="17"/>
      <c r="J8" s="17"/>
    </row>
    <row r="9" spans="1:10" x14ac:dyDescent="0.25">
      <c r="A9" s="17" t="s">
        <v>59</v>
      </c>
      <c r="B9" s="17"/>
      <c r="C9" s="17"/>
      <c r="D9" s="17" t="s">
        <v>64</v>
      </c>
      <c r="E9" s="17"/>
      <c r="F9" s="17"/>
      <c r="G9" s="17"/>
      <c r="H9" s="17"/>
      <c r="I9" s="17"/>
      <c r="J9" s="17"/>
    </row>
    <row r="10" spans="1:10" x14ac:dyDescent="0.25">
      <c r="A10" s="17" t="s">
        <v>60</v>
      </c>
      <c r="B10" s="17"/>
      <c r="C10" s="17"/>
      <c r="D10" s="17">
        <v>3003645422</v>
      </c>
      <c r="E10" s="17"/>
      <c r="F10" s="17"/>
      <c r="G10" s="17"/>
      <c r="H10" s="17"/>
      <c r="I10" s="17"/>
      <c r="J10" s="17"/>
    </row>
    <row r="11" spans="1:10" ht="18" x14ac:dyDescent="0.25">
      <c r="A11" s="7" t="s">
        <v>0</v>
      </c>
      <c r="B11" s="7"/>
      <c r="C11" s="7"/>
      <c r="D11" s="7"/>
      <c r="E11" s="7"/>
      <c r="F11" s="7"/>
      <c r="G11" s="7"/>
      <c r="H11" s="7"/>
      <c r="I11" s="7"/>
      <c r="J11" s="7"/>
    </row>
    <row r="12" spans="1:10" ht="78.75" x14ac:dyDescent="0.25">
      <c r="A12" s="1" t="s">
        <v>1</v>
      </c>
      <c r="B12" s="1" t="s">
        <v>2</v>
      </c>
      <c r="C12" s="8" t="s">
        <v>3</v>
      </c>
      <c r="D12" s="9"/>
      <c r="E12" s="1" t="s">
        <v>4</v>
      </c>
      <c r="F12" s="2" t="s">
        <v>5</v>
      </c>
      <c r="G12" s="1" t="s">
        <v>6</v>
      </c>
      <c r="H12" s="1" t="s">
        <v>15</v>
      </c>
      <c r="I12" s="1" t="s">
        <v>16</v>
      </c>
      <c r="J12" s="1" t="s">
        <v>7</v>
      </c>
    </row>
    <row r="13" spans="1:10" ht="90" customHeight="1" x14ac:dyDescent="0.25">
      <c r="A13" s="3">
        <v>1</v>
      </c>
      <c r="B13" s="3">
        <v>53101604</v>
      </c>
      <c r="C13" s="6" t="s">
        <v>8</v>
      </c>
      <c r="D13" s="6"/>
      <c r="E13" s="3" t="s">
        <v>9</v>
      </c>
      <c r="F13" s="3">
        <v>0</v>
      </c>
      <c r="G13" s="3">
        <v>9</v>
      </c>
      <c r="H13" s="22">
        <v>240500</v>
      </c>
      <c r="I13" s="4">
        <f>+G13*H13</f>
        <v>2164500</v>
      </c>
      <c r="J13" s="3" t="s">
        <v>10</v>
      </c>
    </row>
    <row r="14" spans="1:10" ht="85.5" customHeight="1" x14ac:dyDescent="0.25">
      <c r="A14" s="3">
        <v>2</v>
      </c>
      <c r="B14" s="3">
        <v>53101904</v>
      </c>
      <c r="C14" s="6" t="s">
        <v>11</v>
      </c>
      <c r="D14" s="6"/>
      <c r="E14" s="3" t="s">
        <v>9</v>
      </c>
      <c r="F14" s="3">
        <v>0</v>
      </c>
      <c r="G14" s="3">
        <v>18</v>
      </c>
      <c r="H14" s="22">
        <v>249000</v>
      </c>
      <c r="I14" s="4">
        <f t="shared" ref="I14:I16" si="0">+G14*H14</f>
        <v>4482000</v>
      </c>
      <c r="J14" s="3" t="s">
        <v>10</v>
      </c>
    </row>
    <row r="15" spans="1:10" ht="68.25" customHeight="1" x14ac:dyDescent="0.25">
      <c r="A15" s="3">
        <v>3</v>
      </c>
      <c r="B15" s="3">
        <v>53101604</v>
      </c>
      <c r="C15" s="6" t="s">
        <v>12</v>
      </c>
      <c r="D15" s="6"/>
      <c r="E15" s="3" t="s">
        <v>9</v>
      </c>
      <c r="F15" s="3">
        <v>0</v>
      </c>
      <c r="G15" s="3">
        <v>27</v>
      </c>
      <c r="H15" s="22">
        <v>79000</v>
      </c>
      <c r="I15" s="4">
        <f t="shared" si="0"/>
        <v>2133000</v>
      </c>
      <c r="J15" s="3" t="s">
        <v>10</v>
      </c>
    </row>
    <row r="16" spans="1:10" ht="96.75" customHeight="1" x14ac:dyDescent="0.25">
      <c r="A16" s="3">
        <v>4</v>
      </c>
      <c r="B16" s="3">
        <v>53111602</v>
      </c>
      <c r="C16" s="6" t="s">
        <v>13</v>
      </c>
      <c r="D16" s="6"/>
      <c r="E16" s="3" t="s">
        <v>14</v>
      </c>
      <c r="F16" s="3">
        <v>0</v>
      </c>
      <c r="G16" s="3">
        <v>27</v>
      </c>
      <c r="H16" s="22">
        <v>172000</v>
      </c>
      <c r="I16" s="4">
        <f t="shared" si="0"/>
        <v>4644000</v>
      </c>
      <c r="J16" s="3" t="s">
        <v>10</v>
      </c>
    </row>
    <row r="17" spans="1:10" ht="24.75" customHeight="1" x14ac:dyDescent="0.25">
      <c r="A17" s="10" t="s">
        <v>17</v>
      </c>
      <c r="B17" s="10"/>
      <c r="C17" s="10"/>
      <c r="D17" s="10"/>
      <c r="E17" s="10"/>
      <c r="F17" s="10"/>
      <c r="G17" s="10"/>
      <c r="H17" s="10"/>
      <c r="I17" s="10"/>
      <c r="J17" s="10"/>
    </row>
    <row r="18" spans="1:10" ht="78.75" x14ac:dyDescent="0.25">
      <c r="A18" s="1" t="s">
        <v>1</v>
      </c>
      <c r="B18" s="1" t="s">
        <v>2</v>
      </c>
      <c r="C18" s="11" t="s">
        <v>3</v>
      </c>
      <c r="D18" s="11"/>
      <c r="E18" s="1" t="s">
        <v>4</v>
      </c>
      <c r="F18" s="2" t="s">
        <v>5</v>
      </c>
      <c r="G18" s="1" t="s">
        <v>6</v>
      </c>
      <c r="H18" s="1" t="s">
        <v>15</v>
      </c>
      <c r="I18" s="1" t="s">
        <v>16</v>
      </c>
      <c r="J18" s="1" t="s">
        <v>7</v>
      </c>
    </row>
    <row r="19" spans="1:10" ht="87" customHeight="1" x14ac:dyDescent="0.25">
      <c r="A19" s="3">
        <v>5</v>
      </c>
      <c r="B19" s="3">
        <v>2823403</v>
      </c>
      <c r="C19" s="3" t="s">
        <v>18</v>
      </c>
      <c r="D19" s="3"/>
      <c r="E19" s="3" t="s">
        <v>9</v>
      </c>
      <c r="F19" s="3">
        <v>0</v>
      </c>
      <c r="G19" s="3">
        <v>4</v>
      </c>
      <c r="H19" s="3">
        <v>168500</v>
      </c>
      <c r="I19" s="3">
        <f>+G19*H19</f>
        <v>674000</v>
      </c>
      <c r="J19" s="3" t="s">
        <v>10</v>
      </c>
    </row>
    <row r="20" spans="1:10" ht="93" customHeight="1" x14ac:dyDescent="0.25">
      <c r="A20" s="3">
        <v>6</v>
      </c>
      <c r="B20" s="3">
        <v>2823311</v>
      </c>
      <c r="C20" s="3" t="s">
        <v>19</v>
      </c>
      <c r="D20" s="3"/>
      <c r="E20" s="3" t="s">
        <v>9</v>
      </c>
      <c r="F20" s="3">
        <v>0</v>
      </c>
      <c r="G20" s="3">
        <v>4</v>
      </c>
      <c r="H20" s="3">
        <v>168500</v>
      </c>
      <c r="I20" s="3">
        <f t="shared" ref="I20:I29" si="1">+G20*H20</f>
        <v>674000</v>
      </c>
      <c r="J20" s="3" t="s">
        <v>10</v>
      </c>
    </row>
    <row r="21" spans="1:10" ht="90.75" customHeight="1" x14ac:dyDescent="0.25">
      <c r="A21" s="3">
        <v>7</v>
      </c>
      <c r="B21" s="3">
        <v>2933003</v>
      </c>
      <c r="C21" s="3" t="s">
        <v>20</v>
      </c>
      <c r="D21" s="3"/>
      <c r="E21" s="3" t="s">
        <v>9</v>
      </c>
      <c r="F21" s="3">
        <v>0</v>
      </c>
      <c r="G21" s="3">
        <v>4</v>
      </c>
      <c r="H21" s="3">
        <v>168500</v>
      </c>
      <c r="I21" s="3">
        <f t="shared" si="1"/>
        <v>674000</v>
      </c>
      <c r="J21" s="3" t="s">
        <v>10</v>
      </c>
    </row>
    <row r="22" spans="1:10" ht="96.75" customHeight="1" x14ac:dyDescent="0.25">
      <c r="A22" s="3">
        <v>8</v>
      </c>
      <c r="B22" s="3">
        <v>2933003</v>
      </c>
      <c r="C22" s="3" t="s">
        <v>21</v>
      </c>
      <c r="D22" s="3"/>
      <c r="E22" s="3" t="s">
        <v>14</v>
      </c>
      <c r="F22" s="3">
        <v>0</v>
      </c>
      <c r="G22" s="3">
        <v>12</v>
      </c>
      <c r="H22" s="3">
        <v>180000</v>
      </c>
      <c r="I22" s="3">
        <f t="shared" si="1"/>
        <v>2160000</v>
      </c>
      <c r="J22" s="3" t="s">
        <v>10</v>
      </c>
    </row>
    <row r="23" spans="1:10" ht="18" customHeight="1" x14ac:dyDescent="0.25">
      <c r="A23" s="3" t="s">
        <v>22</v>
      </c>
      <c r="B23" s="3"/>
      <c r="C23" s="3"/>
      <c r="D23" s="3"/>
      <c r="E23" s="3"/>
      <c r="F23" s="3"/>
      <c r="G23" s="3"/>
      <c r="H23" s="3"/>
      <c r="I23" s="3">
        <f t="shared" si="1"/>
        <v>0</v>
      </c>
      <c r="J23" s="3"/>
    </row>
    <row r="24" spans="1:10" ht="78.75" customHeight="1" x14ac:dyDescent="0.25">
      <c r="A24" s="3" t="s">
        <v>1</v>
      </c>
      <c r="B24" s="3" t="s">
        <v>2</v>
      </c>
      <c r="C24" s="3" t="s">
        <v>3</v>
      </c>
      <c r="D24" s="3"/>
      <c r="E24" s="3" t="s">
        <v>4</v>
      </c>
      <c r="F24" s="3" t="s">
        <v>5</v>
      </c>
      <c r="G24" s="3" t="s">
        <v>23</v>
      </c>
      <c r="H24" s="3" t="s">
        <v>15</v>
      </c>
      <c r="I24" s="3" t="e">
        <f t="shared" si="1"/>
        <v>#VALUE!</v>
      </c>
      <c r="J24" s="3" t="s">
        <v>7</v>
      </c>
    </row>
    <row r="25" spans="1:10" ht="79.5" customHeight="1" x14ac:dyDescent="0.25">
      <c r="A25" s="3">
        <v>9</v>
      </c>
      <c r="B25" s="3">
        <v>2823403</v>
      </c>
      <c r="C25" s="3" t="s">
        <v>24</v>
      </c>
      <c r="D25" s="3"/>
      <c r="E25" s="3" t="s">
        <v>25</v>
      </c>
      <c r="F25" s="3">
        <v>0</v>
      </c>
      <c r="G25" s="3">
        <v>6</v>
      </c>
      <c r="H25" s="3">
        <v>140000</v>
      </c>
      <c r="I25" s="3">
        <f t="shared" si="1"/>
        <v>840000</v>
      </c>
      <c r="J25" s="3" t="s">
        <v>10</v>
      </c>
    </row>
    <row r="26" spans="1:10" ht="65.25" customHeight="1" x14ac:dyDescent="0.25">
      <c r="A26" s="3">
        <v>10</v>
      </c>
      <c r="B26" s="3">
        <v>2823403</v>
      </c>
      <c r="C26" s="3" t="s">
        <v>26</v>
      </c>
      <c r="D26" s="3"/>
      <c r="E26" s="3" t="s">
        <v>25</v>
      </c>
      <c r="F26" s="3">
        <v>0</v>
      </c>
      <c r="G26" s="3">
        <v>6</v>
      </c>
      <c r="H26" s="3">
        <v>122000</v>
      </c>
      <c r="I26" s="3">
        <f t="shared" si="1"/>
        <v>732000</v>
      </c>
      <c r="J26" s="3" t="s">
        <v>10</v>
      </c>
    </row>
    <row r="27" spans="1:10" ht="78.75" customHeight="1" x14ac:dyDescent="0.25">
      <c r="A27" s="3">
        <v>11</v>
      </c>
      <c r="B27" s="3">
        <v>2823403</v>
      </c>
      <c r="C27" s="3" t="s">
        <v>27</v>
      </c>
      <c r="D27" s="3"/>
      <c r="E27" s="3" t="s">
        <v>25</v>
      </c>
      <c r="F27" s="3">
        <v>0</v>
      </c>
      <c r="G27" s="3">
        <v>6</v>
      </c>
      <c r="H27" s="3">
        <v>58000</v>
      </c>
      <c r="I27" s="3">
        <f t="shared" si="1"/>
        <v>348000</v>
      </c>
      <c r="J27" s="3" t="s">
        <v>10</v>
      </c>
    </row>
    <row r="28" spans="1:10" ht="72.75" customHeight="1" x14ac:dyDescent="0.25">
      <c r="A28" s="3">
        <v>12</v>
      </c>
      <c r="B28" s="3">
        <v>2933003</v>
      </c>
      <c r="C28" s="3" t="s">
        <v>28</v>
      </c>
      <c r="D28" s="3"/>
      <c r="E28" s="3" t="s">
        <v>25</v>
      </c>
      <c r="F28" s="3">
        <v>0</v>
      </c>
      <c r="G28" s="3">
        <v>6</v>
      </c>
      <c r="H28" s="3">
        <v>36500</v>
      </c>
      <c r="I28" s="3">
        <f t="shared" si="1"/>
        <v>219000</v>
      </c>
      <c r="J28" s="3" t="s">
        <v>10</v>
      </c>
    </row>
    <row r="29" spans="1:10" ht="77.25" customHeight="1" x14ac:dyDescent="0.25">
      <c r="A29" s="3">
        <v>13</v>
      </c>
      <c r="B29" s="3">
        <v>2933003</v>
      </c>
      <c r="C29" s="3" t="s">
        <v>29</v>
      </c>
      <c r="D29" s="3"/>
      <c r="E29" s="3" t="s">
        <v>14</v>
      </c>
      <c r="F29" s="3">
        <v>0</v>
      </c>
      <c r="G29" s="3">
        <v>6</v>
      </c>
      <c r="H29" s="3">
        <v>180000</v>
      </c>
      <c r="I29" s="3">
        <f t="shared" si="1"/>
        <v>1080000</v>
      </c>
      <c r="J29" s="3" t="s">
        <v>10</v>
      </c>
    </row>
    <row r="30" spans="1:10" ht="15.75" customHeight="1" x14ac:dyDescent="0.25">
      <c r="A30" s="25" t="s">
        <v>30</v>
      </c>
      <c r="B30" s="26"/>
      <c r="C30" s="26"/>
      <c r="D30" s="26"/>
      <c r="E30" s="26"/>
      <c r="F30" s="26"/>
      <c r="G30" s="26"/>
      <c r="H30" s="26"/>
      <c r="I30" s="26"/>
      <c r="J30" s="27"/>
    </row>
    <row r="31" spans="1:10" ht="63" customHeight="1" x14ac:dyDescent="0.25">
      <c r="A31" s="1" t="s">
        <v>1</v>
      </c>
      <c r="B31" s="1" t="s">
        <v>2</v>
      </c>
      <c r="C31" s="8" t="s">
        <v>3</v>
      </c>
      <c r="D31" s="9"/>
      <c r="E31" s="1" t="s">
        <v>4</v>
      </c>
      <c r="F31" s="2" t="s">
        <v>5</v>
      </c>
      <c r="G31" s="1" t="s">
        <v>23</v>
      </c>
      <c r="H31" s="1" t="s">
        <v>15</v>
      </c>
      <c r="I31" s="1" t="s">
        <v>16</v>
      </c>
      <c r="J31" s="1" t="s">
        <v>7</v>
      </c>
    </row>
    <row r="32" spans="1:10" ht="73.5" customHeight="1" x14ac:dyDescent="0.25">
      <c r="A32" s="3">
        <v>18</v>
      </c>
      <c r="B32" s="3">
        <v>53102704</v>
      </c>
      <c r="C32" s="23" t="s">
        <v>31</v>
      </c>
      <c r="D32" s="24"/>
      <c r="E32" s="3" t="s">
        <v>9</v>
      </c>
      <c r="F32" s="3">
        <v>0</v>
      </c>
      <c r="G32" s="3">
        <v>3</v>
      </c>
      <c r="H32" s="3">
        <v>110000</v>
      </c>
      <c r="I32" s="3">
        <f>+G32*H32</f>
        <v>330000</v>
      </c>
      <c r="J32" s="3" t="s">
        <v>10</v>
      </c>
    </row>
    <row r="33" spans="1:10" ht="78" customHeight="1" x14ac:dyDescent="0.25">
      <c r="A33" s="3">
        <v>19</v>
      </c>
      <c r="B33" s="3">
        <v>53102704</v>
      </c>
      <c r="C33" s="23" t="s">
        <v>32</v>
      </c>
      <c r="D33" s="24"/>
      <c r="E33" s="3" t="s">
        <v>9</v>
      </c>
      <c r="F33" s="3">
        <v>0</v>
      </c>
      <c r="G33" s="3">
        <v>3</v>
      </c>
      <c r="H33" s="3">
        <v>54000</v>
      </c>
      <c r="I33" s="3">
        <f t="shared" ref="I33:I37" si="2">+G33*H33</f>
        <v>162000</v>
      </c>
      <c r="J33" s="3" t="s">
        <v>10</v>
      </c>
    </row>
    <row r="34" spans="1:10" ht="75.75" customHeight="1" x14ac:dyDescent="0.25">
      <c r="A34" s="3">
        <v>20</v>
      </c>
      <c r="B34" s="3">
        <v>53102704</v>
      </c>
      <c r="C34" s="23" t="s">
        <v>33</v>
      </c>
      <c r="D34" s="24"/>
      <c r="E34" s="3" t="s">
        <v>9</v>
      </c>
      <c r="F34" s="3">
        <v>0</v>
      </c>
      <c r="G34" s="3">
        <v>3</v>
      </c>
      <c r="H34" s="3">
        <v>36500</v>
      </c>
      <c r="I34" s="3">
        <f t="shared" si="2"/>
        <v>109500</v>
      </c>
      <c r="J34" s="3" t="s">
        <v>10</v>
      </c>
    </row>
    <row r="35" spans="1:10" ht="69.75" customHeight="1" x14ac:dyDescent="0.25">
      <c r="A35" s="3">
        <v>21</v>
      </c>
      <c r="B35" s="3">
        <v>53102704</v>
      </c>
      <c r="C35" s="23" t="s">
        <v>34</v>
      </c>
      <c r="D35" s="24"/>
      <c r="E35" s="3" t="s">
        <v>9</v>
      </c>
      <c r="F35" s="3">
        <v>0</v>
      </c>
      <c r="G35" s="3">
        <v>3</v>
      </c>
      <c r="H35" s="3">
        <v>40000</v>
      </c>
      <c r="I35" s="3">
        <f t="shared" si="2"/>
        <v>120000</v>
      </c>
      <c r="J35" s="3" t="s">
        <v>10</v>
      </c>
    </row>
    <row r="36" spans="1:10" ht="65.25" customHeight="1" x14ac:dyDescent="0.25">
      <c r="A36" s="3">
        <v>22</v>
      </c>
      <c r="B36" s="3">
        <v>53102704</v>
      </c>
      <c r="C36" s="23" t="s">
        <v>35</v>
      </c>
      <c r="D36" s="24"/>
      <c r="E36" s="3" t="s">
        <v>9</v>
      </c>
      <c r="F36" s="3">
        <v>0</v>
      </c>
      <c r="G36" s="3">
        <v>3</v>
      </c>
      <c r="H36" s="3">
        <v>129000</v>
      </c>
      <c r="I36" s="3">
        <f t="shared" si="2"/>
        <v>387000</v>
      </c>
      <c r="J36" s="3" t="s">
        <v>10</v>
      </c>
    </row>
    <row r="37" spans="1:10" ht="89.25" customHeight="1" x14ac:dyDescent="0.25">
      <c r="A37" s="3">
        <v>23</v>
      </c>
      <c r="B37" s="3">
        <v>53111901</v>
      </c>
      <c r="C37" s="23" t="s">
        <v>36</v>
      </c>
      <c r="D37" s="24"/>
      <c r="E37" s="3" t="s">
        <v>14</v>
      </c>
      <c r="F37" s="3">
        <v>0</v>
      </c>
      <c r="G37" s="3">
        <v>3</v>
      </c>
      <c r="H37" s="3">
        <v>180000</v>
      </c>
      <c r="I37" s="3">
        <f t="shared" si="2"/>
        <v>540000</v>
      </c>
      <c r="J37" s="3" t="s">
        <v>10</v>
      </c>
    </row>
    <row r="38" spans="1:10" ht="57" customHeight="1" x14ac:dyDescent="0.25">
      <c r="A38" s="28" t="s">
        <v>37</v>
      </c>
      <c r="B38" s="29"/>
      <c r="C38" s="29"/>
      <c r="D38" s="29"/>
      <c r="E38" s="29"/>
      <c r="F38" s="29"/>
      <c r="G38" s="29"/>
      <c r="H38" s="29"/>
      <c r="I38" s="29"/>
      <c r="J38" s="30"/>
    </row>
    <row r="39" spans="1:10" ht="55.5" customHeight="1" x14ac:dyDescent="0.25">
      <c r="A39" s="1" t="s">
        <v>1</v>
      </c>
      <c r="B39" s="1" t="s">
        <v>2</v>
      </c>
      <c r="C39" s="8" t="s">
        <v>3</v>
      </c>
      <c r="D39" s="9"/>
      <c r="E39" s="1" t="s">
        <v>4</v>
      </c>
      <c r="F39" s="2" t="s">
        <v>5</v>
      </c>
      <c r="G39" s="1" t="s">
        <v>23</v>
      </c>
      <c r="H39" s="1" t="s">
        <v>15</v>
      </c>
      <c r="I39" s="1" t="s">
        <v>16</v>
      </c>
      <c r="J39" s="1" t="s">
        <v>7</v>
      </c>
    </row>
    <row r="40" spans="1:10" ht="55.5" customHeight="1" x14ac:dyDescent="0.25">
      <c r="A40" s="3">
        <v>24</v>
      </c>
      <c r="B40" s="3">
        <v>2823610</v>
      </c>
      <c r="C40" s="23" t="s">
        <v>38</v>
      </c>
      <c r="D40" s="24"/>
      <c r="E40" s="3" t="s">
        <v>9</v>
      </c>
      <c r="F40" s="3">
        <v>0</v>
      </c>
      <c r="G40" s="3">
        <v>6</v>
      </c>
      <c r="H40" s="3">
        <v>209000</v>
      </c>
      <c r="I40" s="4">
        <f>+G40*H40</f>
        <v>1254000</v>
      </c>
      <c r="J40" s="3" t="s">
        <v>10</v>
      </c>
    </row>
    <row r="41" spans="1:10" ht="100.5" customHeight="1" x14ac:dyDescent="0.25">
      <c r="A41" s="3">
        <v>25</v>
      </c>
      <c r="B41" s="3">
        <v>2933002</v>
      </c>
      <c r="C41" s="23" t="s">
        <v>39</v>
      </c>
      <c r="D41" s="24"/>
      <c r="E41" s="3" t="s">
        <v>9</v>
      </c>
      <c r="F41" s="3">
        <v>0</v>
      </c>
      <c r="G41" s="3">
        <v>6</v>
      </c>
      <c r="H41" s="3">
        <v>190000</v>
      </c>
      <c r="I41" s="4">
        <f>+G41*H41</f>
        <v>1140000</v>
      </c>
      <c r="J41" s="3" t="s">
        <v>10</v>
      </c>
    </row>
    <row r="42" spans="1:10" ht="30" customHeight="1" x14ac:dyDescent="0.25">
      <c r="A42" s="25" t="s">
        <v>40</v>
      </c>
      <c r="B42" s="26"/>
      <c r="C42" s="26"/>
      <c r="D42" s="26"/>
      <c r="E42" s="26"/>
      <c r="F42" s="26"/>
      <c r="G42" s="26"/>
      <c r="H42" s="26"/>
      <c r="I42" s="26"/>
      <c r="J42" s="27"/>
    </row>
    <row r="43" spans="1:10" ht="72" customHeight="1" x14ac:dyDescent="0.25">
      <c r="A43" s="1" t="s">
        <v>1</v>
      </c>
      <c r="B43" s="1" t="s">
        <v>2</v>
      </c>
      <c r="C43" s="8" t="s">
        <v>3</v>
      </c>
      <c r="D43" s="9"/>
      <c r="E43" s="1" t="s">
        <v>4</v>
      </c>
      <c r="F43" s="2" t="s">
        <v>5</v>
      </c>
      <c r="G43" s="1" t="s">
        <v>23</v>
      </c>
      <c r="H43" s="1" t="s">
        <v>15</v>
      </c>
      <c r="I43" s="1" t="s">
        <v>16</v>
      </c>
      <c r="J43" s="1" t="s">
        <v>7</v>
      </c>
    </row>
    <row r="44" spans="1:10" ht="63.75" customHeight="1" x14ac:dyDescent="0.25">
      <c r="A44" s="3">
        <v>26</v>
      </c>
      <c r="B44" s="3">
        <v>46181503</v>
      </c>
      <c r="C44" s="23" t="s">
        <v>41</v>
      </c>
      <c r="D44" s="24"/>
      <c r="E44" s="3" t="s">
        <v>9</v>
      </c>
      <c r="F44" s="3">
        <v>0</v>
      </c>
      <c r="G44" s="3">
        <v>3</v>
      </c>
      <c r="H44" s="3">
        <v>209000</v>
      </c>
      <c r="I44" s="4">
        <f>+G44*H44</f>
        <v>627000</v>
      </c>
      <c r="J44" s="3" t="s">
        <v>10</v>
      </c>
    </row>
    <row r="45" spans="1:10" ht="89.25" customHeight="1" x14ac:dyDescent="0.25">
      <c r="A45" s="3">
        <v>27</v>
      </c>
      <c r="B45" s="3">
        <v>46181604</v>
      </c>
      <c r="C45" s="23" t="s">
        <v>42</v>
      </c>
      <c r="D45" s="24"/>
      <c r="E45" s="3" t="s">
        <v>14</v>
      </c>
      <c r="F45" s="3">
        <v>0</v>
      </c>
      <c r="G45" s="3">
        <v>3</v>
      </c>
      <c r="H45" s="3">
        <v>286000</v>
      </c>
      <c r="I45" s="4">
        <f>+G45*H45</f>
        <v>858000</v>
      </c>
      <c r="J45" s="3" t="s">
        <v>10</v>
      </c>
    </row>
    <row r="46" spans="1:10" ht="25.5" customHeight="1" x14ac:dyDescent="0.25">
      <c r="A46" s="25" t="s">
        <v>43</v>
      </c>
      <c r="B46" s="26"/>
      <c r="C46" s="26"/>
      <c r="D46" s="26"/>
      <c r="E46" s="26"/>
      <c r="F46" s="26"/>
      <c r="G46" s="26"/>
      <c r="H46" s="26"/>
      <c r="I46" s="26"/>
      <c r="J46" s="27"/>
    </row>
    <row r="47" spans="1:10" ht="83.25" customHeight="1" x14ac:dyDescent="0.25">
      <c r="A47" s="1" t="s">
        <v>1</v>
      </c>
      <c r="B47" s="1" t="s">
        <v>2</v>
      </c>
      <c r="C47" s="8" t="s">
        <v>3</v>
      </c>
      <c r="D47" s="9"/>
      <c r="E47" s="1" t="s">
        <v>4</v>
      </c>
      <c r="F47" s="2" t="s">
        <v>5</v>
      </c>
      <c r="G47" s="1" t="s">
        <v>23</v>
      </c>
      <c r="H47" s="1" t="s">
        <v>15</v>
      </c>
      <c r="I47" s="1" t="s">
        <v>16</v>
      </c>
      <c r="J47" s="1" t="s">
        <v>7</v>
      </c>
    </row>
    <row r="48" spans="1:10" ht="78.75" customHeight="1" x14ac:dyDescent="0.25">
      <c r="A48" s="3">
        <v>28</v>
      </c>
      <c r="B48" s="5">
        <v>53101902</v>
      </c>
      <c r="C48" s="23" t="s">
        <v>44</v>
      </c>
      <c r="D48" s="24"/>
      <c r="E48" s="3" t="s">
        <v>9</v>
      </c>
      <c r="F48" s="3">
        <v>0</v>
      </c>
      <c r="G48" s="3">
        <v>3</v>
      </c>
      <c r="H48" s="3">
        <v>176000</v>
      </c>
      <c r="I48" s="4">
        <f>+G48*H48</f>
        <v>528000</v>
      </c>
      <c r="J48" s="3" t="s">
        <v>10</v>
      </c>
    </row>
    <row r="49" spans="1:10" ht="105" customHeight="1" x14ac:dyDescent="0.25">
      <c r="A49" s="3">
        <v>29</v>
      </c>
      <c r="B49" s="5">
        <v>53101902</v>
      </c>
      <c r="C49" s="23" t="s">
        <v>45</v>
      </c>
      <c r="D49" s="24"/>
      <c r="E49" s="3" t="s">
        <v>9</v>
      </c>
      <c r="F49" s="3">
        <v>0</v>
      </c>
      <c r="G49" s="3">
        <v>3</v>
      </c>
      <c r="H49" s="3">
        <v>80000</v>
      </c>
      <c r="I49" s="4">
        <f t="shared" ref="I49:I51" si="3">+G49*H49</f>
        <v>240000</v>
      </c>
      <c r="J49" s="3" t="s">
        <v>10</v>
      </c>
    </row>
    <row r="50" spans="1:10" ht="58.5" customHeight="1" x14ac:dyDescent="0.25">
      <c r="A50" s="3">
        <v>30</v>
      </c>
      <c r="B50" s="5">
        <v>53111601</v>
      </c>
      <c r="C50" s="23" t="s">
        <v>46</v>
      </c>
      <c r="D50" s="24"/>
      <c r="E50" s="3" t="s">
        <v>9</v>
      </c>
      <c r="F50" s="3">
        <v>0</v>
      </c>
      <c r="G50" s="3">
        <v>3</v>
      </c>
      <c r="H50" s="3">
        <v>80000</v>
      </c>
      <c r="I50" s="4">
        <f t="shared" si="3"/>
        <v>240000</v>
      </c>
      <c r="J50" s="3" t="s">
        <v>10</v>
      </c>
    </row>
    <row r="51" spans="1:10" ht="87.75" customHeight="1" x14ac:dyDescent="0.25">
      <c r="A51" s="3">
        <v>31</v>
      </c>
      <c r="B51" s="5">
        <v>53101902</v>
      </c>
      <c r="C51" s="23" t="s">
        <v>47</v>
      </c>
      <c r="D51" s="24"/>
      <c r="E51" s="3" t="s">
        <v>14</v>
      </c>
      <c r="F51" s="3">
        <v>0</v>
      </c>
      <c r="G51" s="3">
        <v>3</v>
      </c>
      <c r="H51" s="3">
        <v>184000</v>
      </c>
      <c r="I51" s="4">
        <f t="shared" si="3"/>
        <v>552000</v>
      </c>
      <c r="J51" s="3" t="s">
        <v>10</v>
      </c>
    </row>
    <row r="52" spans="1:10" ht="18" customHeight="1" x14ac:dyDescent="0.25">
      <c r="A52" s="28" t="s">
        <v>48</v>
      </c>
      <c r="B52" s="29"/>
      <c r="C52" s="29"/>
      <c r="D52" s="29"/>
      <c r="E52" s="29"/>
      <c r="F52" s="29"/>
      <c r="G52" s="29"/>
      <c r="H52" s="29"/>
      <c r="I52" s="29"/>
      <c r="J52" s="30"/>
    </row>
    <row r="53" spans="1:10" ht="82.5" customHeight="1" x14ac:dyDescent="0.25">
      <c r="A53" s="1" t="s">
        <v>1</v>
      </c>
      <c r="B53" s="1" t="s">
        <v>2</v>
      </c>
      <c r="C53" s="8" t="s">
        <v>3</v>
      </c>
      <c r="D53" s="9"/>
      <c r="E53" s="1" t="s">
        <v>4</v>
      </c>
      <c r="F53" s="2" t="s">
        <v>5</v>
      </c>
      <c r="G53" s="1" t="s">
        <v>23</v>
      </c>
      <c r="H53" s="1" t="s">
        <v>15</v>
      </c>
      <c r="I53" s="1" t="s">
        <v>16</v>
      </c>
      <c r="J53" s="1" t="s">
        <v>7</v>
      </c>
    </row>
    <row r="54" spans="1:10" ht="84" customHeight="1" x14ac:dyDescent="0.25">
      <c r="A54" s="3">
        <v>32</v>
      </c>
      <c r="B54" s="5">
        <v>53101602</v>
      </c>
      <c r="C54" s="23" t="s">
        <v>49</v>
      </c>
      <c r="D54" s="24"/>
      <c r="E54" s="3" t="s">
        <v>9</v>
      </c>
      <c r="F54" s="3">
        <v>0</v>
      </c>
      <c r="G54" s="3">
        <v>9</v>
      </c>
      <c r="H54" s="3">
        <v>278000</v>
      </c>
      <c r="I54" s="3">
        <f>+H54*G54</f>
        <v>2502000</v>
      </c>
      <c r="J54" s="3" t="s">
        <v>10</v>
      </c>
    </row>
    <row r="55" spans="1:10" ht="93" customHeight="1" x14ac:dyDescent="0.25">
      <c r="A55" s="3">
        <v>33</v>
      </c>
      <c r="B55" s="5">
        <v>53101604</v>
      </c>
      <c r="C55" s="23" t="s">
        <v>50</v>
      </c>
      <c r="D55" s="24"/>
      <c r="E55" s="3" t="s">
        <v>9</v>
      </c>
      <c r="F55" s="3">
        <v>0</v>
      </c>
      <c r="G55" s="3">
        <v>9</v>
      </c>
      <c r="H55" s="3">
        <v>278000</v>
      </c>
      <c r="I55" s="3">
        <f t="shared" ref="I55:I58" si="4">+H55*G55</f>
        <v>2502000</v>
      </c>
      <c r="J55" s="3" t="s">
        <v>10</v>
      </c>
    </row>
    <row r="56" spans="1:10" ht="82.5" customHeight="1" x14ac:dyDescent="0.25">
      <c r="A56" s="3">
        <v>34</v>
      </c>
      <c r="B56" s="5">
        <v>53101604</v>
      </c>
      <c r="C56" s="23" t="s">
        <v>51</v>
      </c>
      <c r="D56" s="24"/>
      <c r="E56" s="3" t="s">
        <v>9</v>
      </c>
      <c r="F56" s="3">
        <v>0</v>
      </c>
      <c r="G56" s="3">
        <v>9</v>
      </c>
      <c r="H56" s="3">
        <v>278000</v>
      </c>
      <c r="I56" s="3">
        <f t="shared" si="4"/>
        <v>2502000</v>
      </c>
      <c r="J56" s="3" t="s">
        <v>10</v>
      </c>
    </row>
    <row r="57" spans="1:10" ht="93.75" customHeight="1" x14ac:dyDescent="0.25">
      <c r="A57" s="3">
        <v>35</v>
      </c>
      <c r="B57" s="5">
        <v>53101604</v>
      </c>
      <c r="C57" s="23" t="s">
        <v>52</v>
      </c>
      <c r="D57" s="24"/>
      <c r="E57" s="3" t="s">
        <v>14</v>
      </c>
      <c r="F57" s="3">
        <v>0</v>
      </c>
      <c r="G57" s="3">
        <v>24</v>
      </c>
      <c r="H57" s="3">
        <v>177000</v>
      </c>
      <c r="I57" s="3">
        <f t="shared" si="4"/>
        <v>4248000</v>
      </c>
      <c r="J57" s="3" t="s">
        <v>10</v>
      </c>
    </row>
    <row r="58" spans="1:10" ht="95.25" customHeight="1" x14ac:dyDescent="0.25">
      <c r="A58" s="3">
        <v>36</v>
      </c>
      <c r="B58" s="5">
        <v>53111602</v>
      </c>
      <c r="C58" s="23" t="s">
        <v>53</v>
      </c>
      <c r="D58" s="24"/>
      <c r="E58" s="3" t="s">
        <v>14</v>
      </c>
      <c r="F58" s="3">
        <v>0</v>
      </c>
      <c r="G58" s="3">
        <v>3</v>
      </c>
      <c r="H58" s="3">
        <v>199500</v>
      </c>
      <c r="I58" s="3">
        <f t="shared" si="4"/>
        <v>598500</v>
      </c>
      <c r="J58" s="3" t="s">
        <v>10</v>
      </c>
    </row>
    <row r="59" spans="1:10" ht="15.75" x14ac:dyDescent="0.25">
      <c r="A59" s="12" t="s">
        <v>54</v>
      </c>
      <c r="B59" s="13"/>
      <c r="C59" s="13"/>
      <c r="D59" s="13"/>
      <c r="E59" s="13"/>
      <c r="F59" s="13"/>
      <c r="G59" s="13"/>
      <c r="H59" s="14"/>
      <c r="I59" s="15">
        <f>I13+I14+I15+I16+I19+I20+I22+I21+I25+I26+I27+I28+I29+I32+I33+I34+I35+I36+I37+I40+I41+I44+I45+I48+I49+I50+I51+I54+I55+I56+I57+I58</f>
        <v>40264500</v>
      </c>
      <c r="J59" s="16"/>
    </row>
    <row r="60" spans="1:10" ht="83.25" customHeight="1" x14ac:dyDescent="0.25"/>
    <row r="61" spans="1:10" ht="77.25" customHeight="1" x14ac:dyDescent="0.25"/>
    <row r="62" spans="1:10" ht="78" customHeight="1" x14ac:dyDescent="0.25"/>
    <row r="63" spans="1:10" ht="96.75" customHeight="1" x14ac:dyDescent="0.25"/>
    <row r="64" spans="1:10" ht="91.5" customHeight="1" x14ac:dyDescent="0.25"/>
    <row r="65" ht="20.25" customHeight="1" x14ac:dyDescent="0.25"/>
    <row r="66" ht="40.5" customHeight="1" x14ac:dyDescent="0.25"/>
  </sheetData>
  <mergeCells count="52">
    <mergeCell ref="A1:J4"/>
    <mergeCell ref="A5:C5"/>
    <mergeCell ref="A6:C6"/>
    <mergeCell ref="A7:C7"/>
    <mergeCell ref="A10:C10"/>
    <mergeCell ref="D5:J5"/>
    <mergeCell ref="D6:J6"/>
    <mergeCell ref="D7:J7"/>
    <mergeCell ref="D10:J10"/>
    <mergeCell ref="A59:H59"/>
    <mergeCell ref="I59:J59"/>
    <mergeCell ref="A8:C8"/>
    <mergeCell ref="A9:C9"/>
    <mergeCell ref="D8:J8"/>
    <mergeCell ref="D9:J9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A52:J52"/>
    <mergeCell ref="C41:D41"/>
    <mergeCell ref="A42:J42"/>
    <mergeCell ref="C43:D43"/>
    <mergeCell ref="C44:D44"/>
    <mergeCell ref="C45:D45"/>
    <mergeCell ref="A46:J46"/>
    <mergeCell ref="C40:D40"/>
    <mergeCell ref="A30:J30"/>
    <mergeCell ref="C31:D31"/>
    <mergeCell ref="C32:D32"/>
    <mergeCell ref="C33:D33"/>
    <mergeCell ref="C34:D34"/>
    <mergeCell ref="C35:D35"/>
    <mergeCell ref="C36:D36"/>
    <mergeCell ref="C37:D37"/>
    <mergeCell ref="A38:J38"/>
    <mergeCell ref="C39:D39"/>
    <mergeCell ref="A11:J11"/>
    <mergeCell ref="C12:D12"/>
    <mergeCell ref="C13:D13"/>
    <mergeCell ref="C14:D14"/>
    <mergeCell ref="C15:D15"/>
    <mergeCell ref="C16:D16"/>
    <mergeCell ref="A17:J17"/>
    <mergeCell ref="C18:D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Germán Ortiz Avila</dc:creator>
  <cp:lastModifiedBy>Marcela Estupinan arango</cp:lastModifiedBy>
  <dcterms:created xsi:type="dcterms:W3CDTF">2025-08-21T16:38:20Z</dcterms:created>
  <dcterms:modified xsi:type="dcterms:W3CDTF">2025-09-14T20:29:00Z</dcterms:modified>
</cp:coreProperties>
</file>