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2025\1. ANM\3. PLURALIDAD DE OFERENTES\2. SASI\10. SA-SI-016-2025 EPP SALVAMENTO\DOCUMENTOS A PUBLICAR\"/>
    </mc:Choice>
  </mc:AlternateContent>
  <bookViews>
    <workbookView xWindow="0" yWindow="0" windowWidth="19200" windowHeight="6350"/>
  </bookViews>
  <sheets>
    <sheet name="GRUPO 2" sheetId="6" r:id="rId1"/>
  </sheets>
  <definedNames>
    <definedName name="_xlnm._FilterDatabase" localSheetId="0" hidden="1">'GRUPO 2'!$A$14:$L$48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6" i="6" l="1"/>
  <c r="J18" i="6"/>
  <c r="J19" i="6"/>
  <c r="J23" i="6"/>
  <c r="J26" i="6"/>
  <c r="J27" i="6"/>
  <c r="J28" i="6"/>
  <c r="J30" i="6"/>
  <c r="J31" i="6"/>
  <c r="J32" i="6"/>
  <c r="J34" i="6"/>
  <c r="J35" i="6"/>
  <c r="J36" i="6"/>
  <c r="J39" i="6"/>
  <c r="J42" i="6"/>
  <c r="J43" i="6"/>
  <c r="J44" i="6"/>
  <c r="J47" i="6"/>
  <c r="J17" i="6"/>
  <c r="J21" i="6"/>
  <c r="J22" i="6"/>
  <c r="J29" i="6"/>
  <c r="J33" i="6"/>
  <c r="J37" i="6"/>
  <c r="J38" i="6"/>
  <c r="J45" i="6"/>
  <c r="J46" i="6"/>
  <c r="G48" i="6"/>
  <c r="J24" i="6"/>
  <c r="J20" i="6"/>
  <c r="J25" i="6"/>
  <c r="J40" i="6"/>
  <c r="J41" i="6"/>
  <c r="J15" i="6"/>
  <c r="J48" i="6" l="1"/>
</calcChain>
</file>

<file path=xl/sharedStrings.xml><?xml version="1.0" encoding="utf-8"?>
<sst xmlns="http://schemas.openxmlformats.org/spreadsheetml/2006/main" count="137" uniqueCount="106">
  <si>
    <t>Pares</t>
  </si>
  <si>
    <t>Ud.</t>
  </si>
  <si>
    <t>Unidad</t>
  </si>
  <si>
    <t xml:space="preserve">Elemento </t>
  </si>
  <si>
    <t>Ítem</t>
  </si>
  <si>
    <t>VALOR A OFERTAR</t>
  </si>
  <si>
    <t>GRUPO 2. Elementos de protección personal, bioseguridad e insumos prehospitalarios para atención de emergencias y procesos de formación-2025</t>
  </si>
  <si>
    <t>ANEXO OFERTA ECONÓMICA GRUPO 2</t>
  </si>
  <si>
    <t>GUANTES DE NITRILO LARGOS PARES TALLAS (S- M-L-XL)</t>
  </si>
  <si>
    <t>GUANTES DE PROCEDIMIENTO DE LATEX TALLAS S, M - L -XL EN CAJAS POR 100 UNIDADES (NEGROS Y/O
AZULES)</t>
  </si>
  <si>
    <t>Caja * 100 unidades</t>
  </si>
  <si>
    <t>TRAJES DE PROTECCIÓN (Una sola pieza desechable)</t>
  </si>
  <si>
    <t>TRAJE DE PROTECCIÓN (Una sola
pieza desechable): Overol con gorro de color blanco desechable e impermeable, Sistema de cierre con cremallera frontal, solapa sobre la cremallera y ajuste elástico en muñecas, cintura y tobillos. Que cumpla las pruebas estipuladas en la norma EN 14126, última versión en materia de protección frente a agentes infecciosos. Tallas M, L, XL, Color: Blanco, Marcado CE: Categoría III, Tipo 5/6. Especificaciones: El traje tiene tratamiento antiestático y bajo nivel de deshilachamiento, Cada traje debe tener empaque individual, Costuras selladas con cinta, Botas integradas, Elástico en capucha, Elástico     en     muñecas,    Solapa
protectora sobre cremallera.</t>
  </si>
  <si>
    <t>TAPABOCAS KN95 CAJAS POR 50  UNIDADES</t>
  </si>
  <si>
    <t>Caja por 50 unidades</t>
  </si>
  <si>
    <t>TAPABOCAS QUIRÚRGICOS DESECHABLES EN CAJAS POR 50 UNIDADES</t>
  </si>
  <si>
    <t>Caja * 50 unidades</t>
  </si>
  <si>
    <t>TAPONES PROTECTORES AUDITIVOS DE ESPUMA CAJA POR 200 PARES</t>
  </si>
  <si>
    <t>TAPONES	PROTECTORES AUDITIVOS        DE       ESPUMA:
Protección auditiva triple Cono reutilizable en material de silicona elástica moldeable color verde, se requiere que tenga un cordón de fabricado en hilo (no nylon) para evitar el rose de éste con el cuello provocando irritación, que el nivel de reducción del ruido sea de mínimo 25 DB y que el peso no sea mayo a 28gr, también se requiere que venga con estuche para almacenarlo que cumpla con la norma ANSI 12.6-1984 ó ANSI 12.6
– 2016 (R2020)</t>
  </si>
  <si>
    <t>Caja * 200 pares</t>
  </si>
  <si>
    <t>JUEGO DE CÁNULAS GUEDEL</t>
  </si>
  <si>
    <t>JUEGO	DE	CÁNULAS	TIPO
GUEDEL: Kit de ocho (8) cánulas Tipo Guedel estériles y desechables, En caja plástica que contenga una unidad de los siguientes tamaños: N.º	00	40	mm,
N.º	0	50	mm,
N.º	1	60	mm,
N.º	2	70	mm,
N.º	3	80	mm,
N.º	4	90	mm,
N.º	5	100	mm.
N°	6	120	mm.
•	Material de polietileno rígido. • Es un tubo blanco, con diferente color en el extremo de acuerdo al tamaño.
•	Porción bucal. • Refuerzo lingual. • Polietileno rígido no toxico. • Tubo ovalado con curvatura que sigue la anotomía de la orofaringe, evitando el desplazamiento de la lengua hacia la vía aérea y la consiguiente obstrucción de la misma. • Pieza con borde externo para fijación a los dientes  y  marcada  por  colores  de
acuerdo a la longitud de la cánula.</t>
  </si>
  <si>
    <t>Kit * 8 unidades</t>
  </si>
  <si>
    <t>MANTA TÉRMICA DESECHABLE</t>
  </si>
  <si>
    <t>MANTAS	TÉRMICAS. PLATEADAS Y DORADAS:  Manta
térmica para emergencia, fabricada en lámina de poliéster aluminizado,
doble  color  dorado  y  plata,  para evitar la hipotermia durante el manejo del paciente en campo abierto o conservarle la temperatura. Dimensiones: 210
cms x 160 cms.</t>
  </si>
  <si>
    <t xml:space="preserve">KIT INMOVILIZADOR DE EXTREMIDADES PARA ADULTO </t>
  </si>
  <si>
    <t>KIT INMOVILIZADOR DE EXTREMIDADES
PARA ADULTO: - Inmovilizadores para uso izquierdo o derecho, - Fabricados en espuma de PVC, - Cada inmovilizador tiene correas en velcro, - Kit con los siguientes inmovilizadores: Inmovilizador pierna, Inmovilizador media pierna Inmovilizador brazo / hombro Inmovilizador antebrazo Inmovilizador muñeca Inmovilizador cuello, Inmovilizador Cefálico o Craneal Para Camilla Espinal, - Bolsa para transporte.</t>
  </si>
  <si>
    <t>COLLARÍN INMOVILIZADOR CERVICAL TAMAÑO ADULTO.</t>
  </si>
  <si>
    <t>COLLARÍN INMOVILIZADOR CERVICAL
TAMAÑO ADULTO: Limitador o inmovilizador cervical plano para adulto radio traslúcido graduable mínimo a cuatro tallas. * Construido en una sola pieza en plástico de alta densidad de polietileno cubierto con un forro de molespuma de células cerradas, no absorbente y resistente a la humedad. - poseer soporte para la barbilla. - Material: hipoalergénico reflectivo de fácil visualización y compatible con RX. * Almacenamiento en forma plana. - Poseer espacio o abertura traqueal de fácil acceso a pulso carotídeo, Fácil acceso a técnicas avanzadas de vía aérea. Óptima valoración visual. Abertura trasera que permite la
palpación de la zona cervical.</t>
  </si>
  <si>
    <t>CREMA DENTAL UNIDAD PERSONAL DE 100 CENTÍMETROS CÚBICOS</t>
  </si>
  <si>
    <t>CREMA DENTAL: Mínimo100cm3, pasta dental triple acción, presentación tubo plástico, ingredientes activos mínimos fluoruro de sodio: 0.32% mínimo (PPM mínimo 1450 de flúor); que contenga mínimo pigmento verde CI 74260 y azul CI 74160.
Registro sanitario expedido por el INVIMA.</t>
  </si>
  <si>
    <t xml:space="preserve">JABÓN EN BARRA ANTIBACTERIAL </t>
  </si>
  <si>
    <t>JABÓN EN BARRA ANTIBACTERIAL: Para
uso general en el cuerpo, con ingrediente activo antibacterial, con PH neutro, Ingredientes no abrasivos, libre de perfumes y colorantes, Jabón de tocador antibacterial en barra de 90 gramos y Elimina 99,9% de las bacterias. Dermatológicamente testeado.</t>
  </si>
  <si>
    <t xml:space="preserve">ALCOHOL ANTISÉPTICO POR LITRO ENVASE PLÁSTICO </t>
  </si>
  <si>
    <t>ALCOHOL ANTISÉPTICO POR LITRO
ENVASE PLÁSTICO: -Presentación por litro, se utiliza como desinfectante, -Solución de uso tópico, con contenido de alcohol etílico, - El producto debe estar impotabilizado y debe tener registro sanitario, - El alcohol antiséptico debe encontrarse entre el rango de 77 y 79 grados alcoholimétricos, -Debe envasarse en recipientes adecuados de forma tal que protejan el producto y lo conserven durante su transporte y almacenamiento, el producto debe estar rotulado en su envase, tal como lo establece la norma NTC-731, - El envase de alcohol antiséptico debe expresar su contenido volumétrico en mililitros.</t>
  </si>
  <si>
    <t>Litro</t>
  </si>
  <si>
    <t>CAJA DE MENTHOL</t>
  </si>
  <si>
    <t>CAJA    DE    UNGÜENTO    DE   MENTOL:
Ungüento topico con Menthol con Eucalyptus, Alcanfor. De uso externo para aplicar en el área deseada. Presentado en cajas de unidades de lata de mínimo 10
gramos.</t>
  </si>
  <si>
    <t xml:space="preserve">
 Unidad de 10 gramos</t>
  </si>
  <si>
    <t>SOLUCIÓN DESINFECTANTE Y ESTERILIZANTE POR GALONES</t>
  </si>
  <si>
    <t>SOLUCIÓN	DESINFECTANTE	Y
ESTERILIZANTE: Presentación por galón, Incidur, desinfectante concentrado al 5%. Garantía mínima en almacenamiento de 2 año a partir de la fecha de entrega ó Quirucidal solución antiséptica a base de Clorhexidina 4% y cetrimida al 0.05% Garantía mínima en almacenamiento de 2 años a partir de la fecha de entrega. Con registro sanitario nacional.</t>
  </si>
  <si>
    <t>Galón</t>
  </si>
  <si>
    <t>ESPARADRAPO DE
TELA 25 YARDAS POR PULGADA</t>
  </si>
  <si>
    <t>KIT DE ESPARADRAPO DE TELA BLANCO
DE: -1/2" x 10 yardas, - 1" x 10 yardas. -2" x
10 yardas. -3" x 10 yardas.</t>
  </si>
  <si>
    <t>MICROPORE (3X5)</t>
  </si>
  <si>
    <t>MICROPORE (3X5): - Cinta adhesiva microporosa, no oclusiva, para uso general Respaldo no tejido de fibras 100% de rayón,
- Suaves y flexibles. - Adhesivo hipoalergénico, a base de acrilato, sensible a Ya presión, impregnada uniformemente en una de sus caras con sustancia adhesiva incolora. - Hipoalergénica, atoxica, aséptica
y libre de látex.</t>
  </si>
  <si>
    <t>TOALLAS HUMEDAS PARA ADULTO PAQUETE POR 40 UNIDADES</t>
  </si>
  <si>
    <t>TOALLAS HUMEDAS PARA ADULTO PAQUETE POR 40 UNIDADES: Las toallas
de baño, toallas absorbentes desechables para secado corporal. Reutilizables y lavables por varios usos para luego desecharse. Amigables con el medio ambiente y/o biodegradables. Dimensiones
de la toalla 28 cm * 22 cm.</t>
  </si>
  <si>
    <t xml:space="preserve">
Paquete * 40
unidades</t>
  </si>
  <si>
    <t>APÓSITO DE GASA ESTÉRIL NO TEJIDA PARA CONTROL DE HEMORRAGIAS</t>
  </si>
  <si>
    <t>Caja * 20 sobres</t>
  </si>
  <si>
    <t>TOALLAS DESECHABLES PARA SECADO CORPORAL (130X65 cm</t>
  </si>
  <si>
    <t>TOALLAS DESECHABLES PARA SECADO
CORPORAL: Para cuerpo, medidas mínimas 65 cm por 130 cm, color blanco, con gran poder de absorción, hipoalergénica, altamente resistentes (que no se descompongan o rompan al mojarse), presentación por unidad. Garantía mínima 1
año en almacenamiento.</t>
  </si>
  <si>
    <t>TOALLAS DESECHABLES POR PAQUETE PARA SECADO DE MANOS PAQUETE DE 150
Unidades</t>
  </si>
  <si>
    <t>TOALLAS DESECHABLES POR PAQUETE PARA SECADO DE MANOS: Toallas de
manos con buena absorción y resistencia y resistente en seco. En paquetes y doblados de mínimo 150 unidades.</t>
  </si>
  <si>
    <t>Paquete * 150
unidades</t>
  </si>
  <si>
    <t>VENDA ELÁSTICA POR
100cm</t>
  </si>
  <si>
    <t>KIT  DE  VENDAS  ELÁSTICAS:  - Material:
poliéster y elastómero de caucho, - Características: Tejido de punto uniforme de color blanco que se presenta en forma de rollo sujetado por dos ganchos metálicos (como mínimo) Compuesta en Urdimbre de filamento de poliéster texturizado con hilo elastómero de caucho blanco y trama de poliéster. - Con longitud estirada no menor a
457cm, peso de acuerdo con lo autorizado por el registro sanitario. Sus acabados con bordes rectos y extremos remallados libres de defectos que afecten su apariencia como hilos sueltos, manchas, materiales extraños y roturas. en bolsa individual, sellada que garantice la integridad del producto, - Dimensiones: - 2″ x 5 yardas estirada. - 3″ x 5 yardas estirada. - 4″ x 5 yardas estirada. - 5″ x 5 yardas estirada. - 6″ x 5 yardas estirada. - 8″ x 5 yardas estirada. Venda
triangular mínimo de 90*90cm.</t>
  </si>
  <si>
    <t>CURAS (BANDITAS EN CAJAS POR 100 UNIDADES</t>
  </si>
  <si>
    <t>Caja</t>
  </si>
  <si>
    <t>CEPILLOS DE DIENTES</t>
  </si>
  <si>
    <t>CEPILLOS	DENTAL
Para adulto, cabeza formada, cabeza con limpiador lingual, empaque individual, cuatro hileras de cerdas de Nylon, cerda plana, ergonómico, tipo cerda mediana mayor o igual a 11 y menor de 13mm, mango fijo, lo suficiente largo para manejarlo con comodidad, registro sanitario expedido por el INVIMA</t>
  </si>
  <si>
    <t>BATERIAS EQUIPO DEA (123A PHOTO FLASH DE LITIO) POR PAR.
MODELO GP CR123A</t>
  </si>
  <si>
    <t>Baterías equipo DEA (123A Photo Flash de Litio)	por	par.
Modelo	GP	CR123A. Descripción: batería de litio 2/3a. de 3 voltios, capacidad nominal: 1400 mAh, Dimensiones: diámetro 16,8 x 34,5 mm.: Modelo		EL		123AP.
: Modelo DL 123A</t>
  </si>
  <si>
    <t>CÁNULA NASOFARÍNGEA FLEXIBLE Y DE
MATERIAL BLANDO</t>
  </si>
  <si>
    <t>kit      de      Canelas      nasofaríngea Tallas 6; 6,5; 7 - material Polietileno Transparente grado médico.</t>
  </si>
  <si>
    <t>MASCARILLAS DESECHABLES DE BOLSILLO PARA REANIMACION CARDIPULMONAR RCP</t>
  </si>
  <si>
    <t>Mascarillas desechables de Bolsillo para reanimación  cardiopulmonar   RCP. Tamaño para el uso en adultos y niños, máscara transparente para posicionar adecuadamente y monitorear la víctima. Materiales  Médicos  y  Accesorios.  Material: PVC De Plástico  Médica. Máscara: Unidireccional. Válvula de una vía con filtro-cabe en el caso mientras se está
conectado a la máscara.</t>
  </si>
  <si>
    <t>SOLUCION SALLINA -
SUERO FISIOLÓGICO 0,9% 500 ML</t>
  </si>
  <si>
    <t>YODOPOVIDONAESPUMA EN FRASCO CON 120 ML EN CADA
PRESENTACIÓN.</t>
  </si>
  <si>
    <t>YODOPOVIDONA  SOLUCION EN FRASCO CON 120 ML EN CADA
PRESENTACIÓN.</t>
  </si>
  <si>
    <t>TIJERA UNIVERSAL PARA TRAUMA</t>
  </si>
  <si>
    <t>Tijera universal para trauma, - Tijera diseñada para cortar materiales fuertes o
para	uso	general.
-	Fabricadas con láminas en acero inoxidable y	mango	plástico.
-	Debe ser resistente y duradera, ideal para trabajo	en	emergencias.
-	Perfectas para cortar ropa, vendajes, para cortar materiales gruesos, dril, algodón cinturones    de    seguridad    entre    otros.
-	Puntas redondeadas para evitar cortes
accidentales. - Largo: 6’’</t>
  </si>
  <si>
    <t>JABON ANTIBACTERIAL LIQUIDO</t>
  </si>
  <si>
    <t>JABON	ANTIBACTERIAL	LIQUIDO
Para uso general en el cuerpo, con ingrediente activo antibacterial, con PH neutro, Hipo alergénico, Ingredientes no abrasivos, libre de perfumes y colorantes, presentación botella por 1000 ml.</t>
  </si>
  <si>
    <t>litro</t>
  </si>
  <si>
    <t>BAJALENGUAS CAJA DE 100 UNIDADES</t>
  </si>
  <si>
    <t>BAJALENGUAS.
-	De madera blanca, de superficie lisa, uniforme, de bordes extremos ovalados, libre de	olor	y	sabor
-	Libre de astillas, perforaciones y manchas.
-	Dimensiones: largo 150mm; ancho: 20mm; espesor:2,30mm, - Envase en bolsa resellable; Paquete de 20 unidades (cada caja con 5 paquetes de 20 unidades)</t>
  </si>
  <si>
    <t>Unidad – Caja de 100
Unidades (5
paquetes
de 20 Unidades)</t>
  </si>
  <si>
    <t>CANTIDAD</t>
  </si>
  <si>
    <t>VALOR TOTAL OFERTADO IVA INCLUIDO</t>
  </si>
  <si>
    <t>En constancia, firma:</t>
  </si>
  <si>
    <t xml:space="preserve">FIRMA DEL REPRESENTANTE LEGAL </t>
  </si>
  <si>
    <t>Nombre del representante legal</t>
  </si>
  <si>
    <t xml:space="preserve">No. de identificación </t>
  </si>
  <si>
    <t>Nombre del proponente</t>
  </si>
  <si>
    <t>Fecha de diligenciamiento de la oferta</t>
  </si>
  <si>
    <t>________________________________________________________</t>
  </si>
  <si>
    <r>
      <rPr>
        <b/>
        <sz val="8"/>
        <color theme="1"/>
        <rFont val="Arial Narrow"/>
        <family val="2"/>
      </rPr>
      <t>OBJETO:</t>
    </r>
    <r>
      <rPr>
        <sz val="8"/>
        <color theme="1"/>
        <rFont val="Arial Narrow"/>
        <family val="2"/>
      </rPr>
      <t xml:space="preserve"> ADQUIRIR ELEMENTOS DE PROTECCIÓN PERSONAL E INSUMOS PARA LA ATENCIÓN DE EMERGENCIAS DEL GRUPO DE SEGURIDAD Y SALVAMENTO MINERO (LINEA PAA 300010225).</t>
    </r>
  </si>
  <si>
    <t>VALOR UNITARIO TECHO ANTES DE IVA</t>
  </si>
  <si>
    <t xml:space="preserve">VALOR UNITARIO TECHO IVA INCLUIDO </t>
  </si>
  <si>
    <t>Valor unitario ofertado antes de IVA</t>
  </si>
  <si>
    <t>Valor Unitario Ofertado IVA Incluido</t>
  </si>
  <si>
    <t>VALOR TOTAL TECHO IVA INCLUIDO</t>
  </si>
  <si>
    <t>EXENTA DE IVA</t>
  </si>
  <si>
    <r>
      <t xml:space="preserve">NOTAS: 
</t>
    </r>
    <r>
      <rPr>
        <sz val="8"/>
        <color theme="1"/>
        <rFont val="Arial Narrow"/>
        <family val="2"/>
      </rPr>
      <t>1. El proponente deberá diligenciar en su totalidad el Anexo oferta económica complementaria del grupo respectivo, detallando el Precio unitario IVA Incluido de cada ítem a adquirir por grupo, teniendo en cuenta las exenciones que apliquen en cada caso.
2. Diligenciar su oferta económica en las celdas resaltadas en color amarillo en la columna "Valor unitario ofertado antes de IVA". Para proyectar su oferta, revisar las especificaciones técnicas definidas en el anexo No. XX y demás condiciones establecidas en los documentos del proceso
3. Diligenciar el porcentaje que corresponde a la Tarifa IVA (%) que aplique a cada ITEM en las celdas resaltadas en color amarillo en la columna "Tarifa IVA %"
4. El formato debe ser firmado por el representante legal.</t>
    </r>
  </si>
  <si>
    <t>Tarifa IVA (%)</t>
  </si>
  <si>
    <t>YODOPOVIDONA solución en frasco con 120 ml en cada presentación. El elemento debe contar con registro INVIMA</t>
  </si>
  <si>
    <t>GUANTES DE PROTECCIÓN LARGOS EN MATERIAL NITRILO
- Equipo de protección individual, Confortables - Superficie lisa, con palma antideslizante, - Borde del puño enrollado o liso, - Longitud (cm) = entre 40 y 45 cm, - Las tallas y tamaños según requerimientos solicitados deben obedecer	a		estándares internacionales o sus equivalentes nacionales, Materia prima: carboxilato acrilonitrilo, o butadieno, ausencia de agentes químicos al final del proceso, - No irritante, Resistencia		química	y bacteriológica, Garantía mínima en almacenamiento  1  año, -Resistente
a la abrasión, -Presentación por  par y empaque individual por cada par,
Color verde. El elemento debe contar con registro INVIMA</t>
  </si>
  <si>
    <t>GUANTES   DE  PROCEDIMIENTO
DE LATEX (Caja por 100 unidades) guantes de nitrilo calibre 8 de diferentes,  en cajas por 100 unidades, alta resistencia a químicos, pinchazos al corte. Medidas       mínimas       largo     24
centímetros, color negro o azul. El elemento debe contar con registro INVIMA</t>
  </si>
  <si>
    <t>TAPABOCAS   KN95   y/o   N95 NO
REUTILIZABLE: 95% de eficiencia de filtración; 5 capas de filtración, Certificación NIOSH, FDA y CE, Visto bueno INVIMA, Presentación individual, Protección contra el polvo PM 2.5, Clip de nariz ajustable incrustado, Talla única para la mayoría de las personas, Pliegues expansivos para una cobertura completa desde la parte superior de la nariz hasta debajo de la barbilla, Apto para la protección de la salud personal, taller y laboratorio, industria manufacturera. De acuerdo
como lo maneja el fabricante. El elemento debe contar con registro INVIMA</t>
  </si>
  <si>
    <t>TAPABOCAS	QUIRÚRGICOS
DESECHABLES (caja por 50 unidades) Con elástico, pieza nasal ajustable al arco nasal, empaque individual. El elemento debe contar con registro INVIMA</t>
  </si>
  <si>
    <t>APÓSITO DE GASA ESTÉRIL NO TEJIDA PARA    CONTROL    DE  HEMORRAGIAS:
Compresa de gasa fraccionada de 10 centímetros por 10 centímetros envueltas en
papel creado.  El elemento debe contar con registro INVIMA</t>
  </si>
  <si>
    <t>CURAS (BANDITAS): Caja por 100
Unidades, Color piel, Cubierta microperforada para que respire la piel, Protección a la herida de la humedad. Adhesivo hipoalergénico de larga duración. Cojín (gasa) con gran capacidad de absorción de fluidos. Cojín (gasa) con malla protectora para que no se pegue a la herida. El elemento debe contar con registro INVIMA</t>
  </si>
  <si>
    <t>Solución salina - suero fisiológico 0,9% - En bolsa de 500 cc. El elemento debe contar con registro INVIMA</t>
  </si>
  <si>
    <t>YODOPOVIDONA espuma en
frasco con 120 ml en cada presentación. El elemento debe contar con registro INVIMA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</si>
</sst>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2" formatCode="_-&quot;$&quot;\ * #,##0_-;\-&quot;$&quot;\ * #,##0_-;_-&quot;$&quot;\ * &quot;-&quot;_-;_-@_-"/>
    <numFmt numFmtId="44" formatCode="_-&quot;$&quot;\ * #,##0.00_-;\-&quot;$&quot;\ * #,##0.00_-;_-&quot;$&quot;\ * &quot;-&quot;??_-;_-@_-"/>
    <numFmt numFmtId="166" formatCode="&quot;$&quot;#,##0.00"/>
    <numFmt numFmtId="167" formatCode="&quot;$&quot;#,##0.00;\-&quot;$&quot;#,##0.00"/>
    <numFmt numFmtId="168" formatCode="&quot;$&quot;\ #,##0"/>
    <numFmt numFmtId="169" formatCode="&quot;$&quot;\ #,##0.00"/>
  </numFmts>
  <fonts count="14">
    <font>
      <sz val="11"/>
      <color theme="1"/>
      <name val="Aptos Narrow"/>
      <family val="2"/>
      <scheme val="minor"/>
    </font>
    <font>
      <sz val="11"/>
      <color theme="1"/>
      <name val="Aptos Narrow"/>
      <family val="2"/>
      <scheme val="minor"/>
    </font>
    <font>
      <b/>
      <sz val="11"/>
      <color theme="1"/>
      <name val="Aptos Narrow"/>
      <family val="2"/>
      <scheme val="minor"/>
    </font>
    <font>
      <sz val="8"/>
      <color theme="1"/>
      <name val="Arial Narrow"/>
      <family val="2"/>
    </font>
    <font>
      <sz val="8"/>
      <name val="Arial Narrow"/>
      <family val="2"/>
    </font>
    <font>
      <b/>
      <sz val="8"/>
      <name val="Arial Narrow"/>
      <family val="2"/>
    </font>
    <font>
      <b/>
      <sz val="8"/>
      <color theme="1"/>
      <name val="Arial Narrow"/>
      <family val="2"/>
    </font>
    <font>
      <b/>
      <sz val="8"/>
      <color rgb="FF000000"/>
      <name val="Arial Narrow"/>
      <family val="2"/>
    </font>
    <font>
      <b/>
      <sz val="12"/>
      <color theme="1"/>
      <name val="Arial Narrow"/>
      <family val="2"/>
    </font>
    <font>
      <sz val="11"/>
      <name val="Arial Narrow"/>
      <family val="2"/>
    </font>
    <font>
      <sz val="11"/>
      <name val="Aptos Narrow"/>
      <family val="2"/>
      <scheme val="minor"/>
    </font>
    <font>
      <sz val="11"/>
      <name val="Arial"/>
      <family val="2"/>
    </font>
    <font>
      <b/>
      <sz val="9"/>
      <name val="Arial"/>
      <family val="2"/>
    </font>
    <font>
      <sz val="9"/>
      <name val="Arial"/>
      <family val="2"/>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FF"/>
        <bgColor indexed="64"/>
      </patternFill>
    </fill>
    <fill>
      <patternFill patternType="solid">
        <fgColor rgb="FFFFFF9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42" fontId="1" fillId="0" borderId="0" applyFont="0" applyFill="0" applyBorder="0" applyAlignment="0" applyProtection="0"/>
  </cellStyleXfs>
  <cellXfs count="44">
    <xf numFmtId="0" fontId="0" fillId="0" borderId="0" xfId="0"/>
    <xf numFmtId="0" fontId="0" fillId="2" borderId="0" xfId="0" applyFill="1"/>
    <xf numFmtId="0" fontId="3"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167" fontId="3" fillId="2" borderId="1" xfId="1" applyNumberFormat="1" applyFont="1" applyFill="1" applyBorder="1" applyAlignment="1">
      <alignment horizontal="center" vertical="center" wrapText="1"/>
    </xf>
    <xf numFmtId="42" fontId="3" fillId="2" borderId="1" xfId="0" applyNumberFormat="1" applyFont="1" applyFill="1" applyBorder="1" applyAlignment="1">
      <alignment horizontal="center" vertical="center" wrapText="1"/>
    </xf>
    <xf numFmtId="0" fontId="2" fillId="2" borderId="0" xfId="0" applyFont="1" applyFill="1"/>
    <xf numFmtId="42" fontId="4" fillId="0" borderId="1" xfId="0" applyNumberFormat="1" applyFont="1" applyBorder="1" applyAlignment="1">
      <alignment horizontal="center" vertical="center" wrapText="1"/>
    </xf>
    <xf numFmtId="42" fontId="3" fillId="0" borderId="1" xfId="0" applyNumberFormat="1" applyFont="1" applyBorder="1" applyAlignment="1">
      <alignment horizontal="center" vertical="center" wrapText="1"/>
    </xf>
    <xf numFmtId="0" fontId="9" fillId="0" borderId="0" xfId="0" applyFont="1" applyAlignment="1" applyProtection="1">
      <alignment vertical="center"/>
      <protection locked="0"/>
    </xf>
    <xf numFmtId="0" fontId="10" fillId="0" borderId="0" xfId="0" applyFont="1" applyProtection="1">
      <protection locked="0"/>
    </xf>
    <xf numFmtId="0" fontId="11" fillId="4" borderId="2" xfId="0" applyFont="1" applyFill="1" applyBorder="1" applyAlignment="1" applyProtection="1">
      <alignment vertical="center"/>
      <protection locked="0"/>
    </xf>
    <xf numFmtId="0" fontId="12" fillId="4" borderId="0" xfId="0" applyFont="1" applyFill="1" applyAlignment="1" applyProtection="1">
      <alignment vertical="center"/>
      <protection locked="0"/>
    </xf>
    <xf numFmtId="0" fontId="13" fillId="4" borderId="0" xfId="0" applyFont="1" applyFill="1" applyAlignment="1" applyProtection="1">
      <alignment vertical="center"/>
      <protection locked="0"/>
    </xf>
    <xf numFmtId="0" fontId="13" fillId="0" borderId="0" xfId="0" applyFont="1" applyProtection="1">
      <protection locked="0"/>
    </xf>
    <xf numFmtId="9" fontId="3" fillId="5" borderId="1" xfId="1" applyNumberFormat="1" applyFont="1" applyFill="1" applyBorder="1" applyAlignment="1">
      <alignment horizontal="center" vertical="center" wrapText="1"/>
    </xf>
    <xf numFmtId="168" fontId="4" fillId="5" borderId="1" xfId="0" applyNumberFormat="1" applyFont="1" applyFill="1" applyBorder="1" applyAlignment="1">
      <alignment horizontal="center" vertical="center"/>
    </xf>
    <xf numFmtId="42" fontId="5" fillId="3" borderId="1" xfId="0" applyNumberFormat="1" applyFont="1" applyFill="1" applyBorder="1" applyAlignment="1">
      <alignment horizontal="center" vertical="center" wrapText="1"/>
    </xf>
    <xf numFmtId="42" fontId="5" fillId="3" borderId="1" xfId="2" applyFont="1" applyFill="1" applyBorder="1" applyAlignment="1">
      <alignment horizontal="center" vertical="center" wrapText="1"/>
    </xf>
    <xf numFmtId="166" fontId="4" fillId="2" borderId="1" xfId="0" applyNumberFormat="1" applyFont="1" applyFill="1" applyBorder="1" applyAlignment="1">
      <alignment horizontal="center" vertical="center"/>
    </xf>
    <xf numFmtId="0" fontId="7" fillId="2" borderId="1" xfId="0" applyFont="1" applyFill="1" applyBorder="1" applyAlignment="1">
      <alignment vertical="center" wrapText="1"/>
    </xf>
    <xf numFmtId="166" fontId="7" fillId="2" borderId="1" xfId="0" applyNumberFormat="1" applyFont="1" applyFill="1" applyBorder="1" applyAlignment="1">
      <alignment vertical="center" wrapText="1"/>
    </xf>
    <xf numFmtId="169" fontId="3" fillId="2" borderId="1" xfId="1" applyNumberFormat="1" applyFont="1" applyFill="1" applyBorder="1" applyAlignment="1">
      <alignment horizontal="center" vertical="center" wrapText="1"/>
    </xf>
    <xf numFmtId="42" fontId="5" fillId="3"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0" xfId="0" applyFont="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3" xfId="0" applyFont="1" applyBorder="1" applyAlignment="1">
      <alignment horizontal="center" vertical="center" wrapText="1"/>
    </xf>
    <xf numFmtId="0" fontId="3" fillId="0" borderId="3" xfId="0" applyFont="1" applyBorder="1" applyAlignment="1">
      <alignment horizontal="left" vertical="center" wrapText="1"/>
    </xf>
    <xf numFmtId="0" fontId="3" fillId="0" borderId="6" xfId="0" applyFont="1" applyBorder="1" applyAlignment="1">
      <alignment horizontal="left" vertical="center" wrapText="1"/>
    </xf>
    <xf numFmtId="0" fontId="3" fillId="0" borderId="4" xfId="0" applyFont="1" applyBorder="1" applyAlignment="1">
      <alignment horizontal="left" vertical="center" wrapText="1"/>
    </xf>
    <xf numFmtId="0" fontId="6" fillId="0" borderId="3" xfId="0" applyFont="1" applyBorder="1" applyAlignment="1">
      <alignment horizontal="left" vertical="center" wrapText="1"/>
    </xf>
    <xf numFmtId="0" fontId="6" fillId="0" borderId="6" xfId="0" applyFont="1" applyBorder="1" applyAlignment="1">
      <alignment horizontal="left" vertical="center" wrapText="1"/>
    </xf>
    <xf numFmtId="0" fontId="6" fillId="0" borderId="4" xfId="0" applyFont="1" applyBorder="1" applyAlignment="1">
      <alignment horizontal="left" vertical="center" wrapText="1"/>
    </xf>
    <xf numFmtId="42" fontId="8" fillId="3" borderId="1" xfId="0" applyNumberFormat="1" applyFont="1" applyFill="1" applyBorder="1" applyAlignment="1">
      <alignment horizontal="center" vertical="center" wrapText="1"/>
    </xf>
    <xf numFmtId="42" fontId="6" fillId="3" borderId="1" xfId="0" applyNumberFormat="1" applyFont="1" applyFill="1" applyBorder="1" applyAlignment="1">
      <alignment horizontal="center" vertical="center" textRotation="90" wrapText="1"/>
    </xf>
    <xf numFmtId="42" fontId="6" fillId="3" borderId="1" xfId="0" applyNumberFormat="1" applyFont="1" applyFill="1" applyBorder="1" applyAlignment="1">
      <alignment horizontal="center" vertical="center" wrapText="1"/>
    </xf>
    <xf numFmtId="42" fontId="7" fillId="3" borderId="1" xfId="0" applyNumberFormat="1" applyFont="1" applyFill="1" applyBorder="1" applyAlignment="1">
      <alignment horizontal="center" vertical="center" wrapText="1"/>
    </xf>
  </cellXfs>
  <cellStyles count="3">
    <cellStyle name="Moneda" xfId="1" builtinId="4"/>
    <cellStyle name="Moneda [0]" xfId="2" builtinId="7"/>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10582</xdr:colOff>
      <xdr:row>0</xdr:row>
      <xdr:rowOff>127001</xdr:rowOff>
    </xdr:from>
    <xdr:to>
      <xdr:col>1</xdr:col>
      <xdr:colOff>1065741</xdr:colOff>
      <xdr:row>4</xdr:row>
      <xdr:rowOff>41115</xdr:rowOff>
    </xdr:to>
    <xdr:pic>
      <xdr:nvPicPr>
        <xdr:cNvPr id="2" name="Imagen 1" descr="Colombia potencia de la vida">
          <a:extLst>
            <a:ext uri="{FF2B5EF4-FFF2-40B4-BE49-F238E27FC236}">
              <a16:creationId xmlns:a16="http://schemas.microsoft.com/office/drawing/2014/main" id="{E66F0F26-564C-4E0F-9AD1-1C7CEE15E62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3457" y="127001"/>
          <a:ext cx="1055159" cy="6761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9"/>
  <sheetViews>
    <sheetView tabSelected="1" zoomScale="80" zoomScaleNormal="80" workbookViewId="0">
      <selection activeCell="C47" sqref="C47"/>
    </sheetView>
  </sheetViews>
  <sheetFormatPr baseColWidth="10" defaultColWidth="11.4140625" defaultRowHeight="14"/>
  <cols>
    <col min="1" max="1" width="4.58203125" style="1" customWidth="1"/>
    <col min="2" max="2" width="29.83203125" style="1" customWidth="1"/>
    <col min="3" max="3" width="72.1640625" style="1" customWidth="1"/>
    <col min="4" max="4" width="12.75" style="1" customWidth="1"/>
    <col min="5" max="5" width="12.58203125" style="1" customWidth="1"/>
    <col min="6" max="6" width="16.1640625" style="1" customWidth="1"/>
    <col min="7" max="7" width="14.83203125" style="1" customWidth="1"/>
    <col min="8" max="9" width="15.75" style="1" customWidth="1"/>
    <col min="10" max="10" width="17.58203125" style="1" customWidth="1"/>
    <col min="11" max="16384" width="11.4140625" style="1"/>
  </cols>
  <sheetData>
    <row r="1" spans="1:10" ht="15" customHeight="1">
      <c r="A1" s="25" t="s">
        <v>7</v>
      </c>
      <c r="B1" s="26"/>
      <c r="C1" s="26"/>
      <c r="D1" s="26"/>
      <c r="E1" s="26"/>
      <c r="F1" s="26"/>
      <c r="G1" s="26"/>
      <c r="H1" s="26"/>
      <c r="I1" s="26"/>
      <c r="J1" s="27"/>
    </row>
    <row r="2" spans="1:10">
      <c r="A2" s="28"/>
      <c r="B2" s="29"/>
      <c r="C2" s="29"/>
      <c r="D2" s="29"/>
      <c r="E2" s="29"/>
      <c r="F2" s="29"/>
      <c r="G2" s="29"/>
      <c r="H2" s="29"/>
      <c r="I2" s="29"/>
      <c r="J2" s="30"/>
    </row>
    <row r="3" spans="1:10">
      <c r="A3" s="28"/>
      <c r="B3" s="29"/>
      <c r="C3" s="29"/>
      <c r="D3" s="29"/>
      <c r="E3" s="29"/>
      <c r="F3" s="29"/>
      <c r="G3" s="29"/>
      <c r="H3" s="29"/>
      <c r="I3" s="29"/>
      <c r="J3" s="30"/>
    </row>
    <row r="4" spans="1:10">
      <c r="A4" s="28"/>
      <c r="B4" s="29"/>
      <c r="C4" s="29"/>
      <c r="D4" s="29"/>
      <c r="E4" s="29"/>
      <c r="F4" s="29"/>
      <c r="G4" s="29"/>
      <c r="H4" s="29"/>
      <c r="I4" s="29"/>
      <c r="J4" s="30"/>
    </row>
    <row r="5" spans="1:10">
      <c r="A5" s="31"/>
      <c r="B5" s="32"/>
      <c r="C5" s="32"/>
      <c r="D5" s="32"/>
      <c r="E5" s="32"/>
      <c r="F5" s="32"/>
      <c r="G5" s="32"/>
      <c r="H5" s="32"/>
      <c r="I5" s="32"/>
      <c r="J5" s="33"/>
    </row>
    <row r="7" spans="1:10" ht="15" customHeight="1">
      <c r="A7" s="34" t="s">
        <v>88</v>
      </c>
      <c r="B7" s="35"/>
      <c r="C7" s="35"/>
      <c r="D7" s="35"/>
      <c r="E7" s="35"/>
      <c r="F7" s="35"/>
      <c r="G7" s="35"/>
      <c r="H7" s="35"/>
      <c r="I7" s="35"/>
      <c r="J7" s="36"/>
    </row>
    <row r="8" spans="1:10" ht="99" customHeight="1">
      <c r="A8" s="37" t="s">
        <v>95</v>
      </c>
      <c r="B8" s="38"/>
      <c r="C8" s="38"/>
      <c r="D8" s="38"/>
      <c r="E8" s="38"/>
      <c r="F8" s="38"/>
      <c r="G8" s="38"/>
      <c r="H8" s="38"/>
      <c r="I8" s="38"/>
      <c r="J8" s="39"/>
    </row>
    <row r="12" spans="1:10" ht="24" customHeight="1">
      <c r="A12" s="40" t="s">
        <v>6</v>
      </c>
      <c r="B12" s="40"/>
      <c r="C12" s="40"/>
      <c r="D12" s="40"/>
      <c r="E12" s="40"/>
      <c r="F12" s="40"/>
      <c r="G12" s="40"/>
      <c r="H12" s="40"/>
      <c r="I12" s="40"/>
      <c r="J12" s="40"/>
    </row>
    <row r="13" spans="1:10" ht="76.5" customHeight="1">
      <c r="A13" s="41" t="s">
        <v>4</v>
      </c>
      <c r="B13" s="42" t="s">
        <v>3</v>
      </c>
      <c r="C13" s="43" t="s">
        <v>2</v>
      </c>
      <c r="D13" s="43" t="s">
        <v>2</v>
      </c>
      <c r="E13" s="43" t="s">
        <v>79</v>
      </c>
      <c r="F13" s="23" t="s">
        <v>89</v>
      </c>
      <c r="G13" s="23" t="s">
        <v>90</v>
      </c>
      <c r="H13" s="23" t="s">
        <v>5</v>
      </c>
      <c r="I13" s="23"/>
      <c r="J13" s="23"/>
    </row>
    <row r="14" spans="1:10" ht="38.25" customHeight="1">
      <c r="A14" s="41"/>
      <c r="B14" s="42"/>
      <c r="C14" s="43"/>
      <c r="D14" s="43"/>
      <c r="E14" s="43"/>
      <c r="F14" s="23"/>
      <c r="G14" s="23"/>
      <c r="H14" s="18" t="s">
        <v>91</v>
      </c>
      <c r="I14" s="17" t="s">
        <v>96</v>
      </c>
      <c r="J14" s="17" t="s">
        <v>92</v>
      </c>
    </row>
    <row r="15" spans="1:10" ht="65.150000000000006" customHeight="1">
      <c r="A15" s="2">
        <v>1</v>
      </c>
      <c r="B15" s="7" t="s">
        <v>8</v>
      </c>
      <c r="C15" s="3" t="s">
        <v>98</v>
      </c>
      <c r="D15" s="5" t="s">
        <v>0</v>
      </c>
      <c r="E15" s="2">
        <v>1</v>
      </c>
      <c r="F15" s="22">
        <v>29014</v>
      </c>
      <c r="G15" s="22">
        <v>34527</v>
      </c>
      <c r="H15" s="16"/>
      <c r="I15" s="15"/>
      <c r="J15" s="19">
        <f>ROUND(H15*(1+I15),0)</f>
        <v>0</v>
      </c>
    </row>
    <row r="16" spans="1:10" ht="65.150000000000006" customHeight="1">
      <c r="A16" s="2">
        <v>2</v>
      </c>
      <c r="B16" s="7" t="s">
        <v>9</v>
      </c>
      <c r="C16" s="3" t="s">
        <v>99</v>
      </c>
      <c r="D16" s="5" t="s">
        <v>10</v>
      </c>
      <c r="E16" s="2">
        <v>1</v>
      </c>
      <c r="F16" s="22">
        <v>23051</v>
      </c>
      <c r="G16" s="22">
        <v>27431</v>
      </c>
      <c r="H16" s="16"/>
      <c r="I16" s="15"/>
      <c r="J16" s="19">
        <f t="shared" ref="J16:J47" si="0">ROUND(H16*(1+I16),0)</f>
        <v>0</v>
      </c>
    </row>
    <row r="17" spans="1:12" ht="153" customHeight="1">
      <c r="A17" s="2">
        <v>3</v>
      </c>
      <c r="B17" s="8" t="s">
        <v>11</v>
      </c>
      <c r="C17" s="3" t="s">
        <v>12</v>
      </c>
      <c r="D17" s="5" t="s">
        <v>1</v>
      </c>
      <c r="E17" s="2">
        <v>1</v>
      </c>
      <c r="F17" s="22">
        <v>29127</v>
      </c>
      <c r="G17" s="22">
        <v>34661</v>
      </c>
      <c r="H17" s="16"/>
      <c r="I17" s="15"/>
      <c r="J17" s="19">
        <f t="shared" si="0"/>
        <v>0</v>
      </c>
      <c r="L17" s="6"/>
    </row>
    <row r="18" spans="1:12" ht="93" customHeight="1">
      <c r="A18" s="2">
        <v>4</v>
      </c>
      <c r="B18" s="8" t="s">
        <v>13</v>
      </c>
      <c r="C18" s="3" t="s">
        <v>100</v>
      </c>
      <c r="D18" s="5" t="s">
        <v>14</v>
      </c>
      <c r="E18" s="2">
        <v>1</v>
      </c>
      <c r="F18" s="22">
        <v>138492</v>
      </c>
      <c r="G18" s="22">
        <v>164805</v>
      </c>
      <c r="H18" s="16"/>
      <c r="I18" s="15"/>
      <c r="J18" s="19">
        <f t="shared" si="0"/>
        <v>0</v>
      </c>
    </row>
    <row r="19" spans="1:12" ht="65.150000000000006" customHeight="1">
      <c r="A19" s="2">
        <v>5</v>
      </c>
      <c r="B19" s="7" t="s">
        <v>15</v>
      </c>
      <c r="C19" s="3" t="s">
        <v>101</v>
      </c>
      <c r="D19" s="5" t="s">
        <v>16</v>
      </c>
      <c r="E19" s="2">
        <v>1</v>
      </c>
      <c r="F19" s="22">
        <v>10625</v>
      </c>
      <c r="G19" s="22">
        <v>12644</v>
      </c>
      <c r="H19" s="16"/>
      <c r="I19" s="15"/>
      <c r="J19" s="19">
        <f t="shared" si="0"/>
        <v>0</v>
      </c>
    </row>
    <row r="20" spans="1:12" ht="65.150000000000006" customHeight="1">
      <c r="A20" s="2">
        <v>6</v>
      </c>
      <c r="B20" s="7" t="s">
        <v>17</v>
      </c>
      <c r="C20" s="3" t="s">
        <v>18</v>
      </c>
      <c r="D20" s="5" t="s">
        <v>19</v>
      </c>
      <c r="E20" s="2">
        <v>1</v>
      </c>
      <c r="F20" s="22">
        <v>139206</v>
      </c>
      <c r="G20" s="22">
        <v>165655</v>
      </c>
      <c r="H20" s="16"/>
      <c r="I20" s="15"/>
      <c r="J20" s="19">
        <f t="shared" si="0"/>
        <v>0</v>
      </c>
    </row>
    <row r="21" spans="1:12" ht="186.75" customHeight="1">
      <c r="A21" s="2">
        <v>7</v>
      </c>
      <c r="B21" s="8" t="s">
        <v>20</v>
      </c>
      <c r="C21" s="3" t="s">
        <v>21</v>
      </c>
      <c r="D21" s="5" t="s">
        <v>22</v>
      </c>
      <c r="E21" s="2">
        <v>1</v>
      </c>
      <c r="F21" s="22">
        <v>47255</v>
      </c>
      <c r="G21" s="22">
        <v>56233</v>
      </c>
      <c r="H21" s="16"/>
      <c r="I21" s="15"/>
      <c r="J21" s="19">
        <f t="shared" si="0"/>
        <v>0</v>
      </c>
    </row>
    <row r="22" spans="1:12" ht="65.150000000000006" customHeight="1">
      <c r="A22" s="2">
        <v>8</v>
      </c>
      <c r="B22" s="7" t="s">
        <v>23</v>
      </c>
      <c r="C22" s="3" t="s">
        <v>24</v>
      </c>
      <c r="D22" s="5" t="s">
        <v>1</v>
      </c>
      <c r="E22" s="2">
        <v>1</v>
      </c>
      <c r="F22" s="22">
        <v>9614</v>
      </c>
      <c r="G22" s="22">
        <v>11441</v>
      </c>
      <c r="H22" s="16"/>
      <c r="I22" s="15"/>
      <c r="J22" s="19">
        <f t="shared" si="0"/>
        <v>0</v>
      </c>
    </row>
    <row r="23" spans="1:12" ht="65.150000000000006" customHeight="1">
      <c r="A23" s="2">
        <v>9</v>
      </c>
      <c r="B23" s="7" t="s">
        <v>25</v>
      </c>
      <c r="C23" s="3" t="s">
        <v>26</v>
      </c>
      <c r="D23" s="5" t="s">
        <v>1</v>
      </c>
      <c r="E23" s="2">
        <v>1</v>
      </c>
      <c r="F23" s="22">
        <v>53206</v>
      </c>
      <c r="G23" s="22">
        <v>53206</v>
      </c>
      <c r="H23" s="16"/>
      <c r="I23" s="4" t="s">
        <v>94</v>
      </c>
      <c r="J23" s="19">
        <f t="shared" ref="J23:J24" si="1">ROUND(H23,0)</f>
        <v>0</v>
      </c>
    </row>
    <row r="24" spans="1:12" ht="65.150000000000006" customHeight="1">
      <c r="A24" s="2">
        <v>10</v>
      </c>
      <c r="B24" s="8" t="s">
        <v>27</v>
      </c>
      <c r="C24" s="3" t="s">
        <v>28</v>
      </c>
      <c r="D24" s="5" t="s">
        <v>1</v>
      </c>
      <c r="E24" s="2">
        <v>1</v>
      </c>
      <c r="F24" s="22">
        <v>52363</v>
      </c>
      <c r="G24" s="22">
        <v>52363</v>
      </c>
      <c r="H24" s="16"/>
      <c r="I24" s="4" t="s">
        <v>94</v>
      </c>
      <c r="J24" s="19">
        <f t="shared" si="1"/>
        <v>0</v>
      </c>
    </row>
    <row r="25" spans="1:12" ht="65.150000000000006" customHeight="1">
      <c r="A25" s="2">
        <v>11</v>
      </c>
      <c r="B25" s="7" t="s">
        <v>29</v>
      </c>
      <c r="C25" s="3" t="s">
        <v>30</v>
      </c>
      <c r="D25" s="5" t="s">
        <v>1</v>
      </c>
      <c r="E25" s="2">
        <v>1</v>
      </c>
      <c r="F25" s="22">
        <v>10249</v>
      </c>
      <c r="G25" s="22">
        <v>12196</v>
      </c>
      <c r="H25" s="16"/>
      <c r="I25" s="15"/>
      <c r="J25" s="19">
        <f t="shared" si="0"/>
        <v>0</v>
      </c>
    </row>
    <row r="26" spans="1:12" ht="65.150000000000006" customHeight="1">
      <c r="A26" s="2">
        <v>12</v>
      </c>
      <c r="B26" s="7" t="s">
        <v>31</v>
      </c>
      <c r="C26" s="3" t="s">
        <v>32</v>
      </c>
      <c r="D26" s="5" t="s">
        <v>1</v>
      </c>
      <c r="E26" s="2">
        <v>1</v>
      </c>
      <c r="F26" s="22">
        <v>12625</v>
      </c>
      <c r="G26" s="22">
        <v>15024</v>
      </c>
      <c r="H26" s="16"/>
      <c r="I26" s="15"/>
      <c r="J26" s="19">
        <f t="shared" si="0"/>
        <v>0</v>
      </c>
    </row>
    <row r="27" spans="1:12" ht="65.150000000000006" customHeight="1">
      <c r="A27" s="2">
        <v>13</v>
      </c>
      <c r="B27" s="7" t="s">
        <v>33</v>
      </c>
      <c r="C27" s="3" t="s">
        <v>34</v>
      </c>
      <c r="D27" s="5" t="s">
        <v>35</v>
      </c>
      <c r="E27" s="2">
        <v>1</v>
      </c>
      <c r="F27" s="22">
        <v>20531</v>
      </c>
      <c r="G27" s="22">
        <v>24432</v>
      </c>
      <c r="H27" s="16"/>
      <c r="I27" s="15"/>
      <c r="J27" s="19">
        <f t="shared" si="0"/>
        <v>0</v>
      </c>
    </row>
    <row r="28" spans="1:12" ht="65.150000000000006" customHeight="1">
      <c r="A28" s="2">
        <v>14</v>
      </c>
      <c r="B28" s="7" t="s">
        <v>36</v>
      </c>
      <c r="C28" s="3" t="s">
        <v>37</v>
      </c>
      <c r="D28" s="5" t="s">
        <v>38</v>
      </c>
      <c r="E28" s="2">
        <v>1</v>
      </c>
      <c r="F28" s="22">
        <v>35175</v>
      </c>
      <c r="G28" s="22">
        <v>41858</v>
      </c>
      <c r="H28" s="16"/>
      <c r="I28" s="15"/>
      <c r="J28" s="19">
        <f t="shared" si="0"/>
        <v>0</v>
      </c>
    </row>
    <row r="29" spans="1:12" ht="65.150000000000006" customHeight="1">
      <c r="A29" s="2">
        <v>15</v>
      </c>
      <c r="B29" s="7" t="s">
        <v>39</v>
      </c>
      <c r="C29" s="3" t="s">
        <v>40</v>
      </c>
      <c r="D29" s="5" t="s">
        <v>41</v>
      </c>
      <c r="E29" s="2">
        <v>1</v>
      </c>
      <c r="F29" s="22">
        <v>114255</v>
      </c>
      <c r="G29" s="22">
        <v>114255</v>
      </c>
      <c r="H29" s="16"/>
      <c r="I29" s="4" t="s">
        <v>94</v>
      </c>
      <c r="J29" s="19">
        <f t="shared" ref="J29:J31" si="2">ROUND(H29,0)</f>
        <v>0</v>
      </c>
    </row>
    <row r="30" spans="1:12" ht="65.150000000000006" customHeight="1">
      <c r="A30" s="2">
        <v>16</v>
      </c>
      <c r="B30" s="7" t="s">
        <v>42</v>
      </c>
      <c r="C30" s="3" t="s">
        <v>43</v>
      </c>
      <c r="D30" s="5" t="s">
        <v>1</v>
      </c>
      <c r="E30" s="2">
        <v>1</v>
      </c>
      <c r="F30" s="22">
        <v>19145</v>
      </c>
      <c r="G30" s="22">
        <v>19145</v>
      </c>
      <c r="H30" s="16"/>
      <c r="I30" s="4" t="s">
        <v>94</v>
      </c>
      <c r="J30" s="19">
        <f t="shared" si="2"/>
        <v>0</v>
      </c>
    </row>
    <row r="31" spans="1:12" ht="65.150000000000006" customHeight="1">
      <c r="A31" s="2">
        <v>17</v>
      </c>
      <c r="B31" s="8" t="s">
        <v>44</v>
      </c>
      <c r="C31" s="3" t="s">
        <v>45</v>
      </c>
      <c r="D31" s="5" t="s">
        <v>1</v>
      </c>
      <c r="E31" s="2">
        <v>1</v>
      </c>
      <c r="F31" s="22">
        <v>8971</v>
      </c>
      <c r="G31" s="22">
        <v>8971</v>
      </c>
      <c r="H31" s="16"/>
      <c r="I31" s="4" t="s">
        <v>94</v>
      </c>
      <c r="J31" s="19">
        <f t="shared" si="2"/>
        <v>0</v>
      </c>
    </row>
    <row r="32" spans="1:12" ht="65.150000000000006" customHeight="1">
      <c r="A32" s="2">
        <v>18</v>
      </c>
      <c r="B32" s="8" t="s">
        <v>46</v>
      </c>
      <c r="C32" s="3" t="s">
        <v>47</v>
      </c>
      <c r="D32" s="5" t="s">
        <v>48</v>
      </c>
      <c r="E32" s="2">
        <v>1</v>
      </c>
      <c r="F32" s="22">
        <v>22853</v>
      </c>
      <c r="G32" s="22">
        <v>27195</v>
      </c>
      <c r="H32" s="16"/>
      <c r="I32" s="15"/>
      <c r="J32" s="19">
        <f t="shared" si="0"/>
        <v>0</v>
      </c>
    </row>
    <row r="33" spans="1:10" ht="65.150000000000006" customHeight="1">
      <c r="A33" s="2">
        <v>19</v>
      </c>
      <c r="B33" s="8" t="s">
        <v>49</v>
      </c>
      <c r="C33" s="3" t="s">
        <v>102</v>
      </c>
      <c r="D33" s="5" t="s">
        <v>50</v>
      </c>
      <c r="E33" s="2">
        <v>1</v>
      </c>
      <c r="F33" s="22">
        <v>7213</v>
      </c>
      <c r="G33" s="22">
        <v>7213</v>
      </c>
      <c r="H33" s="16"/>
      <c r="I33" s="4" t="s">
        <v>94</v>
      </c>
      <c r="J33" s="19">
        <f t="shared" ref="J33" si="3">ROUND(H33,0)</f>
        <v>0</v>
      </c>
    </row>
    <row r="34" spans="1:10" ht="65.150000000000006" customHeight="1">
      <c r="A34" s="2">
        <v>20</v>
      </c>
      <c r="B34" s="8" t="s">
        <v>51</v>
      </c>
      <c r="C34" s="3" t="s">
        <v>52</v>
      </c>
      <c r="D34" s="5" t="s">
        <v>1</v>
      </c>
      <c r="E34" s="2">
        <v>1</v>
      </c>
      <c r="F34" s="22">
        <v>7663</v>
      </c>
      <c r="G34" s="22">
        <v>9119</v>
      </c>
      <c r="H34" s="16"/>
      <c r="I34" s="15"/>
      <c r="J34" s="19">
        <f t="shared" si="0"/>
        <v>0</v>
      </c>
    </row>
    <row r="35" spans="1:10" ht="65.150000000000006" customHeight="1">
      <c r="A35" s="2">
        <v>21</v>
      </c>
      <c r="B35" s="8" t="s">
        <v>53</v>
      </c>
      <c r="C35" s="3" t="s">
        <v>54</v>
      </c>
      <c r="D35" s="5" t="s">
        <v>55</v>
      </c>
      <c r="E35" s="2">
        <v>1</v>
      </c>
      <c r="F35" s="22">
        <v>22801</v>
      </c>
      <c r="G35" s="22">
        <v>27133</v>
      </c>
      <c r="H35" s="16"/>
      <c r="I35" s="15"/>
      <c r="J35" s="19">
        <f t="shared" si="0"/>
        <v>0</v>
      </c>
    </row>
    <row r="36" spans="1:10" ht="98.25" customHeight="1">
      <c r="A36" s="2">
        <v>22</v>
      </c>
      <c r="B36" s="8" t="s">
        <v>56</v>
      </c>
      <c r="C36" s="3" t="s">
        <v>57</v>
      </c>
      <c r="D36" s="5" t="s">
        <v>1</v>
      </c>
      <c r="E36" s="2">
        <v>1</v>
      </c>
      <c r="F36" s="22">
        <v>15953</v>
      </c>
      <c r="G36" s="22">
        <v>15953</v>
      </c>
      <c r="H36" s="16"/>
      <c r="I36" s="4" t="s">
        <v>94</v>
      </c>
      <c r="J36" s="19">
        <f>ROUND(H36,0)</f>
        <v>0</v>
      </c>
    </row>
    <row r="37" spans="1:10" ht="65.150000000000006" customHeight="1">
      <c r="A37" s="2">
        <v>23</v>
      </c>
      <c r="B37" s="8" t="s">
        <v>58</v>
      </c>
      <c r="C37" s="3" t="s">
        <v>103</v>
      </c>
      <c r="D37" s="5" t="s">
        <v>59</v>
      </c>
      <c r="E37" s="2">
        <v>1</v>
      </c>
      <c r="F37" s="22">
        <v>11350</v>
      </c>
      <c r="G37" s="22">
        <v>11350</v>
      </c>
      <c r="H37" s="16"/>
      <c r="I37" s="4" t="s">
        <v>94</v>
      </c>
      <c r="J37" s="19">
        <f>ROUND(H37,0)</f>
        <v>0</v>
      </c>
    </row>
    <row r="38" spans="1:10" ht="65.150000000000006" customHeight="1">
      <c r="A38" s="2">
        <v>24</v>
      </c>
      <c r="B38" s="8" t="s">
        <v>60</v>
      </c>
      <c r="C38" s="3" t="s">
        <v>61</v>
      </c>
      <c r="D38" s="5" t="s">
        <v>1</v>
      </c>
      <c r="E38" s="2">
        <v>1</v>
      </c>
      <c r="F38" s="22">
        <v>6450</v>
      </c>
      <c r="G38" s="22">
        <v>7676</v>
      </c>
      <c r="H38" s="16"/>
      <c r="I38" s="15"/>
      <c r="J38" s="19">
        <f t="shared" si="0"/>
        <v>0</v>
      </c>
    </row>
    <row r="39" spans="1:10" ht="65.150000000000006" customHeight="1">
      <c r="A39" s="2">
        <v>25</v>
      </c>
      <c r="B39" s="8" t="s">
        <v>62</v>
      </c>
      <c r="C39" s="3" t="s">
        <v>63</v>
      </c>
      <c r="D39" s="5" t="s">
        <v>0</v>
      </c>
      <c r="E39" s="2">
        <v>1</v>
      </c>
      <c r="F39" s="22">
        <v>35128</v>
      </c>
      <c r="G39" s="22">
        <v>41802</v>
      </c>
      <c r="H39" s="16"/>
      <c r="I39" s="15"/>
      <c r="J39" s="19">
        <f t="shared" si="0"/>
        <v>0</v>
      </c>
    </row>
    <row r="40" spans="1:10" ht="65.150000000000006" customHeight="1">
      <c r="A40" s="2">
        <v>26</v>
      </c>
      <c r="B40" s="8" t="s">
        <v>64</v>
      </c>
      <c r="C40" s="3" t="s">
        <v>65</v>
      </c>
      <c r="D40" s="5" t="s">
        <v>1</v>
      </c>
      <c r="E40" s="2">
        <v>1</v>
      </c>
      <c r="F40" s="22">
        <v>68802</v>
      </c>
      <c r="G40" s="22">
        <v>81874</v>
      </c>
      <c r="H40" s="16"/>
      <c r="I40" s="15"/>
      <c r="J40" s="19">
        <f t="shared" si="0"/>
        <v>0</v>
      </c>
    </row>
    <row r="41" spans="1:10" ht="65.150000000000006" customHeight="1">
      <c r="A41" s="2">
        <v>27</v>
      </c>
      <c r="B41" s="8" t="s">
        <v>66</v>
      </c>
      <c r="C41" s="3" t="s">
        <v>67</v>
      </c>
      <c r="D41" s="5" t="s">
        <v>1</v>
      </c>
      <c r="E41" s="2">
        <v>1</v>
      </c>
      <c r="F41" s="22">
        <v>15566</v>
      </c>
      <c r="G41" s="22">
        <v>18524</v>
      </c>
      <c r="H41" s="16"/>
      <c r="I41" s="15"/>
      <c r="J41" s="19">
        <f t="shared" si="0"/>
        <v>0</v>
      </c>
    </row>
    <row r="42" spans="1:10" ht="65.150000000000006" customHeight="1">
      <c r="A42" s="2">
        <v>28</v>
      </c>
      <c r="B42" s="8" t="s">
        <v>68</v>
      </c>
      <c r="C42" s="3" t="s">
        <v>104</v>
      </c>
      <c r="D42" s="5" t="s">
        <v>1</v>
      </c>
      <c r="E42" s="2">
        <v>1</v>
      </c>
      <c r="F42" s="22">
        <v>4980</v>
      </c>
      <c r="G42" s="22">
        <v>4980</v>
      </c>
      <c r="H42" s="16"/>
      <c r="I42" s="4" t="s">
        <v>94</v>
      </c>
      <c r="J42" s="19">
        <f t="shared" ref="J42:J44" si="4">ROUND(H42,0)</f>
        <v>0</v>
      </c>
    </row>
    <row r="43" spans="1:10" ht="65.150000000000006" customHeight="1">
      <c r="A43" s="2">
        <v>29</v>
      </c>
      <c r="B43" s="8" t="s">
        <v>69</v>
      </c>
      <c r="C43" s="3" t="s">
        <v>105</v>
      </c>
      <c r="D43" s="5" t="s">
        <v>1</v>
      </c>
      <c r="E43" s="2">
        <v>1</v>
      </c>
      <c r="F43" s="22">
        <v>7867</v>
      </c>
      <c r="G43" s="22">
        <v>7867</v>
      </c>
      <c r="H43" s="16"/>
      <c r="I43" s="4" t="s">
        <v>94</v>
      </c>
      <c r="J43" s="19">
        <f t="shared" si="4"/>
        <v>0</v>
      </c>
    </row>
    <row r="44" spans="1:10" ht="65.150000000000006" customHeight="1">
      <c r="A44" s="2">
        <v>30</v>
      </c>
      <c r="B44" s="7" t="s">
        <v>70</v>
      </c>
      <c r="C44" s="3" t="s">
        <v>97</v>
      </c>
      <c r="D44" s="5" t="s">
        <v>1</v>
      </c>
      <c r="E44" s="2">
        <v>1</v>
      </c>
      <c r="F44" s="22">
        <v>8094</v>
      </c>
      <c r="G44" s="22">
        <v>8094</v>
      </c>
      <c r="H44" s="16"/>
      <c r="I44" s="4" t="s">
        <v>94</v>
      </c>
      <c r="J44" s="19">
        <f t="shared" si="4"/>
        <v>0</v>
      </c>
    </row>
    <row r="45" spans="1:10" ht="94.5" customHeight="1">
      <c r="A45" s="2">
        <v>31</v>
      </c>
      <c r="B45" s="7" t="s">
        <v>71</v>
      </c>
      <c r="C45" s="3" t="s">
        <v>72</v>
      </c>
      <c r="D45" s="5" t="s">
        <v>1</v>
      </c>
      <c r="E45" s="2">
        <v>1</v>
      </c>
      <c r="F45" s="22">
        <v>7737</v>
      </c>
      <c r="G45" s="22">
        <v>9207</v>
      </c>
      <c r="H45" s="16"/>
      <c r="I45" s="15"/>
      <c r="J45" s="19">
        <f t="shared" si="0"/>
        <v>0</v>
      </c>
    </row>
    <row r="46" spans="1:10" ht="65.150000000000006" customHeight="1">
      <c r="A46" s="2">
        <v>32</v>
      </c>
      <c r="B46" s="7" t="s">
        <v>73</v>
      </c>
      <c r="C46" s="3" t="s">
        <v>74</v>
      </c>
      <c r="D46" s="5" t="s">
        <v>75</v>
      </c>
      <c r="E46" s="2">
        <v>1</v>
      </c>
      <c r="F46" s="22">
        <v>35388</v>
      </c>
      <c r="G46" s="22">
        <v>42112</v>
      </c>
      <c r="H46" s="16"/>
      <c r="I46" s="15"/>
      <c r="J46" s="19">
        <f t="shared" si="0"/>
        <v>0</v>
      </c>
    </row>
    <row r="47" spans="1:10" ht="65.150000000000006" customHeight="1">
      <c r="A47" s="2">
        <v>33</v>
      </c>
      <c r="B47" s="7" t="s">
        <v>76</v>
      </c>
      <c r="C47" s="3" t="s">
        <v>77</v>
      </c>
      <c r="D47" s="5" t="s">
        <v>78</v>
      </c>
      <c r="E47" s="2">
        <v>1</v>
      </c>
      <c r="F47" s="22">
        <v>10624</v>
      </c>
      <c r="G47" s="22">
        <v>12643</v>
      </c>
      <c r="H47" s="16"/>
      <c r="I47" s="15"/>
      <c r="J47" s="19">
        <f t="shared" si="0"/>
        <v>0</v>
      </c>
    </row>
    <row r="48" spans="1:10" ht="34.5" customHeight="1">
      <c r="A48" s="20"/>
      <c r="B48" s="20"/>
      <c r="C48" s="20"/>
      <c r="D48" s="24" t="s">
        <v>93</v>
      </c>
      <c r="E48" s="24"/>
      <c r="F48" s="24"/>
      <c r="G48" s="21">
        <f>SUM(G15:G47)</f>
        <v>1181589</v>
      </c>
      <c r="H48" s="24" t="s">
        <v>80</v>
      </c>
      <c r="I48" s="24"/>
      <c r="J48" s="21">
        <f>SUM(J15:J47)</f>
        <v>0</v>
      </c>
    </row>
    <row r="51" spans="2:3">
      <c r="B51" s="9" t="s">
        <v>81</v>
      </c>
      <c r="C51" s="10"/>
    </row>
    <row r="52" spans="2:3">
      <c r="B52" s="9"/>
      <c r="C52" s="10"/>
    </row>
    <row r="53" spans="2:3">
      <c r="B53" s="9"/>
      <c r="C53" s="10"/>
    </row>
    <row r="54" spans="2:3" ht="14.5" thickBot="1">
      <c r="B54" s="11"/>
      <c r="C54" s="11"/>
    </row>
    <row r="55" spans="2:3">
      <c r="B55" s="12" t="s">
        <v>82</v>
      </c>
      <c r="C55" s="12"/>
    </row>
    <row r="56" spans="2:3">
      <c r="B56" s="13" t="s">
        <v>83</v>
      </c>
      <c r="C56" s="13" t="s">
        <v>87</v>
      </c>
    </row>
    <row r="57" spans="2:3">
      <c r="B57" s="13" t="s">
        <v>84</v>
      </c>
      <c r="C57" s="13" t="s">
        <v>87</v>
      </c>
    </row>
    <row r="58" spans="2:3">
      <c r="B58" s="13" t="s">
        <v>85</v>
      </c>
      <c r="C58" s="13" t="s">
        <v>87</v>
      </c>
    </row>
    <row r="59" spans="2:3">
      <c r="B59" s="14" t="s">
        <v>86</v>
      </c>
      <c r="C59" s="13" t="s">
        <v>87</v>
      </c>
    </row>
  </sheetData>
  <autoFilter ref="A14:L48"/>
  <mergeCells count="14">
    <mergeCell ref="A1:J5"/>
    <mergeCell ref="A7:J7"/>
    <mergeCell ref="A8:J8"/>
    <mergeCell ref="H48:I48"/>
    <mergeCell ref="D48:F48"/>
    <mergeCell ref="G13:G14"/>
    <mergeCell ref="A12:J12"/>
    <mergeCell ref="A13:A14"/>
    <mergeCell ref="B13:B14"/>
    <mergeCell ref="C13:C14"/>
    <mergeCell ref="D13:D14"/>
    <mergeCell ref="E13:E14"/>
    <mergeCell ref="H13:J13"/>
    <mergeCell ref="F13:F14"/>
  </mergeCells>
  <pageMargins left="0.7" right="0.7" top="0.75" bottom="0.75"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GRUPO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morales</dc:creator>
  <cp:lastModifiedBy>LUIS</cp:lastModifiedBy>
  <dcterms:created xsi:type="dcterms:W3CDTF">2025-06-10T19:50:02Z</dcterms:created>
  <dcterms:modified xsi:type="dcterms:W3CDTF">2025-09-19T01:57:04Z</dcterms:modified>
</cp:coreProperties>
</file>