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ferna\Desktop\SECRETARIA DE SALUD 2025\GSP CENTRO\"/>
    </mc:Choice>
  </mc:AlternateContent>
  <xr:revisionPtr revIDLastSave="0" documentId="8_{FF3CD4D2-A1B9-4C62-86E3-AA55F621DB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DE COSTOS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k3rQEA9tcjBglJfXNJ9kgEBXv03+8TJtLPxSjfaqh88="/>
    </ext>
  </extLst>
</workbook>
</file>

<file path=xl/calcChain.xml><?xml version="1.0" encoding="utf-8"?>
<calcChain xmlns="http://schemas.openxmlformats.org/spreadsheetml/2006/main">
  <c r="D25" i="1" l="1"/>
  <c r="D26" i="1" s="1"/>
  <c r="D19" i="1"/>
  <c r="D18" i="1"/>
  <c r="D17" i="1"/>
</calcChain>
</file>

<file path=xl/sharedStrings.xml><?xml version="1.0" encoding="utf-8"?>
<sst xmlns="http://schemas.openxmlformats.org/spreadsheetml/2006/main" count="37" uniqueCount="23">
  <si>
    <t>ANEXO NO 4. COSTOS GESTION INTEGRAL SALUD PUBLICA ESE CENTRO</t>
  </si>
  <si>
    <t xml:space="preserve">COMPONENTE: Fortalecimiento de la gestión del riesgo individual y colectivo en la atención en salud en la población de Santiago de Cali BP: 26005448 </t>
  </si>
  <si>
    <t>ACTIVIDAD: Apoyar el proceso institucional y estratégico que desarrolle Salud Publica a través de sus programas.</t>
  </si>
  <si>
    <t>Subactividad</t>
  </si>
  <si>
    <t>Cantidad</t>
  </si>
  <si>
    <t>Valor unitario</t>
  </si>
  <si>
    <t>Valor total</t>
  </si>
  <si>
    <t xml:space="preserve">Realizar evento académico para para el desarrollo de capacidades en actores sectoriales y comunitarios en Plan Ampliado de Inmunizaciones (PAI), Programa de Enfermedades Transmitidas por Vectores y Zoonosis y los programas de enfermedades transmisibles VIH, tuberculosis).  Incluye la definición de agenda, contacto y logística para invitar conferencistas nacionales e internacionales, comunidad en general, recibir y revisar material de los conferencistas, revisar contenidos de los poster, elaborar y entregar memorias del evento y lecciones aprendidas, presentador y moderador del evento,  diseño, producción y distribución de plegables, afiches,  backings. Diseño de página web para divulgación, inscripción y registro, publicación de memorias, free press, escarapelas.  </t>
  </si>
  <si>
    <t>TOTAL</t>
  </si>
  <si>
    <t>COMPONENTE: Fortalecimiento de la seguridad alimentaria en cumplimiento del derecho humano a la alimentación en Santiago de Cali 26005471</t>
  </si>
  <si>
    <t>ACTIVIDAD: Difundir  información y comunicación en temas de seguridad alimentaria y nutricional en diferentes entornos y cursos de vida</t>
  </si>
  <si>
    <t>Realizar información y comunicación en salud para la prevención de Geohelmintiasis y promoción de la salud alimentaria y nutricional</t>
  </si>
  <si>
    <r>
      <rPr>
        <b/>
        <sz val="9"/>
        <color rgb="FF000000"/>
        <rFont val="Arial"/>
      </rPr>
      <t>Componente</t>
    </r>
    <r>
      <rPr>
        <sz val="9"/>
        <color rgb="FF000000"/>
        <rFont val="Arial"/>
      </rPr>
      <t xml:space="preserve">: </t>
    </r>
    <r>
      <rPr>
        <b/>
        <sz val="9"/>
        <color rgb="FF000000"/>
        <rFont val="Arial"/>
      </rPr>
      <t>FORTALECIMIENTO DE LAS ADECUACIONES SOCIOCULTURALES Y AJUSTES RAZONABLES EN SALUD A GRUPOS POBLACIONALES VULNERABLES Y DIFERENCIALES EN SANTIAGO DE CALI BP- 26005455</t>
    </r>
  </si>
  <si>
    <r>
      <rPr>
        <b/>
        <sz val="9"/>
        <color theme="1"/>
        <rFont val="Arial"/>
      </rPr>
      <t>Actividad:</t>
    </r>
    <r>
      <rPr>
        <sz val="9"/>
        <color theme="1"/>
        <rFont val="Arial"/>
      </rPr>
      <t xml:space="preserve"> </t>
    </r>
    <r>
      <rPr>
        <b/>
        <sz val="9"/>
        <color theme="1"/>
        <rFont val="Arial"/>
      </rPr>
      <t>Facilitar la detección oportuna de condiciones de salud que dan origen a la discapacidad</t>
    </r>
  </si>
  <si>
    <t>Sub-Actividad</t>
  </si>
  <si>
    <t>Suministrar kits para la atención de necesidades básicas (nutricionales e higiene personal) de la población con discapacidad. Kit persona talla grande.</t>
  </si>
  <si>
    <t>Suministrar kits para la atención de necesidades básicas (nutricionales e higiene personal) de la población con discapacidad. Kit general.</t>
  </si>
  <si>
    <t>Informe de entrega de kits.</t>
  </si>
  <si>
    <t>Componente:  FORTALECIMIENTO DE LA RESPUESTA A LA PREVENCIÓN Y REDUCCIÓN DE RIESGOS DEL CONSUMO DE SUSTANCIAS PSICOACTIVAS EN SANTIAGO DE CALI - BP 26005484.</t>
  </si>
  <si>
    <t>Actividad: Realizar acciones de promoción y prevención para el fortalecimiento de las relaciones y vínculos sociales en la ciudadanía, promoviendo la salud mental.</t>
  </si>
  <si>
    <t>Realizar fortalecimiento a la estrategia de teleorientación (línea 106)  con  tecnología e innovación que permitan la derivación oportuna y efectiva a  la red prestadora</t>
  </si>
  <si>
    <t>TOTAL PROYECTOS CONTRATADOS</t>
  </si>
  <si>
    <t>NOTA: Los costos determinados por componente, actividad, sub actividad y cantidad, incluyen el talento humano requerido para el cumplimiento de las obligaciones pactadas.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</si>
</sst>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* #,##0.00_-;\-* #,##0.00_-;_-* &quot;-&quot;??_-;_-@"/>
    <numFmt numFmtId="166" formatCode="_-&quot;$&quot;\ * #,##0_-;\-&quot;$&quot;\ * #,##0_-;_-&quot;$&quot;\ * &quot;-&quot;??_-;_-@"/>
    <numFmt numFmtId="167" formatCode="_-&quot;$&quot;\ * #,##0.00_-;\-&quot;$&quot;\ * #,##0.00_-;_-&quot;$&quot;\ * &quot;-&quot;??_-;_-@"/>
  </numFmts>
  <fonts count="14">
    <font>
      <sz val="11"/>
      <color theme="1"/>
      <name val="Aptos Narrow"/>
      <scheme val="minor"/>
    </font>
    <font>
      <b/>
      <sz val="29"/>
      <color theme="1"/>
      <name val="Arial"/>
    </font>
    <font>
      <sz val="9"/>
      <color theme="1"/>
      <name val="Arial"/>
    </font>
    <font>
      <b/>
      <sz val="12"/>
      <color theme="1"/>
      <name val="Arial"/>
    </font>
    <font>
      <sz val="11"/>
      <name val="Aptos Narrow"/>
    </font>
    <font>
      <sz val="9"/>
      <color theme="1"/>
      <name val="Aptos Narrow"/>
    </font>
    <font>
      <b/>
      <sz val="9"/>
      <color rgb="FF000000"/>
      <name val="Arial"/>
    </font>
    <font>
      <sz val="12"/>
      <color theme="1"/>
      <name val="Arial"/>
    </font>
    <font>
      <b/>
      <sz val="12"/>
      <color rgb="FF000000"/>
      <name val="Arial"/>
    </font>
    <font>
      <sz val="12"/>
      <color theme="1"/>
      <name val="Aptos Narrow"/>
    </font>
    <font>
      <sz val="9"/>
      <color rgb="FF000000"/>
      <name val="Arial"/>
    </font>
    <font>
      <b/>
      <sz val="9"/>
      <color theme="1"/>
      <name val="Arial"/>
    </font>
    <font>
      <sz val="11"/>
      <color theme="1"/>
      <name val="Aptos Narrow"/>
    </font>
    <font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4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7" fillId="0" borderId="0" xfId="0" applyNumberFormat="1" applyFont="1" applyAlignment="1">
      <alignment horizontal="center" vertical="center"/>
    </xf>
    <xf numFmtId="0" fontId="2" fillId="0" borderId="0" xfId="0" applyFont="1"/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0" borderId="0" xfId="0" applyFont="1"/>
    <xf numFmtId="0" fontId="9" fillId="0" borderId="0" xfId="0" applyFont="1"/>
    <xf numFmtId="0" fontId="10" fillId="0" borderId="13" xfId="0" applyFont="1" applyBorder="1" applyAlignment="1">
      <alignment horizontal="left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6" fontId="2" fillId="0" borderId="14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11" fillId="5" borderId="19" xfId="0" applyNumberFormat="1" applyFont="1" applyFill="1" applyBorder="1"/>
    <xf numFmtId="0" fontId="10" fillId="0" borderId="21" xfId="0" applyFont="1" applyBorder="1" applyAlignment="1">
      <alignment horizontal="left" vertical="center" wrapText="1"/>
    </xf>
    <xf numFmtId="1" fontId="2" fillId="0" borderId="22" xfId="0" applyNumberFormat="1" applyFont="1" applyBorder="1" applyAlignment="1">
      <alignment horizontal="center" vertical="center" wrapText="1"/>
    </xf>
    <xf numFmtId="166" fontId="2" fillId="0" borderId="22" xfId="0" applyNumberFormat="1" applyFont="1" applyBorder="1" applyAlignment="1">
      <alignment vertical="center"/>
    </xf>
    <xf numFmtId="166" fontId="2" fillId="0" borderId="23" xfId="0" applyNumberFormat="1" applyFont="1" applyBorder="1" applyAlignment="1">
      <alignment vertical="center"/>
    </xf>
    <xf numFmtId="0" fontId="11" fillId="6" borderId="24" xfId="0" applyFont="1" applyFill="1" applyBorder="1" applyAlignment="1">
      <alignment horizontal="center"/>
    </xf>
    <xf numFmtId="0" fontId="11" fillId="6" borderId="25" xfId="0" applyFont="1" applyFill="1" applyBorder="1" applyAlignment="1">
      <alignment horizontal="center"/>
    </xf>
    <xf numFmtId="0" fontId="11" fillId="6" borderId="26" xfId="0" applyFont="1" applyFill="1" applyBorder="1" applyAlignment="1">
      <alignment horizontal="center"/>
    </xf>
    <xf numFmtId="166" fontId="11" fillId="6" borderId="19" xfId="0" applyNumberFormat="1" applyFont="1" applyFill="1" applyBorder="1"/>
    <xf numFmtId="0" fontId="2" fillId="6" borderId="27" xfId="0" applyFont="1" applyFill="1" applyBorder="1"/>
    <xf numFmtId="0" fontId="12" fillId="6" borderId="27" xfId="0" applyFont="1" applyFill="1" applyBorder="1"/>
    <xf numFmtId="0" fontId="10" fillId="6" borderId="28" xfId="0" applyFont="1" applyFill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center" wrapText="1"/>
    </xf>
    <xf numFmtId="167" fontId="13" fillId="0" borderId="29" xfId="0" applyNumberFormat="1" applyFont="1" applyBorder="1" applyAlignment="1">
      <alignment horizontal="right" vertical="center" wrapText="1"/>
    </xf>
    <xf numFmtId="167" fontId="13" fillId="0" borderId="30" xfId="0" applyNumberFormat="1" applyFont="1" applyBorder="1" applyAlignment="1">
      <alignment horizontal="right" vertical="center" wrapText="1"/>
    </xf>
    <xf numFmtId="0" fontId="13" fillId="0" borderId="28" xfId="0" applyFont="1" applyBorder="1" applyAlignment="1">
      <alignment vertical="center" wrapText="1"/>
    </xf>
    <xf numFmtId="0" fontId="12" fillId="0" borderId="31" xfId="0" applyFont="1" applyBorder="1"/>
    <xf numFmtId="0" fontId="5" fillId="0" borderId="32" xfId="0" applyFont="1" applyBorder="1"/>
    <xf numFmtId="0" fontId="10" fillId="6" borderId="28" xfId="0" applyFont="1" applyFill="1" applyBorder="1" applyAlignment="1">
      <alignment horizontal="left" vertical="top" wrapText="1"/>
    </xf>
    <xf numFmtId="0" fontId="10" fillId="6" borderId="29" xfId="0" applyFont="1" applyFill="1" applyBorder="1" applyAlignment="1">
      <alignment horizontal="center" vertical="center" wrapText="1"/>
    </xf>
    <xf numFmtId="164" fontId="2" fillId="6" borderId="29" xfId="0" applyNumberFormat="1" applyFont="1" applyFill="1" applyBorder="1" applyAlignment="1">
      <alignment horizontal="center" vertical="center"/>
    </xf>
    <xf numFmtId="164" fontId="10" fillId="6" borderId="30" xfId="0" applyNumberFormat="1" applyFont="1" applyFill="1" applyBorder="1" applyAlignment="1">
      <alignment horizontal="center" vertical="center"/>
    </xf>
    <xf numFmtId="4" fontId="11" fillId="2" borderId="39" xfId="0" applyNumberFormat="1" applyFont="1" applyFill="1" applyBorder="1" applyAlignment="1">
      <alignment horizontal="center" vertical="center"/>
    </xf>
    <xf numFmtId="166" fontId="3" fillId="5" borderId="19" xfId="0" applyNumberFormat="1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right"/>
    </xf>
    <xf numFmtId="0" fontId="4" fillId="0" borderId="37" xfId="0" applyFont="1" applyBorder="1"/>
    <xf numFmtId="0" fontId="4" fillId="0" borderId="38" xfId="0" applyFont="1" applyBorder="1"/>
    <xf numFmtId="0" fontId="11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11" fillId="5" borderId="40" xfId="0" applyFont="1" applyFill="1" applyBorder="1" applyAlignment="1">
      <alignment vertical="center" wrapText="1"/>
    </xf>
    <xf numFmtId="0" fontId="4" fillId="0" borderId="41" xfId="0" applyFont="1" applyBorder="1"/>
    <xf numFmtId="0" fontId="4" fillId="0" borderId="42" xfId="0" applyFont="1" applyBorder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6" fillId="3" borderId="4" xfId="0" applyFont="1" applyFill="1" applyBorder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  <xf numFmtId="0" fontId="6" fillId="3" borderId="7" xfId="0" applyFont="1" applyFill="1" applyBorder="1" applyAlignment="1">
      <alignment horizontal="left" vertical="center" wrapText="1"/>
    </xf>
    <xf numFmtId="0" fontId="4" fillId="0" borderId="8" xfId="0" applyFont="1" applyBorder="1"/>
    <xf numFmtId="0" fontId="4" fillId="0" borderId="9" xfId="0" applyFont="1" applyBorder="1"/>
    <xf numFmtId="0" fontId="11" fillId="4" borderId="16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left" vertical="center"/>
    </xf>
    <xf numFmtId="0" fontId="4" fillId="0" borderId="20" xfId="0" applyFont="1" applyBorder="1"/>
    <xf numFmtId="0" fontId="6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11" fillId="3" borderId="33" xfId="0" applyFont="1" applyFill="1" applyBorder="1" applyAlignment="1">
      <alignment horizontal="left" vertical="center" wrapText="1"/>
    </xf>
    <xf numFmtId="0" fontId="4" fillId="0" borderId="34" xfId="0" applyFont="1" applyBorder="1"/>
    <xf numFmtId="0" fontId="4" fillId="0" borderId="3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1"/>
  <sheetViews>
    <sheetView tabSelected="1" workbookViewId="0"/>
  </sheetViews>
  <sheetFormatPr baseColWidth="10" defaultColWidth="12.5703125" defaultRowHeight="15" customHeight="1"/>
  <cols>
    <col min="1" max="1" width="51.7109375" customWidth="1"/>
    <col min="2" max="4" width="24.42578125" customWidth="1"/>
    <col min="5" max="5" width="10.5703125" customWidth="1"/>
    <col min="6" max="6" width="10.140625" customWidth="1"/>
    <col min="7" max="7" width="8.140625" customWidth="1"/>
    <col min="8" max="8" width="8" customWidth="1"/>
    <col min="9" max="9" width="8.140625" customWidth="1"/>
    <col min="10" max="25" width="10.5703125" customWidth="1"/>
  </cols>
  <sheetData>
    <row r="1" spans="1:26" ht="14.25" customHeight="1">
      <c r="B1" s="1"/>
      <c r="C1" s="1"/>
      <c r="D1" s="1"/>
      <c r="E1" s="2"/>
      <c r="F1" s="2"/>
      <c r="G1" s="2"/>
      <c r="H1" s="2"/>
      <c r="I1" s="2"/>
      <c r="J1" s="2"/>
      <c r="K1" s="2"/>
      <c r="L1" s="2"/>
    </row>
    <row r="2" spans="1:26" ht="18.75" customHeight="1">
      <c r="A2" s="51" t="s">
        <v>0</v>
      </c>
      <c r="B2" s="52"/>
      <c r="C2" s="52"/>
      <c r="D2" s="53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ht="24" customHeight="1">
      <c r="A3" s="54" t="s">
        <v>1</v>
      </c>
      <c r="B3" s="55"/>
      <c r="C3" s="55"/>
      <c r="D3" s="56"/>
      <c r="E3" s="2"/>
      <c r="F3" s="2"/>
      <c r="G3" s="2"/>
      <c r="H3" s="2"/>
      <c r="I3" s="4"/>
      <c r="J3" s="2"/>
      <c r="K3" s="2"/>
      <c r="L3" s="2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ht="25.5" customHeight="1">
      <c r="A4" s="57" t="s">
        <v>2</v>
      </c>
      <c r="B4" s="58"/>
      <c r="C4" s="58"/>
      <c r="D4" s="59"/>
      <c r="E4" s="2"/>
      <c r="F4" s="2"/>
      <c r="G4" s="2"/>
      <c r="H4" s="2"/>
      <c r="I4" s="2"/>
      <c r="J4" s="2"/>
      <c r="K4" s="2"/>
      <c r="L4" s="2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6" ht="23.25" customHeight="1">
      <c r="A5" s="6" t="s">
        <v>3</v>
      </c>
      <c r="B5" s="7" t="s">
        <v>4</v>
      </c>
      <c r="C5" s="7" t="s">
        <v>5</v>
      </c>
      <c r="D5" s="8" t="s">
        <v>6</v>
      </c>
      <c r="E5" s="4"/>
      <c r="F5" s="4"/>
      <c r="G5" s="4"/>
      <c r="H5" s="4"/>
      <c r="I5" s="4"/>
      <c r="J5" s="4"/>
      <c r="K5" s="4"/>
      <c r="L5" s="4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0"/>
    </row>
    <row r="6" spans="1:26" ht="132" customHeight="1">
      <c r="A6" s="11" t="s">
        <v>7</v>
      </c>
      <c r="B6" s="12">
        <v>1</v>
      </c>
      <c r="C6" s="13">
        <v>226970300</v>
      </c>
      <c r="D6" s="14">
        <v>226970300</v>
      </c>
      <c r="E6" s="2"/>
      <c r="F6" s="2"/>
      <c r="G6" s="2"/>
      <c r="H6" s="2"/>
      <c r="I6" s="2"/>
      <c r="J6" s="2"/>
      <c r="K6" s="2"/>
      <c r="L6" s="2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6" ht="14.25" customHeight="1">
      <c r="A7" s="60" t="s">
        <v>8</v>
      </c>
      <c r="B7" s="43"/>
      <c r="C7" s="44"/>
      <c r="D7" s="15">
        <v>226970300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6" ht="26.25" customHeight="1">
      <c r="A8" s="61" t="s">
        <v>9</v>
      </c>
      <c r="B8" s="43"/>
      <c r="C8" s="43"/>
      <c r="D8" s="62"/>
      <c r="E8" s="2"/>
      <c r="F8" s="2"/>
      <c r="G8" s="2"/>
      <c r="H8" s="2"/>
      <c r="I8" s="2"/>
      <c r="J8" s="2"/>
      <c r="K8" s="2"/>
      <c r="L8" s="2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6" ht="25.5" customHeight="1">
      <c r="A9" s="61" t="s">
        <v>10</v>
      </c>
      <c r="B9" s="43"/>
      <c r="C9" s="43"/>
      <c r="D9" s="62"/>
      <c r="E9" s="2"/>
      <c r="F9" s="2"/>
      <c r="G9" s="2"/>
      <c r="H9" s="2"/>
      <c r="I9" s="2"/>
      <c r="J9" s="2"/>
      <c r="K9" s="2"/>
      <c r="L9" s="2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6" ht="25.5" customHeight="1">
      <c r="A10" s="6" t="s">
        <v>3</v>
      </c>
      <c r="B10" s="7" t="s">
        <v>4</v>
      </c>
      <c r="C10" s="7" t="s">
        <v>5</v>
      </c>
      <c r="D10" s="8" t="s">
        <v>6</v>
      </c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6" ht="42.75" customHeight="1">
      <c r="A11" s="16" t="s">
        <v>11</v>
      </c>
      <c r="B11" s="17">
        <v>1</v>
      </c>
      <c r="C11" s="18">
        <v>233680000</v>
      </c>
      <c r="D11" s="19">
        <v>233680000</v>
      </c>
      <c r="E11" s="2"/>
      <c r="F11" s="2"/>
      <c r="G11" s="2"/>
      <c r="H11" s="2"/>
      <c r="I11" s="2"/>
      <c r="J11" s="2"/>
      <c r="K11" s="2"/>
      <c r="L11" s="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6" ht="14.25" customHeight="1">
      <c r="A12" s="60" t="s">
        <v>8</v>
      </c>
      <c r="B12" s="43"/>
      <c r="C12" s="44"/>
      <c r="D12" s="15">
        <v>233680000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6" ht="14.25" customHeight="1">
      <c r="A13" s="20"/>
      <c r="B13" s="21"/>
      <c r="C13" s="22"/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5"/>
    </row>
    <row r="14" spans="1:26" ht="27" customHeight="1">
      <c r="A14" s="63" t="s">
        <v>12</v>
      </c>
      <c r="B14" s="43"/>
      <c r="C14" s="43"/>
      <c r="D14" s="62"/>
      <c r="E14" s="2"/>
      <c r="F14" s="2"/>
      <c r="G14" s="2"/>
      <c r="H14" s="2"/>
      <c r="I14" s="2"/>
      <c r="J14" s="2"/>
      <c r="K14" s="2"/>
      <c r="L14" s="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6" ht="18" customHeight="1">
      <c r="A15" s="64" t="s">
        <v>13</v>
      </c>
      <c r="B15" s="43"/>
      <c r="C15" s="43"/>
      <c r="D15" s="62"/>
      <c r="E15" s="2"/>
      <c r="F15" s="2"/>
      <c r="G15" s="2"/>
      <c r="H15" s="2"/>
      <c r="I15" s="2"/>
      <c r="J15" s="2"/>
      <c r="K15" s="2"/>
      <c r="L15" s="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6" ht="18.75" customHeight="1">
      <c r="A16" s="6" t="s">
        <v>14</v>
      </c>
      <c r="B16" s="7" t="s">
        <v>4</v>
      </c>
      <c r="C16" s="7" t="s">
        <v>5</v>
      </c>
      <c r="D16" s="8" t="s">
        <v>6</v>
      </c>
      <c r="E16" s="2"/>
      <c r="F16" s="2"/>
      <c r="G16" s="2"/>
      <c r="H16" s="2"/>
      <c r="I16" s="2"/>
      <c r="J16" s="2"/>
      <c r="K16" s="2"/>
      <c r="L16" s="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38.25" customHeight="1">
      <c r="A17" s="26" t="s">
        <v>15</v>
      </c>
      <c r="B17" s="27">
        <v>100</v>
      </c>
      <c r="C17" s="28">
        <v>726233</v>
      </c>
      <c r="D17" s="29">
        <f t="shared" ref="D17:D19" si="0">B17*C17</f>
        <v>72623300</v>
      </c>
      <c r="E17" s="2"/>
      <c r="F17" s="2"/>
      <c r="G17" s="2"/>
      <c r="H17" s="2"/>
      <c r="I17" s="2"/>
      <c r="J17" s="2"/>
      <c r="K17" s="2"/>
      <c r="L17" s="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35.25" customHeight="1">
      <c r="A18" s="26" t="s">
        <v>16</v>
      </c>
      <c r="B18" s="27">
        <v>125</v>
      </c>
      <c r="C18" s="28">
        <v>432187</v>
      </c>
      <c r="D18" s="29">
        <f t="shared" si="0"/>
        <v>54023375</v>
      </c>
      <c r="E18" s="2"/>
      <c r="F18" s="2"/>
      <c r="G18" s="2"/>
      <c r="H18" s="2"/>
      <c r="I18" s="2"/>
      <c r="J18" s="2"/>
      <c r="K18" s="2"/>
      <c r="L18" s="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8.75" customHeight="1">
      <c r="A19" s="30" t="s">
        <v>17</v>
      </c>
      <c r="B19" s="27">
        <v>1</v>
      </c>
      <c r="C19" s="28">
        <v>78624</v>
      </c>
      <c r="D19" s="29">
        <f t="shared" si="0"/>
        <v>78624</v>
      </c>
      <c r="E19" s="2"/>
      <c r="F19" s="2"/>
      <c r="G19" s="2"/>
      <c r="H19" s="2"/>
      <c r="I19" s="2"/>
      <c r="J19" s="2"/>
      <c r="K19" s="2"/>
      <c r="L19" s="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4.25" customHeight="1">
      <c r="A20" s="60" t="s">
        <v>8</v>
      </c>
      <c r="B20" s="43"/>
      <c r="C20" s="44"/>
      <c r="D20" s="15">
        <v>126725299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4.25" customHeight="1">
      <c r="A21" s="31"/>
      <c r="B21" s="3"/>
      <c r="C21" s="3"/>
      <c r="D21" s="3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27" customHeight="1">
      <c r="A22" s="65" t="s">
        <v>18</v>
      </c>
      <c r="B22" s="52"/>
      <c r="C22" s="52"/>
      <c r="D22" s="5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25.5" customHeight="1">
      <c r="A23" s="66" t="s">
        <v>19</v>
      </c>
      <c r="B23" s="67"/>
      <c r="C23" s="67"/>
      <c r="D23" s="68"/>
    </row>
    <row r="24" spans="1:25" ht="27.75" customHeight="1">
      <c r="A24" s="6" t="s">
        <v>14</v>
      </c>
      <c r="B24" s="7" t="s">
        <v>4</v>
      </c>
      <c r="C24" s="7" t="s">
        <v>5</v>
      </c>
      <c r="D24" s="8" t="s">
        <v>6</v>
      </c>
    </row>
    <row r="25" spans="1:25" ht="84.75" customHeight="1">
      <c r="A25" s="33" t="s">
        <v>20</v>
      </c>
      <c r="B25" s="34">
        <v>2</v>
      </c>
      <c r="C25" s="35">
        <v>80000000</v>
      </c>
      <c r="D25" s="36">
        <f>B25*C25</f>
        <v>160000000</v>
      </c>
    </row>
    <row r="26" spans="1:25" ht="14.25" customHeight="1">
      <c r="A26" s="39" t="s">
        <v>8</v>
      </c>
      <c r="B26" s="40"/>
      <c r="C26" s="41"/>
      <c r="D26" s="37">
        <f>SUM(D25)</f>
        <v>160000000</v>
      </c>
    </row>
    <row r="27" spans="1:25" ht="21.75" customHeight="1">
      <c r="A27" s="42" t="s">
        <v>21</v>
      </c>
      <c r="B27" s="43"/>
      <c r="C27" s="44"/>
      <c r="D27" s="38">
        <v>747375599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4.25" customHeight="1">
      <c r="A28" s="45" t="s">
        <v>22</v>
      </c>
      <c r="B28" s="46"/>
      <c r="C28" s="46"/>
      <c r="D28" s="47"/>
    </row>
    <row r="29" spans="1:25" ht="14.25" customHeight="1">
      <c r="A29" s="48"/>
      <c r="B29" s="49"/>
      <c r="C29" s="49"/>
      <c r="D29" s="50"/>
    </row>
    <row r="30" spans="1:25" ht="14.25" customHeight="1"/>
    <row r="31" spans="1:25" ht="14.25" customHeight="1"/>
    <row r="32" spans="1:25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</sheetData>
  <mergeCells count="15">
    <mergeCell ref="A26:C26"/>
    <mergeCell ref="A27:C27"/>
    <mergeCell ref="A28:D29"/>
    <mergeCell ref="A2:D2"/>
    <mergeCell ref="A3:D3"/>
    <mergeCell ref="A4:D4"/>
    <mergeCell ref="A7:C7"/>
    <mergeCell ref="A8:D8"/>
    <mergeCell ref="A9:D9"/>
    <mergeCell ref="A12:C12"/>
    <mergeCell ref="A14:D14"/>
    <mergeCell ref="A15:D15"/>
    <mergeCell ref="A20:C20"/>
    <mergeCell ref="A22:D22"/>
    <mergeCell ref="A23:D2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COSTOS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Liliana Parra C</dc:creator>
  <cp:lastModifiedBy>JAMES FERNANDEZ CARDOZO</cp:lastModifiedBy>
  <dcterms:created xsi:type="dcterms:W3CDTF">2024-10-28T17:53:28Z</dcterms:created>
  <dcterms:modified xsi:type="dcterms:W3CDTF">2025-09-02T15:24:51Z</dcterms:modified>
</cp:coreProperties>
</file>