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D:\CONTRATACION 2025\1. BIENES Y SERVICIOS INFRAESTRUCTURA\26. HANGAR 2\"/>
    </mc:Choice>
  </mc:AlternateContent>
  <xr:revisionPtr revIDLastSave="0" documentId="13_ncr:1_{8D4687ED-0B8F-4891-942A-65AA468BAC6D}" xr6:coauthVersionLast="47" xr6:coauthVersionMax="47" xr10:uidLastSave="{00000000-0000-0000-0000-000000000000}"/>
  <bookViews>
    <workbookView xWindow="-120" yWindow="-120" windowWidth="29040" windowHeight="15720" xr2:uid="{EF4F06F8-D73F-4B6A-A72E-5F4ECA4CADA4}"/>
  </bookViews>
  <sheets>
    <sheet name="FORMA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0" localSheetId="0">#REF!</definedName>
    <definedName name="\0">#REF!</definedName>
    <definedName name="\A">[1]A!$D$9:$D$53</definedName>
    <definedName name="\b" localSheetId="0">#REF!</definedName>
    <definedName name="\b">#REF!</definedName>
    <definedName name="\c" localSheetId="0">#REF!</definedName>
    <definedName name="\c">#REF!</definedName>
    <definedName name="\e" localSheetId="0">#REF!</definedName>
    <definedName name="\e">#REF!</definedName>
    <definedName name="\i" localSheetId="0">#REF!</definedName>
    <definedName name="\i">#REF!</definedName>
    <definedName name="\m" localSheetId="0">#REF!</definedName>
    <definedName name="\m">#REF!</definedName>
    <definedName name="\r" localSheetId="0">#REF!</definedName>
    <definedName name="\r">#REF!</definedName>
    <definedName name="\t" localSheetId="0">#REF!</definedName>
    <definedName name="\t">#REF!</definedName>
    <definedName name="\x" localSheetId="0">#REF!</definedName>
    <definedName name="\x">#REF!</definedName>
    <definedName name="\z" localSheetId="0">#REF!</definedName>
    <definedName name="\z">#REF!</definedName>
    <definedName name="_">'[2]Lista de Insumos'!$C$10:$F$28</definedName>
    <definedName name="_______TOT1" localSheetId="0">#REF!</definedName>
    <definedName name="_______TOT1">#REF!</definedName>
    <definedName name="__123Graph_A" localSheetId="0">#REF!</definedName>
    <definedName name="__123Graph_A">#REF!</definedName>
    <definedName name="__123Graph_B" localSheetId="0">#REF!</definedName>
    <definedName name="__123Graph_B">#REF!</definedName>
    <definedName name="__123Graph_F" localSheetId="0">#REF!</definedName>
    <definedName name="__123Graph_F">#REF!</definedName>
    <definedName name="__LISTA">'[2]Lista de Insumos'!$C$10:$F$28</definedName>
    <definedName name="__LISTA_">'[2]Lista de Insumos'!$C$10:$F$28</definedName>
    <definedName name="__PRECIO">'[2]Lista de Insumos'!$C$10:$F$28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Dist_Values" localSheetId="0" hidden="1">#REF!</definedName>
    <definedName name="_Dist_Values" hidden="1">#REF!</definedName>
    <definedName name="_f">[3]D_AWG!$E$22</definedName>
    <definedName name="_FC" localSheetId="0">#REF!</definedName>
    <definedName name="_FC">#REF!</definedName>
    <definedName name="_xlnm._FilterDatabase" localSheetId="0">'[4]46W9'!#REF!</definedName>
    <definedName name="_xlnm._FilterDatabase">'[4]46W9'!#REF!</definedName>
    <definedName name="_Key1" localSheetId="0">#REF!</definedName>
    <definedName name="_Key1">#REF!</definedName>
    <definedName name="_lista_">'[5]Lista de Insumos'!$C$10:$F$41</definedName>
    <definedName name="_LISTA__">'[2]Lista de Insumos'!$C$10:$F$28</definedName>
    <definedName name="_listadeprecios">'[6]Lista de Insumos'!$C$10:$F$55</definedName>
    <definedName name="_listaprecios">'[7]Lista de Insumos'!$C$10:$F$40</definedName>
    <definedName name="_listaprecios_">'[6]Lista de Insumos'!$C$10:$F$55</definedName>
    <definedName name="_LP">'[2]Lista de Insumos'!$C$10:$F$28</definedName>
    <definedName name="_Order1">255</definedName>
    <definedName name="_Order2" hidden="1">0</definedName>
    <definedName name="_pl1" localSheetId="0">'[8]Gabinetes ctrol, prot. y med. '!#REF!</definedName>
    <definedName name="_pl1">'[8]Gabinetes ctrol, prot. y med. '!#REF!</definedName>
    <definedName name="_pl2" localSheetId="0">'[8]Gabinetes ctrol, prot. y med. '!#REF!</definedName>
    <definedName name="_pl2">'[8]Gabinetes ctrol, prot. y med. '!#REF!</definedName>
    <definedName name="_Sort" localSheetId="0">#REF!</definedName>
    <definedName name="_Sort">#REF!</definedName>
    <definedName name="A" localSheetId="0">#REF!</definedName>
    <definedName name="A">#REF!</definedName>
    <definedName name="A_impresión_IM" localSheetId="0">#REF!</definedName>
    <definedName name="A_impresión_IM">#REF!</definedName>
    <definedName name="aA" localSheetId="0">[9]E!#REF!</definedName>
    <definedName name="aA">[9]E!#REF!</definedName>
    <definedName name="aAA" localSheetId="0">[9]E!#REF!</definedName>
    <definedName name="aAA">[9]E!#REF!</definedName>
    <definedName name="aB" localSheetId="0">[9]E!#REF!</definedName>
    <definedName name="aB">[9]E!#REF!</definedName>
    <definedName name="aC" localSheetId="0">[9]E!#REF!</definedName>
    <definedName name="aC">[9]E!#REF!</definedName>
    <definedName name="AccessDatabase" hidden="1">"A:\SAIN.mdb"</definedName>
    <definedName name="ACE">[1]A!$D$38</definedName>
    <definedName name="ACERO">[1]A!$D$70:$D$71</definedName>
    <definedName name="ACTA1" localSheetId="0">#REF!</definedName>
    <definedName name="ACTA1">#REF!</definedName>
    <definedName name="ACTA2" localSheetId="0">#REF!</definedName>
    <definedName name="ACTA2">#REF!</definedName>
    <definedName name="aD" localSheetId="0">[9]E!#REF!</definedName>
    <definedName name="aD">[9]E!#REF!</definedName>
    <definedName name="AIU" localSheetId="0">#REF!</definedName>
    <definedName name="AIU">#REF!</definedName>
    <definedName name="ARANCEL" localSheetId="0">#REF!</definedName>
    <definedName name="ARANCEL">#REF!</definedName>
    <definedName name="_xlnm.Print_Area" localSheetId="0">FORMATO!$A$1:$F$63</definedName>
    <definedName name="ARENA">[1]A!$D$55:$D$56</definedName>
    <definedName name="ASAS" localSheetId="0">#REF!</definedName>
    <definedName name="ASAS">#REF!</definedName>
    <definedName name="B" localSheetId="0">#REF!</definedName>
    <definedName name="B">#REF!</definedName>
    <definedName name="BNG" localSheetId="0">#REF!</definedName>
    <definedName name="BNG">#REF!</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RDE1" localSheetId="0">#REF!</definedName>
    <definedName name="BORDE1">#REF!</definedName>
    <definedName name="BORDE2" localSheetId="0">#REF!</definedName>
    <definedName name="BORDE2">#REF!</definedName>
    <definedName name="BuiltIn_Print_Area">NA()</definedName>
    <definedName name="BuiltIn_Print_Titles">NA()</definedName>
    <definedName name="C_min">[3]D_AWG!$H$40</definedName>
    <definedName name="CAB">[10]Cab!$E$4:$X$28</definedName>
    <definedName name="CASAS" localSheetId="0">#REF!</definedName>
    <definedName name="CASAS">#REF!</definedName>
    <definedName name="CBWorkbookPriority" hidden="1">-74887307</definedName>
    <definedName name="CEMENTO">[1]A!$D$61:$D$62</definedName>
    <definedName name="clok" localSheetId="0">#REF!</definedName>
    <definedName name="clok">#REF!</definedName>
    <definedName name="CodAPU">[11]Validaciones!$AR$3:$AR$185</definedName>
    <definedName name="codigo" localSheetId="0">#REF!,#REF!</definedName>
    <definedName name="codigo">#REF!,#REF!</definedName>
    <definedName name="Codigos" localSheetId="0">#REF!</definedName>
    <definedName name="Codigos">#REF!</definedName>
    <definedName name="COMP" localSheetId="0">#REF!</definedName>
    <definedName name="COMP">#REF!</definedName>
    <definedName name="completa_ab">[11]Validaciones!$AM$3:$AM$1157</definedName>
    <definedName name="CONC">#N/A</definedName>
    <definedName name="Corriente">[10]AMPACITY!$B$6:$I$28</definedName>
    <definedName name="Costo">[12]PRESUPUESTO!$G$123</definedName>
    <definedName name="_xlnm.Criteria" localSheetId="0">#REF!</definedName>
    <definedName name="_xlnm.Criteria">#REF!</definedName>
    <definedName name="Criterios_IM" localSheetId="0">#REF!</definedName>
    <definedName name="Criterios_IM">#REF!</definedName>
    <definedName name="ct">[3]D_AWG!$P$25</definedName>
    <definedName name="D" localSheetId="0">#REF!</definedName>
    <definedName name="D">#REF!</definedName>
    <definedName name="d_PH">[3]D_AWG!$V$37</definedName>
    <definedName name="Database" localSheetId="0">#REF!</definedName>
    <definedName name="Database">#REF!</definedName>
    <definedName name="dbb" localSheetId="0">'[8]Gabinetes ctrol, prot. y med. '!#REF!</definedName>
    <definedName name="dbb">'[8]Gabinetes ctrol, prot. y med. '!#REF!</definedName>
    <definedName name="den_1a">[3]D_AWG!$N$26</definedName>
    <definedName name="den_2da">[3]D_AWG!$N$27</definedName>
    <definedName name="den_aisl">[3]D_AWG!$O$35</definedName>
    <definedName name="den_ch">[3]D_AWG!$AA$47</definedName>
    <definedName name="den_cond">[3]D_AWG!$D$29</definedName>
    <definedName name="dhp" localSheetId="0">'[8]Gabinetes ctrol, prot. y med. '!#REF!</definedName>
    <definedName name="dhp">'[8]Gabinetes ctrol, prot. y med. '!#REF!</definedName>
    <definedName name="DMxUS" localSheetId="0">#REF!</definedName>
    <definedName name="DMxUS">#REF!</definedName>
    <definedName name="DOLAR">[13]INSUMOS!$J$4</definedName>
    <definedName name="dr" localSheetId="0">'[8]Gabinetes ctrol, prot. y med. '!#REF!</definedName>
    <definedName name="dr">'[8]Gabinetes ctrol, prot. y med. '!#REF!</definedName>
    <definedName name="DS" localSheetId="0">#REF!</definedName>
    <definedName name="DS">#REF!</definedName>
    <definedName name="DSD" localSheetId="0">#REF!</definedName>
    <definedName name="DSD">#REF!</definedName>
    <definedName name="dURACION">[11]Validaciones!$Y$3:$Y$10</definedName>
    <definedName name="E">[3]D_AWG!$P$35</definedName>
    <definedName name="EE" localSheetId="0">#REF!</definedName>
    <definedName name="EE">#REF!</definedName>
    <definedName name="ELCUNE">{"PRES REHAB ARM-PER POR ITEMS  KM A KM",#N/A,TRUE,"Rehabilitacion Arm-Per"}</definedName>
    <definedName name="ELCUNE2">{"PRES REHAB ARM-PER POR ITEMS  KM A KM",#N/A,TRUE,"Rehabilitacion Arm-Per"}</definedName>
    <definedName name="EMPLEADO" localSheetId="0">#REF!</definedName>
    <definedName name="EMPLEADO">#REF!</definedName>
    <definedName name="Esp_PC">[3]D_AWG!$S$36</definedName>
    <definedName name="Excel_BuiltIn_Print_Area_3" localSheetId="0">#REF!</definedName>
    <definedName name="Excel_BuiltIn_Print_Area_3">#REF!</definedName>
    <definedName name="Excel_BuiltIn_Print_Titles_10" localSheetId="0">#REF!,#REF!</definedName>
    <definedName name="Excel_BuiltIn_Print_Titles_10">#REF!,#REF!</definedName>
    <definedName name="Excel_BuiltIn_Print_Titles_11" localSheetId="0">#REF!,#REF!</definedName>
    <definedName name="Excel_BuiltIn_Print_Titles_11">#REF!,#REF!</definedName>
    <definedName name="Excel_BuiltIn_Print_Titles_13" localSheetId="0">#REF!,#REF!</definedName>
    <definedName name="Excel_BuiltIn_Print_Titles_13">#REF!,#REF!</definedName>
    <definedName name="Excel_BuiltIn_Print_Titles_14" localSheetId="0">#REF!,#REF!</definedName>
    <definedName name="Excel_BuiltIn_Print_Titles_14">#REF!,#REF!</definedName>
    <definedName name="Excel_BuiltIn_Print_Titles_15" localSheetId="0">#REF!,#REF!</definedName>
    <definedName name="Excel_BuiltIn_Print_Titles_15">#REF!,#REF!</definedName>
    <definedName name="Excel_BuiltIn_Print_Titles_16" localSheetId="0">#REF!,#REF!</definedName>
    <definedName name="Excel_BuiltIn_Print_Titles_16">#REF!,#REF!</definedName>
    <definedName name="Excel_BuiltIn_Print_Titles_17" localSheetId="0">#REF!,#REF!</definedName>
    <definedName name="Excel_BuiltIn_Print_Titles_17">#REF!,#REF!</definedName>
    <definedName name="Excel_BuiltIn_Print_Titles_18" localSheetId="0">#REF!,#REF!</definedName>
    <definedName name="Excel_BuiltIn_Print_Titles_18">#REF!,#REF!</definedName>
    <definedName name="Excel_BuiltIn_Print_Titles_19" localSheetId="0">#REF!,#REF!</definedName>
    <definedName name="Excel_BuiltIn_Print_Titles_19">#REF!,#REF!</definedName>
    <definedName name="Excel_BuiltIn_Print_Titles_2" localSheetId="0">#REF!</definedName>
    <definedName name="Excel_BuiltIn_Print_Titles_2">#REF!</definedName>
    <definedName name="Excel_BuiltIn_Print_Titles_20" localSheetId="0">#REF!,#REF!</definedName>
    <definedName name="Excel_BuiltIn_Print_Titles_20">#REF!,#REF!</definedName>
    <definedName name="Excel_BuiltIn_Print_Titles_3" localSheetId="0">#REF!</definedName>
    <definedName name="Excel_BuiltIn_Print_Titles_3">#REF!</definedName>
    <definedName name="Excel_BuiltIn_Print_Titles_6" localSheetId="0">#REF!,#REF!</definedName>
    <definedName name="Excel_BuiltIn_Print_Titles_6">#REF!,#REF!</definedName>
    <definedName name="Excel_BuiltIn_Print_Titles_7" localSheetId="0">#REF!,#REF!</definedName>
    <definedName name="Excel_BuiltIn_Print_Titles_7">#REF!,#REF!</definedName>
    <definedName name="Excel_BuiltIn_Print_Titles_8" localSheetId="0">#REF!,#REF!</definedName>
    <definedName name="Excel_BuiltIn_Print_Titles_8">#REF!,#REF!</definedName>
    <definedName name="Excel_BuiltIn_Print_Titles_9" localSheetId="0">#REF!,#REF!</definedName>
    <definedName name="Excel_BuiltIn_Print_Titles_9">#REF!,#REF!</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ACT" localSheetId="0">#REF!</definedName>
    <definedName name="FACT">#REF!</definedName>
    <definedName name="factor_por_B" localSheetId="0">#REF!</definedName>
    <definedName name="factor_por_B">#REF!</definedName>
    <definedName name="FB" localSheetId="0">#REF!</definedName>
    <definedName name="FB">#REF!</definedName>
    <definedName name="FBA" localSheetId="0">#REF!</definedName>
    <definedName name="FBA">#REF!</definedName>
    <definedName name="fff">'[14]Lista de Insumos'!$C$10:$F$41</definedName>
    <definedName name="FFFF" localSheetId="0">#REF!</definedName>
    <definedName name="FFFF">#REF!</definedName>
    <definedName name="FLIAS100">[11]Validaciones!$W$7:$W$102</definedName>
    <definedName name="flias1500">[11]Validaciones!$W$7:$W$1502</definedName>
    <definedName name="FLIAS60">[11]Validaciones!$W$7:$W$62</definedName>
    <definedName name="FO" localSheetId="0">#REF!</definedName>
    <definedName name="FO">#REF!</definedName>
    <definedName name="FORMALETA">[1]A!$D$67:$D$68</definedName>
    <definedName name="FP" localSheetId="0">#REF!</definedName>
    <definedName name="FP">#REF!</definedName>
    <definedName name="FPP" localSheetId="0">#REF!</definedName>
    <definedName name="FPP">#REF!</definedName>
    <definedName name="FPrestacional">[15]PlanCero!$D$8+[15]PlanCero!$D$9</definedName>
    <definedName name="Frente" localSheetId="0">#REF!</definedName>
    <definedName name="Frente">#REF!</definedName>
    <definedName name="FV" localSheetId="0">#REF!</definedName>
    <definedName name="FV">#REF!</definedName>
    <definedName name="GENERAL" localSheetId="0">#REF!</definedName>
    <definedName name="GENERAL">#REF!</definedName>
    <definedName name="gggggggggggggggggggggg" localSheetId="0">#REF!</definedName>
    <definedName name="gggggggggggggggggggggg">#REF!</definedName>
    <definedName name="gmvsa" localSheetId="0">'[8]Gabinetes ctrol, prot. y med. '!#REF!</definedName>
    <definedName name="gmvsa">'[8]Gabinetes ctrol, prot. y med. '!#REF!</definedName>
    <definedName name="GPS" localSheetId="0">#REF!</definedName>
    <definedName name="GPS">#REF!</definedName>
    <definedName name="GRAVA">[1]A!$D$58:$D$59</definedName>
    <definedName name="h">'[16]Lista de Insumos'!$C$10:$F$41</definedName>
    <definedName name="hg" localSheetId="0">#REF!</definedName>
    <definedName name="hg">#REF!</definedName>
    <definedName name="IB" localSheetId="0">#REF!</definedName>
    <definedName name="IB">#REF!</definedName>
    <definedName name="IBA" localSheetId="0">#REF!</definedName>
    <definedName name="IBA">#REF!</definedName>
    <definedName name="IC" localSheetId="0">#REF!</definedName>
    <definedName name="IC">#REF!</definedName>
    <definedName name="Incremento">[13]INSUMOS!$J$3</definedName>
    <definedName name="inf" localSheetId="0">#REF!</definedName>
    <definedName name="inf">#REF!</definedName>
    <definedName name="INI_CEMENTO">[1]A!$D$25</definedName>
    <definedName name="INI_CONCRETOS">[1]A!$D$34</definedName>
    <definedName name="INI_FORMALETA">[1]A!$D$31</definedName>
    <definedName name="INI_GRAVA">[1]A!$D$22</definedName>
    <definedName name="INI_OTROS">[1]A!$D$28</definedName>
    <definedName name="inicio_secb">[11]Validaciones!$AN$3</definedName>
    <definedName name="INSUMO">[17]INSUMOS!$A$8:$A$438</definedName>
    <definedName name="INSUMOS">[18]INSUMOS!$A$1:$A$858</definedName>
    <definedName name="IO" localSheetId="0">#REF!</definedName>
    <definedName name="IO">#REF!</definedName>
    <definedName name="IPP" localSheetId="0">#REF!</definedName>
    <definedName name="IPP">#REF!</definedName>
    <definedName name="ITEM" localSheetId="0">#REF!</definedName>
    <definedName name="ITEM">#REF!</definedName>
    <definedName name="ITEMS" localSheetId="0">#REF!</definedName>
    <definedName name="ITEMS">#REF!</definedName>
    <definedName name="IV" localSheetId="0">#REF!</definedName>
    <definedName name="IV">#REF!</definedName>
    <definedName name="K" localSheetId="0">#REF!</definedName>
    <definedName name="K">#REF!</definedName>
    <definedName name="l">'[19]Lista de Insumos'!$C$10:$F$41</definedName>
    <definedName name="LA">'[20]Lista de actividades'!$A:$H</definedName>
    <definedName name="lista2">'[21]Lista de Insumos'!$C$10:$F$54</definedName>
    <definedName name="LIstadeprecios" localSheetId="0">#REF!</definedName>
    <definedName name="LIstadeprecios">#REF!</definedName>
    <definedName name="Listadeprecios_">'[19]Lista de Insumos'!$C$10:$F$41</definedName>
    <definedName name="Listadeprecios__">'[19]Lista de Insumos'!$C$10:$F$41</definedName>
    <definedName name="Listado" localSheetId="0">#REF!</definedName>
    <definedName name="Listado">#REF!</definedName>
    <definedName name="listado2">'[22]Lista de precios'!$C$10:$F$1048576</definedName>
    <definedName name="Listaorecios">'[23]Lista de Insumos'!$C$10:$F$41</definedName>
    <definedName name="LP">'[2]Lista de Insumos'!$C$10:$F$28</definedName>
    <definedName name="MATRIZ" localSheetId="0">#REF!</definedName>
    <definedName name="MATRIZ">#REF!</definedName>
    <definedName name="mcb" localSheetId="0">'[8]Gabinetes ctrol, prot. y med. '!#REF!</definedName>
    <definedName name="mcb">'[8]Gabinetes ctrol, prot. y med. '!#REF!</definedName>
    <definedName name="mcbb" localSheetId="0">'[8]Gabinetes ctrol, prot. y med. '!#REF!</definedName>
    <definedName name="mcbb">'[8]Gabinetes ctrol, prot. y med. '!#REF!</definedName>
    <definedName name="mes" localSheetId="0">#REF!</definedName>
    <definedName name="mes">#REF!</definedName>
    <definedName name="N">'[24]MEMORIA DE CALCULO'!$N$61:$N$80</definedName>
    <definedName name="N_metal">[3]D_AWG!$C$25</definedName>
    <definedName name="OTROS">[1]A!$D$64:$D$65</definedName>
    <definedName name="P_EQUIP">[1]A!$D$91:$D$93</definedName>
    <definedName name="P_FORPU">[1]A!$D$87:$D$89</definedName>
    <definedName name="P_MACRO">[1]A!$D$83:$D$85</definedName>
    <definedName name="P_RESUMEN">[1]A!$D$78:$D$80</definedName>
    <definedName name="Pal_Workbook_GUID" hidden="1">"B6YKQH33T1DYB4UHII991DC4"</definedName>
    <definedName name="Pant_NC">[3]T_Cu_ASTM!$T$8:$AJ$33</definedName>
    <definedName name="PRECIO">'[2]Lista de Insumos'!$C$10:$F$28</definedName>
    <definedName name="PRECIO_">'[2]Lista de Insumos'!$C$10:$F$28</definedName>
    <definedName name="principal">[11]Validaciones!$AL$3:$AL$35</definedName>
    <definedName name="Print_Area" localSheetId="0">#REF!</definedName>
    <definedName name="Print_Area">#REF!</definedName>
    <definedName name="Print_Titles">#N/A</definedName>
    <definedName name="PRUEBA" localSheetId="0">#REF!</definedName>
    <definedName name="PRUEBA">#REF!</definedName>
    <definedName name="PU">[1]A!$D$11:$D$53</definedName>
    <definedName name="QWEQW" localSheetId="0">#REF!</definedName>
    <definedName name="QWEQW">#REF!</definedName>
    <definedName name="raa" localSheetId="0">'[8]Gabinetes ctrol, prot. y med. '!#REF!</definedName>
    <definedName name="raa">'[8]Gabinetes ctrol, prot. y med. '!#REF!</definedName>
    <definedName name="rack" localSheetId="0">'[8]Gabinetes ctrol, prot. y med. '!#REF!</definedName>
    <definedName name="rack">'[8]Gabinetes ctrol, prot. y med. '!#REF!</definedName>
    <definedName name="RACK1" localSheetId="0">#REF!</definedName>
    <definedName name="RACK1">#REF!</definedName>
    <definedName name="REPORTE">[1]A!$D$9</definedName>
    <definedName name="Requerimiento" localSheetId="0">#REF!</definedName>
    <definedName name="Requerimiento">#REF!</definedName>
    <definedName name="Requerimientos" localSheetId="0">#REF!</definedName>
    <definedName name="Requerimientos">#REF!</definedName>
    <definedName name="resist_cond">[3]D_AWG!$G$29</definedName>
    <definedName name="RF" localSheetId="0">#REF!</definedName>
    <definedName name="RF">#REF!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 localSheetId="0">'[4]46W9'!#REF!</definedName>
    <definedName name="s">'[4]46W9'!#REF!</definedName>
    <definedName name="SAL">[1]A!$D$52</definedName>
    <definedName name="sap" localSheetId="0">#REF!</definedName>
    <definedName name="sap">#REF!</definedName>
    <definedName name="scft" localSheetId="0">'[8]Gabinetes ctrol, prot. y med. '!#REF!</definedName>
    <definedName name="scft">'[8]Gabinetes ctrol, prot. y med. '!#REF!</definedName>
    <definedName name="sdft" localSheetId="0">'[8]Gabinetes ctrol, prot. y med. '!#REF!</definedName>
    <definedName name="sdft">'[8]Gabinetes ctrol, prot. y med. '!#REF!</definedName>
    <definedName name="sdsad" localSheetId="0">#REF!</definedName>
    <definedName name="sdsad">#REF!</definedName>
    <definedName name="SDSDSD" localSheetId="0">#REF!</definedName>
    <definedName name="SDSDSD">#REF!</definedName>
    <definedName name="sfb" localSheetId="0">'[8]Gabinetes ctrol, prot. y med. '!#REF!</definedName>
    <definedName name="sfb">'[8]Gabinetes ctrol, prot. y med. '!#REF!</definedName>
    <definedName name="sin" localSheetId="0">'[8]Gabinetes ctrol, prot. y med. '!#REF!</definedName>
    <definedName name="sin">'[8]Gabinetes ctrol, prot. y med. '!#REF!</definedName>
    <definedName name="SMLMV" localSheetId="0">#REF!</definedName>
    <definedName name="SMLMV">#REF!</definedName>
    <definedName name="SOFT" localSheetId="0">#REF!</definedName>
    <definedName name="SOFT">#REF!</definedName>
    <definedName name="st" localSheetId="0">'[8]Gabinetes ctrol, prot. y med. '!#REF!</definedName>
    <definedName name="st">'[8]Gabinetes ctrol, prot. y med. '!#REF!</definedName>
    <definedName name="SUBCUENTA" localSheetId="0">#REF!</definedName>
    <definedName name="SUBCUENTA">#REF!</definedName>
    <definedName name="SUMINISTRO">[1]A!$D$73</definedName>
    <definedName name="t">[3]D_AWG!$I$8</definedName>
    <definedName name="T_RMG">[3]D_AWG!$D$51:$E$54</definedName>
    <definedName name="TABLA" localSheetId="0">#REF!</definedName>
    <definedName name="TABLA">#REF!</definedName>
    <definedName name="_xlnm.Print_Titles" localSheetId="0">FORMATO!$1:$4</definedName>
    <definedName name="TO_MAT">[1]A!$D$42</definedName>
    <definedName name="TODOANA" localSheetId="0">#REF!</definedName>
    <definedName name="TODOANA">#REF!</definedName>
    <definedName name="TODOINSU" localSheetId="0">#REF!</definedName>
    <definedName name="TODOINSU">#REF!</definedName>
    <definedName name="TODOITEM" localSheetId="0">#REF!</definedName>
    <definedName name="TODOITEM">#REF!</definedName>
    <definedName name="TOPGENER" localSheetId="0">#REF!</definedName>
    <definedName name="TOPGENER">#REF!</definedName>
    <definedName name="TOT" localSheetId="0">#REF!</definedName>
    <definedName name="TOT">#REF!</definedName>
    <definedName name="TRANSPORTE" localSheetId="0">#REF!</definedName>
    <definedName name="TRANSPORTE">#REF!</definedName>
    <definedName name="tys" localSheetId="0">'[8]Gabinetes ctrol, prot. y med. '!#REF!</definedName>
    <definedName name="tys">'[8]Gabinetes ctrol, prot. y med. '!#REF!</definedName>
    <definedName name="uat" localSheetId="0">'[8]Gabinetes ctrol, prot. y med. '!#REF!</definedName>
    <definedName name="uat">'[8]Gabinetes ctrol, prot. y med. '!#REF!</definedName>
    <definedName name="USxCOL" localSheetId="0">#REF!</definedName>
    <definedName name="USxCOL">#REF!</definedName>
    <definedName name="vsp" localSheetId="0">#REF!</definedName>
    <definedName name="vsp">#REF!</definedName>
    <definedName name="wrn.ESTADO._.REHABILITACION.">{"PRES REHAB ARM-PER POR ITEMS  KM A KM",#N/A,TRUE,"Rehabilitacion Arm-Per"}</definedName>
    <definedName name="wrn.precios.">{"CONCABL1.1",#N/A,FALSE,"1.1.1a1.1.3 ACSR";"AISL1.2",#N/A,FALSE,"1.1.1a1.1.3 ACSR";"torr1.1.3",#N/A,FALSE,"1.1.1a1.1.3 ACSR";"cm1.2",#N/A,FALSE,"1.2 ACSR";"cm2.2",#N/A,FALSE,"1.2 ACSR";#N/A,#N/A,FALSE,"1.3 ACSR";#N/A,#N/A,FALSE,"2.1.1A2.1.3 ACAR";"ac2.1",#N/A,FALSE,"1.2 ACAR";"ac2.2",#N/A,FALSE,"1.2 ACAR";#N/A,#N/A,FALSE,"2.3 ACAR"}</definedName>
    <definedName name="Z_086A872D_15DF_436A_8459_CE22F6819FF4_.wvu.Rows" localSheetId="0">[4]Presentacion!#REF!</definedName>
    <definedName name="Z_086A872D_15DF_436A_8459_CE22F6819FF4_.wvu.Rows">[4]Presentacion!#REF!</definedName>
    <definedName name="Z_D55C8B2E_861A_459E_9D09_3AF38A1DE99E_.wvu.Rows" localSheetId="0">[4]Presentacion!#REF!</definedName>
    <definedName name="Z_D55C8B2E_861A_459E_9D09_3AF38A1DE99E_.wvu.Rows">[4]Presentacion!#REF!</definedName>
    <definedName name="Z_F540D718_D9AA_403F_AE49_60D937FD77E5_.1" localSheetId="0">[25]Presentacion!#REF!</definedName>
    <definedName name="Z_F540D718_D9AA_403F_AE49_60D937FD77E5_.1">[25]Presentacion!#REF!</definedName>
    <definedName name="Z_F540D718_D9AA_403F_AE49_60D937FD77E5_.wvu.Rows" localSheetId="0">[4]Presentacion!#REF!</definedName>
    <definedName name="Z_F540D718_D9AA_403F_AE49_60D937FD77E5_.wvu.Rows">[4]Presentacion!#REF!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5" i="1" l="1"/>
  <c r="F55" i="1" s="1"/>
  <c r="D54" i="1"/>
  <c r="F54" i="1" s="1"/>
  <c r="A54" i="1"/>
  <c r="A55" i="1" s="1"/>
  <c r="D52" i="1"/>
  <c r="F52" i="1" s="1"/>
  <c r="D51" i="1"/>
  <c r="F51" i="1" s="1"/>
  <c r="D50" i="1"/>
  <c r="F50" i="1" s="1"/>
  <c r="F49" i="1"/>
  <c r="D48" i="1"/>
  <c r="F48" i="1" s="1"/>
  <c r="D47" i="1"/>
  <c r="F47" i="1" s="1"/>
  <c r="D46" i="1"/>
  <c r="F46" i="1" s="1"/>
  <c r="A46" i="1"/>
  <c r="A47" i="1" s="1"/>
  <c r="A48" i="1" s="1"/>
  <c r="A49" i="1" s="1"/>
  <c r="A50" i="1" s="1"/>
  <c r="A51" i="1" s="1"/>
  <c r="A52" i="1" s="1"/>
  <c r="D44" i="1"/>
  <c r="F44" i="1" s="1"/>
  <c r="D43" i="1"/>
  <c r="F43" i="1" s="1"/>
  <c r="A43" i="1"/>
  <c r="A44" i="1" s="1"/>
  <c r="D41" i="1"/>
  <c r="F41" i="1" s="1"/>
  <c r="D40" i="1"/>
  <c r="F40" i="1" s="1"/>
  <c r="D39" i="1"/>
  <c r="F39" i="1" s="1"/>
  <c r="D38" i="1"/>
  <c r="F38" i="1" s="1"/>
  <c r="A38" i="1"/>
  <c r="A39" i="1" s="1"/>
  <c r="A40" i="1" s="1"/>
  <c r="A41" i="1" s="1"/>
  <c r="D36" i="1"/>
  <c r="F36" i="1" s="1"/>
  <c r="A36" i="1"/>
  <c r="D34" i="1"/>
  <c r="F34" i="1" s="1"/>
  <c r="D33" i="1"/>
  <c r="F33" i="1" s="1"/>
  <c r="D32" i="1"/>
  <c r="F32" i="1" s="1"/>
  <c r="D31" i="1"/>
  <c r="F31" i="1" s="1"/>
  <c r="D30" i="1"/>
  <c r="F30" i="1" s="1"/>
  <c r="D29" i="1"/>
  <c r="F29" i="1" s="1"/>
  <c r="D28" i="1"/>
  <c r="F28" i="1" s="1"/>
  <c r="A28" i="1"/>
  <c r="A29" i="1" s="1"/>
  <c r="A30" i="1" s="1"/>
  <c r="A31" i="1" s="1"/>
  <c r="A32" i="1" s="1"/>
  <c r="A33" i="1" s="1"/>
  <c r="A34" i="1" s="1"/>
  <c r="D26" i="1"/>
  <c r="F26" i="1" s="1"/>
  <c r="D25" i="1"/>
  <c r="F25" i="1" s="1"/>
  <c r="D24" i="1"/>
  <c r="F24" i="1" s="1"/>
  <c r="A24" i="1"/>
  <c r="A25" i="1" s="1"/>
  <c r="A26" i="1" s="1"/>
  <c r="D22" i="1"/>
  <c r="F22" i="1" s="1"/>
  <c r="D21" i="1"/>
  <c r="F21" i="1" s="1"/>
  <c r="D20" i="1"/>
  <c r="F20" i="1" s="1"/>
  <c r="D19" i="1"/>
  <c r="F19" i="1" s="1"/>
  <c r="D18" i="1"/>
  <c r="F18" i="1" s="1"/>
  <c r="D17" i="1"/>
  <c r="F17" i="1" s="1"/>
  <c r="D16" i="1"/>
  <c r="F16" i="1" s="1"/>
  <c r="D15" i="1"/>
  <c r="F15" i="1" s="1"/>
  <c r="D14" i="1"/>
  <c r="F14" i="1" s="1"/>
  <c r="A14" i="1"/>
  <c r="A15" i="1" s="1"/>
  <c r="A16" i="1" s="1"/>
  <c r="A17" i="1" s="1"/>
  <c r="A18" i="1" s="1"/>
  <c r="A19" i="1" s="1"/>
  <c r="A20" i="1" s="1"/>
  <c r="A21" i="1" s="1"/>
  <c r="A22" i="1" s="1"/>
  <c r="D12" i="1"/>
  <c r="F12" i="1" s="1"/>
  <c r="D11" i="1"/>
  <c r="F11" i="1" s="1"/>
  <c r="A11" i="1"/>
  <c r="A12" i="1" s="1"/>
  <c r="D9" i="1"/>
  <c r="F9" i="1" s="1"/>
  <c r="D8" i="1"/>
  <c r="F8" i="1" s="1"/>
  <c r="D7" i="1"/>
  <c r="F7" i="1" s="1"/>
  <c r="D6" i="1"/>
  <c r="F6" i="1" s="1"/>
  <c r="A6" i="1"/>
  <c r="A7" i="1" s="1"/>
  <c r="A8" i="1" s="1"/>
  <c r="A9" i="1" s="1"/>
  <c r="F57" i="1" l="1"/>
  <c r="F58" i="1" s="1"/>
  <c r="F59" i="1" l="1"/>
  <c r="F60" i="1" s="1"/>
  <c r="F61" i="1" l="1"/>
  <c r="F63" i="1" s="1"/>
</calcChain>
</file>

<file path=xl/sharedStrings.xml><?xml version="1.0" encoding="utf-8"?>
<sst xmlns="http://schemas.openxmlformats.org/spreadsheetml/2006/main" count="108" uniqueCount="72">
  <si>
    <t>PRESUPUESTO DE OBRA 
OBRAS COMPLEMENTARIAS Y DE ACCESIBILIDAD AL HANGAR AUTOMOTRIZ FASE II EN EL CENTRO DE DISEÑO E INNOVACIÓN TECNOLÓGICA INDUSTRIAL REGIONAL RISARALDA.</t>
  </si>
  <si>
    <t>ITEM</t>
  </si>
  <si>
    <t>CAPITULO</t>
  </si>
  <si>
    <t>UNIDAD</t>
  </si>
  <si>
    <t>CANTIDAD</t>
  </si>
  <si>
    <t>VALOR OFERTADO</t>
  </si>
  <si>
    <t>V.UNITARIO</t>
  </si>
  <si>
    <t>V. TOTAL</t>
  </si>
  <si>
    <t>PRELIMINARES</t>
  </si>
  <si>
    <t/>
  </si>
  <si>
    <t>Corte mecánico y demolicion de placas y pavimentos de concreto rígido sobre terreno ancho&lt;60 cm h=10 a 15 cm (incluye operario)</t>
  </si>
  <si>
    <t>ML</t>
  </si>
  <si>
    <t>Demolicion de elementos en concreto simple y reforzado incluye trasiego de escombros hasta punto de acopio - no incluye cargue ni retiro</t>
  </si>
  <si>
    <t>M3</t>
  </si>
  <si>
    <t>Desmonte de Malla Eslabonada existente, incluye concertina</t>
  </si>
  <si>
    <t>M2</t>
  </si>
  <si>
    <t>Trasiego, cargue y retiro de escombros en volqueta hasta escombrera autorizada por el municipio</t>
  </si>
  <si>
    <t>RELLENOS Y EXCAVACIONES</t>
  </si>
  <si>
    <t>Excavación manual en material común, incluye trasiego hasta puntos de acopio de material</t>
  </si>
  <si>
    <t>Sub-base granular compactada</t>
  </si>
  <si>
    <t>ESTRUCTURA METALICA Y EN CONCRETO</t>
  </si>
  <si>
    <t>Pavimento Rigido E=0.20 m rampa de acceso vehicular, incluye acero de refuerzo</t>
  </si>
  <si>
    <t>Placa de piso en concreto 4000 PSI E=10 cm para vehículos livianos,  incluye refuerzo en malla electrosoldada.</t>
  </si>
  <si>
    <t>Andén en concreto 3000 PSI E=10 incluye refuerzo en malla electrosoldada.</t>
  </si>
  <si>
    <t>Conformacion de anclajes estructurales incluye perforacion long &gt;15 cm - varilla ø 1/2 a 5/8" - adhesivo epoxico bicomponente.</t>
  </si>
  <si>
    <t>Und</t>
  </si>
  <si>
    <t>Vaciado de sobre placa en concreto 4000 PSI e=0.05m allanado mecanico con endurecedor superficial de pisos - trafico pesado, incluye adhitivo puente de adherencia entre concreto fresco y endurecido</t>
  </si>
  <si>
    <t>Suministro, figuración e instalación de acero de refuerzo 60000 PSI</t>
  </si>
  <si>
    <t>KG</t>
  </si>
  <si>
    <t>Escalera en concreto 3000 PSI</t>
  </si>
  <si>
    <t>Pedestales en concreto 2500 PSI para protección bajantes agua lluvia 0.80x0.2x0.2</t>
  </si>
  <si>
    <t>Junta de dilatación sísmica entre Hangar II y edificación existente con lámina de alfajor Cal 11 incluye ángulo 2"x2"x3/16 cada 50 cm</t>
  </si>
  <si>
    <t>Ml</t>
  </si>
  <si>
    <t>MAMPOSTERÍA</t>
  </si>
  <si>
    <t>Suministro e instalación de muro en bloque estructural 39x14x9. Color gris</t>
  </si>
  <si>
    <t>Construccion de muro liviano a dos caras empleando placas de fibrocemento 8mm incluye carteras - estructura cal 24 - tratamiento de juntas - acabado en pintura de vinilo tipo 1</t>
  </si>
  <si>
    <t>Construccion de muro liviano empleando placas de fibrocemento 8mm para conformación buitrones ancho &lt;0,60m- estructura cal 24 - tratamiento de juntas - acabado en pintura de vinilo tipo 1</t>
  </si>
  <si>
    <t>INSTALACIONES HIDROSANITARIAS</t>
  </si>
  <si>
    <t xml:space="preserve">Punto hidráulico PVC  Ø1 1/2" - 1"- 1/2" </t>
  </si>
  <si>
    <t xml:space="preserve">Tubería PVC presión PVC  Ø1 1/2" - 1"- 1/2"  </t>
  </si>
  <si>
    <t>Llave de paso Ø 1 1/2" - 1" - 1/2"</t>
  </si>
  <si>
    <t>Tubería PVC sanitaria Ø2" incluye accesorios</t>
  </si>
  <si>
    <t>Tubería PVC sanitaria Ø4" incluye accesorios</t>
  </si>
  <si>
    <t>Sifón de piso Ø2" incluye accesorios</t>
  </si>
  <si>
    <t>Trampa de grasas doble tapa en concreto 3000 psi marco y contramarco metalico 1,20x1,00x1,10</t>
  </si>
  <si>
    <t>CUBIERTA Y CIELO FALSO</t>
  </si>
  <si>
    <t>Suministro e instalacion de cielo raso en paneles de pvc color blanco.</t>
  </si>
  <si>
    <t>CARPINTERÍA METÁLICA</t>
  </si>
  <si>
    <t>Portón de operación automática con Marco En Cold Rolled Calibre 18, Color Ral 9005 Con Platinas De 1 1/2"X 1/4". Lajas microperforadas - Incluye Topes, Cerraduras y todos los elementos necesarios para su correcta instalación</t>
  </si>
  <si>
    <t>Suministro e instalacion de puertas corredizas en lamina cold rolled cal 18 tipo persiana marco en perfiles de acero cal. 18 proteccion anticorrosiva y acabado en pintura de esmalte - incluye rieles de operación - tiraderas y cerrojo de seguridad</t>
  </si>
  <si>
    <t>Suministro e instalacion de puerta batiente en lamina cold rolled cal 18 tipo persiana marco en perfiles de acero cal. 18 proteccion anticorrosiva y acabado en pintura de esmalte - incluye cerradura de bola tipo alcoba</t>
  </si>
  <si>
    <t>Puerta doble nave en Malla Eslabonada acceso de vehiculos, incluye acondicionamiento de postes para garantizar su operatividad y concertina de remate.</t>
  </si>
  <si>
    <t>ACABADOS PISOS</t>
  </si>
  <si>
    <t>Piso en baldosa monocapa, incluye dilataciones en bronce</t>
  </si>
  <si>
    <t xml:space="preserve">Vaciado de mortero de nivelacion 1:3 e=0.05m </t>
  </si>
  <si>
    <t>APARATOS SANITARIOS</t>
  </si>
  <si>
    <t>Suministro e instalacion de estacion lavado de ojos de emergencia redonda en acero inoxidable 316 ø273mm - instalacion a pared - punto de accionamiento manual- incluye señalizacion y accesorios de conexión y desague.</t>
  </si>
  <si>
    <t>Instalación de lavamanos en acero inoxidable de doble pozuelo Long=1,35 ml suministrado por la entidad (la cual incluye griferias)  Incluye anclaje accesorios de conexión y desague.</t>
  </si>
  <si>
    <t>Suministro e instalación de taza sanitaria institucional de entrada superior inc asiento y accesorios de conexión.</t>
  </si>
  <si>
    <t>Suministro e instalacion de sistema de vaciado tipo push para tazas sanitarias empotrada 4,8 lpf antimicrobiano</t>
  </si>
  <si>
    <t>Suministro e instalación de poceta de aseo tipo lavatrapero en granito pulido 40x40x30 - incluye llave pesada tipo jardín</t>
  </si>
  <si>
    <t>Suministro e instalacion de dispensador de jabón líquido tipo push de mesón en acero inoxidable cap. 1000 ml, pico giratorio cabeza de latón y botella en polímero.</t>
  </si>
  <si>
    <t>Suministro e instalacion de  dispensador de toallas con sistema antivandálico con llave 282x260x102mm</t>
  </si>
  <si>
    <t>INSTALACIONES ELECTRICAS</t>
  </si>
  <si>
    <t>Salida eléctrica sobrepuesta para conexión extractor tubería EMT 3/4" y cable HFfr #12</t>
  </si>
  <si>
    <t>Suministro e instalación de extractor de gases 16" hélice plastica 110V con malla de seguridad</t>
  </si>
  <si>
    <t>TOTAL DE COSTO DIRECTO</t>
  </si>
  <si>
    <t>ADMINISTRACIÓN</t>
  </si>
  <si>
    <t>UTILIDADES</t>
  </si>
  <si>
    <t>IVA SOBRE UTILIDAD</t>
  </si>
  <si>
    <t>TOTAL DE COSTO INDIRECTO</t>
  </si>
  <si>
    <t>TOTAL COSTO CONSTRUCCIÓN REDONDEADO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</si>
</sst>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_-"/>
  </numFmts>
  <fonts count="9" x14ac:knownFonts="1">
    <font>
      <sz val="11"/>
      <color theme="1"/>
      <name val="Aptos Narrow"/>
      <family val="2"/>
      <scheme val="minor"/>
    </font>
    <font>
      <sz val="11"/>
      <color theme="1"/>
      <name val="Aptos Narrow"/>
      <family val="2"/>
      <scheme val="minor"/>
    </font>
    <font>
      <sz val="14"/>
      <color theme="1"/>
      <name val="Aptos Narrow"/>
      <family val="2"/>
      <scheme val="minor"/>
    </font>
    <font>
      <b/>
      <sz val="16"/>
      <name val="Aptos Narrow"/>
      <family val="2"/>
      <scheme val="minor"/>
    </font>
    <font>
      <sz val="10"/>
      <name val="Arial"/>
      <family val="2"/>
    </font>
    <font>
      <b/>
      <sz val="14"/>
      <color theme="1"/>
      <name val="Aptos Narrow"/>
      <family val="2"/>
      <scheme val="minor"/>
    </font>
    <font>
      <b/>
      <sz val="14"/>
      <color rgb="FF000000"/>
      <name val="Arial"/>
      <family val="2"/>
    </font>
    <font>
      <b/>
      <sz val="16"/>
      <color theme="1"/>
      <name val="Aptos Narrow"/>
      <family val="2"/>
      <scheme val="minor"/>
    </font>
    <font>
      <sz val="18"/>
      <color theme="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DADADA"/>
        <bgColor rgb="FFDADADA"/>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style="hair">
        <color indexed="64"/>
      </left>
      <right style="hair">
        <color indexed="64"/>
      </right>
      <top style="thin">
        <color indexed="64"/>
      </top>
      <bottom style="thin">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cellStyleXfs>
  <cellXfs count="82">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2" borderId="13" xfId="5" applyFont="1" applyFill="1" applyBorder="1" applyAlignment="1">
      <alignment horizontal="center" vertical="center"/>
    </xf>
    <xf numFmtId="0" fontId="5" fillId="2" borderId="1" xfId="5" applyFont="1" applyFill="1" applyBorder="1" applyAlignment="1">
      <alignment horizontal="center" vertical="center"/>
    </xf>
    <xf numFmtId="0" fontId="5" fillId="2" borderId="14" xfId="5" applyFont="1" applyFill="1" applyBorder="1" applyAlignment="1">
      <alignment horizontal="center" vertical="center"/>
    </xf>
    <xf numFmtId="0" fontId="5" fillId="2" borderId="15" xfId="0" applyFont="1" applyFill="1" applyBorder="1" applyAlignment="1">
      <alignment vertical="center" wrapText="1"/>
    </xf>
    <xf numFmtId="0" fontId="5" fillId="2" borderId="16" xfId="0" applyFont="1" applyFill="1" applyBorder="1" applyAlignment="1">
      <alignment vertical="center"/>
    </xf>
    <xf numFmtId="0" fontId="5" fillId="2" borderId="15" xfId="0" applyFont="1" applyFill="1" applyBorder="1" applyAlignment="1">
      <alignment vertical="center"/>
    </xf>
    <xf numFmtId="44" fontId="5" fillId="2" borderId="14" xfId="2" applyFont="1" applyFill="1" applyBorder="1" applyAlignment="1">
      <alignment vertical="center"/>
    </xf>
    <xf numFmtId="164" fontId="5" fillId="2" borderId="15" xfId="0" applyNumberFormat="1" applyFont="1" applyFill="1" applyBorder="1" applyAlignment="1">
      <alignment horizontal="left" vertical="center"/>
    </xf>
    <xf numFmtId="0" fontId="2" fillId="0" borderId="14" xfId="5" applyFont="1" applyBorder="1" applyAlignment="1">
      <alignment horizontal="center" vertical="center"/>
    </xf>
    <xf numFmtId="0" fontId="2" fillId="0" borderId="15" xfId="5" applyFont="1" applyBorder="1" applyAlignment="1">
      <alignment horizontal="left" vertical="center" wrapText="1"/>
    </xf>
    <xf numFmtId="0" fontId="2" fillId="0" borderId="16" xfId="5" applyFont="1" applyBorder="1" applyAlignment="1">
      <alignment horizontal="center" vertical="center"/>
    </xf>
    <xf numFmtId="2" fontId="2" fillId="0" borderId="15" xfId="2" applyNumberFormat="1" applyFont="1" applyBorder="1" applyAlignment="1">
      <alignment horizontal="right" vertical="center"/>
    </xf>
    <xf numFmtId="44" fontId="2" fillId="0" borderId="14" xfId="2" applyFont="1" applyFill="1" applyBorder="1" applyAlignment="1">
      <alignment vertical="center"/>
    </xf>
    <xf numFmtId="164" fontId="2" fillId="0" borderId="15" xfId="3" applyNumberFormat="1" applyFont="1" applyBorder="1" applyAlignment="1">
      <alignment horizontal="left" vertical="center"/>
    </xf>
    <xf numFmtId="0" fontId="2" fillId="0" borderId="17" xfId="5" applyFont="1" applyBorder="1" applyAlignment="1">
      <alignment horizontal="left" vertical="center" wrapText="1"/>
    </xf>
    <xf numFmtId="0" fontId="2" fillId="0" borderId="18" xfId="5" applyFont="1" applyBorder="1" applyAlignment="1">
      <alignment horizontal="center" vertical="center"/>
    </xf>
    <xf numFmtId="2" fontId="2" fillId="0" borderId="17" xfId="2" applyNumberFormat="1" applyFont="1" applyFill="1" applyBorder="1" applyAlignment="1">
      <alignment horizontal="right" vertical="center"/>
    </xf>
    <xf numFmtId="44" fontId="2" fillId="0" borderId="19" xfId="2" applyFont="1" applyFill="1" applyBorder="1" applyAlignment="1">
      <alignment vertical="center"/>
    </xf>
    <xf numFmtId="2" fontId="2" fillId="0" borderId="17" xfId="2" applyNumberFormat="1" applyFont="1" applyBorder="1" applyAlignment="1">
      <alignment horizontal="right" vertical="center"/>
    </xf>
    <xf numFmtId="0" fontId="2" fillId="0" borderId="15" xfId="0" applyFont="1" applyBorder="1" applyAlignment="1">
      <alignment vertical="center" wrapText="1"/>
    </xf>
    <xf numFmtId="0" fontId="2" fillId="0" borderId="16" xfId="0" applyFont="1" applyBorder="1" applyAlignment="1">
      <alignment horizontal="center" vertical="center"/>
    </xf>
    <xf numFmtId="2" fontId="2" fillId="0" borderId="15" xfId="2" applyNumberFormat="1" applyFont="1" applyFill="1" applyBorder="1" applyAlignment="1">
      <alignment horizontal="right" vertical="center"/>
    </xf>
    <xf numFmtId="0" fontId="2" fillId="0" borderId="19" xfId="5" applyFont="1" applyBorder="1" applyAlignment="1">
      <alignment horizontal="center" vertical="center"/>
    </xf>
    <xf numFmtId="164" fontId="2" fillId="0" borderId="15" xfId="3" applyNumberFormat="1" applyFont="1" applyFill="1" applyBorder="1" applyAlignment="1">
      <alignment horizontal="left" vertical="center"/>
    </xf>
    <xf numFmtId="0" fontId="2" fillId="0" borderId="15" xfId="0" applyFont="1" applyBorder="1" applyAlignment="1">
      <alignment vertical="center"/>
    </xf>
    <xf numFmtId="0" fontId="2" fillId="0" borderId="0" xfId="5" applyFont="1" applyAlignment="1">
      <alignment horizontal="center" vertical="center"/>
    </xf>
    <xf numFmtId="0" fontId="2" fillId="0" borderId="15" xfId="5" applyFont="1" applyBorder="1" applyAlignment="1">
      <alignment vertical="center" wrapText="1"/>
    </xf>
    <xf numFmtId="164" fontId="2" fillId="0" borderId="17" xfId="3" applyNumberFormat="1" applyFont="1" applyBorder="1" applyAlignment="1">
      <alignment horizontal="left" vertical="center"/>
    </xf>
    <xf numFmtId="0" fontId="6" fillId="3" borderId="16" xfId="0" applyFont="1" applyFill="1" applyBorder="1" applyAlignment="1">
      <alignment vertical="center"/>
    </xf>
    <xf numFmtId="0" fontId="6" fillId="3" borderId="15" xfId="0" applyFont="1" applyFill="1" applyBorder="1" applyAlignment="1">
      <alignment vertical="center"/>
    </xf>
    <xf numFmtId="44" fontId="6" fillId="3" borderId="14" xfId="2" applyFont="1" applyFill="1" applyBorder="1" applyAlignment="1">
      <alignment vertical="center"/>
    </xf>
    <xf numFmtId="164" fontId="5" fillId="2" borderId="15" xfId="2" applyNumberFormat="1" applyFont="1" applyFill="1" applyBorder="1" applyAlignment="1">
      <alignment horizontal="center" vertical="center"/>
    </xf>
    <xf numFmtId="164" fontId="2" fillId="0" borderId="15" xfId="2" applyNumberFormat="1" applyFont="1" applyBorder="1" applyAlignment="1">
      <alignment horizontal="center" vertical="center"/>
    </xf>
    <xf numFmtId="0" fontId="2" fillId="0" borderId="10" xfId="5" applyFont="1" applyBorder="1" applyAlignment="1">
      <alignment horizontal="center" vertical="center"/>
    </xf>
    <xf numFmtId="0" fontId="2" fillId="0" borderId="11" xfId="5" applyFont="1" applyBorder="1" applyAlignment="1">
      <alignment horizontal="left" vertical="center" wrapText="1"/>
    </xf>
    <xf numFmtId="0" fontId="2" fillId="0" borderId="12" xfId="5" applyFont="1" applyBorder="1" applyAlignment="1">
      <alignment horizontal="center" vertical="center"/>
    </xf>
    <xf numFmtId="2" fontId="2" fillId="0" borderId="11" xfId="2" applyNumberFormat="1" applyFont="1" applyBorder="1" applyAlignment="1">
      <alignment horizontal="right" vertical="center"/>
    </xf>
    <xf numFmtId="44" fontId="2" fillId="0" borderId="10" xfId="2" applyFont="1" applyFill="1" applyBorder="1" applyAlignment="1">
      <alignment vertical="center"/>
    </xf>
    <xf numFmtId="164" fontId="2" fillId="0" borderId="11" xfId="2" applyNumberFormat="1" applyFont="1" applyBorder="1" applyAlignment="1">
      <alignment horizontal="center" vertical="center"/>
    </xf>
    <xf numFmtId="0" fontId="2" fillId="0" borderId="0" xfId="5" applyFont="1" applyAlignment="1">
      <alignment horizontal="left" vertical="center"/>
    </xf>
    <xf numFmtId="2" fontId="2" fillId="0" borderId="0" xfId="5" applyNumberFormat="1" applyFont="1" applyAlignment="1">
      <alignment horizontal="right" vertical="center"/>
    </xf>
    <xf numFmtId="44" fontId="2" fillId="0" borderId="0" xfId="2" applyFont="1" applyAlignment="1">
      <alignment horizontal="center" vertical="center"/>
    </xf>
    <xf numFmtId="0" fontId="2" fillId="0" borderId="2" xfId="0" applyFont="1" applyBorder="1" applyAlignment="1">
      <alignment horizontal="left" vertical="center"/>
    </xf>
    <xf numFmtId="164" fontId="7" fillId="2" borderId="1" xfId="3" applyNumberFormat="1" applyFont="1" applyFill="1" applyBorder="1" applyAlignment="1">
      <alignment horizontal="center" vertical="center"/>
    </xf>
    <xf numFmtId="43" fontId="2" fillId="0" borderId="0" xfId="1" applyFont="1" applyAlignment="1">
      <alignment horizontal="center" vertical="center"/>
    </xf>
    <xf numFmtId="0" fontId="2" fillId="0" borderId="21" xfId="0" applyFont="1" applyBorder="1" applyAlignment="1">
      <alignment horizontal="right" vertical="center"/>
    </xf>
    <xf numFmtId="10" fontId="2" fillId="0" borderId="21" xfId="4" applyNumberFormat="1" applyFont="1" applyFill="1" applyBorder="1" applyAlignment="1">
      <alignment horizontal="center" vertical="center"/>
    </xf>
    <xf numFmtId="164" fontId="2" fillId="0" borderId="24" xfId="3" applyNumberFormat="1" applyFont="1" applyBorder="1" applyAlignment="1">
      <alignment horizontal="center" vertical="center"/>
    </xf>
    <xf numFmtId="0" fontId="2" fillId="0" borderId="14" xfId="0" applyFont="1" applyBorder="1" applyAlignment="1">
      <alignment horizontal="center" vertical="center"/>
    </xf>
    <xf numFmtId="10" fontId="2" fillId="0" borderId="14" xfId="4" applyNumberFormat="1" applyFont="1" applyBorder="1" applyAlignment="1">
      <alignment horizontal="center" vertical="center"/>
    </xf>
    <xf numFmtId="0" fontId="2" fillId="0" borderId="10" xfId="0" applyFont="1" applyBorder="1" applyAlignment="1">
      <alignment horizontal="center" vertical="center"/>
    </xf>
    <xf numFmtId="10" fontId="2" fillId="0" borderId="19" xfId="4" applyNumberFormat="1" applyFont="1" applyBorder="1" applyAlignment="1">
      <alignment horizontal="center" vertical="center"/>
    </xf>
    <xf numFmtId="164" fontId="5" fillId="0" borderId="1" xfId="3" applyNumberFormat="1" applyFont="1" applyBorder="1" applyAlignment="1">
      <alignment horizontal="center" vertical="center"/>
    </xf>
    <xf numFmtId="0" fontId="8" fillId="0" borderId="0" xfId="0" applyFont="1" applyAlignment="1">
      <alignment horizontal="center" vertical="center"/>
    </xf>
    <xf numFmtId="2" fontId="2" fillId="0" borderId="0" xfId="2" applyNumberFormat="1" applyFont="1" applyAlignment="1">
      <alignment horizontal="right" vertical="center"/>
    </xf>
    <xf numFmtId="0" fontId="7" fillId="2" borderId="8" xfId="0" applyFont="1" applyFill="1" applyBorder="1" applyAlignment="1">
      <alignment horizontal="left" vertical="center"/>
    </xf>
    <xf numFmtId="0" fontId="7" fillId="2" borderId="20" xfId="0" applyFont="1" applyFill="1" applyBorder="1" applyAlignment="1">
      <alignment horizontal="left" vertical="center"/>
    </xf>
    <xf numFmtId="0" fontId="7" fillId="2" borderId="9" xfId="0" applyFont="1" applyFill="1" applyBorder="1" applyAlignment="1">
      <alignment horizontal="lef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5" fillId="2" borderId="5" xfId="5" applyFont="1" applyFill="1" applyBorder="1" applyAlignment="1">
      <alignment horizontal="center" vertical="center"/>
    </xf>
    <xf numFmtId="0" fontId="5" fillId="2" borderId="10" xfId="5" applyFont="1" applyFill="1" applyBorder="1" applyAlignment="1">
      <alignment horizontal="center" vertical="center"/>
    </xf>
    <xf numFmtId="0" fontId="5" fillId="2" borderId="6"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7" xfId="5" applyFont="1" applyFill="1" applyBorder="1" applyAlignment="1">
      <alignment horizontal="center" vertical="center"/>
    </xf>
    <xf numFmtId="0" fontId="5" fillId="2" borderId="12" xfId="5" applyFont="1" applyFill="1" applyBorder="1" applyAlignment="1">
      <alignment horizontal="center" vertical="center"/>
    </xf>
    <xf numFmtId="2" fontId="5" fillId="2" borderId="6" xfId="2" applyNumberFormat="1" applyFont="1" applyFill="1" applyBorder="1" applyAlignment="1">
      <alignment horizontal="center" vertical="center"/>
    </xf>
    <xf numFmtId="2" fontId="5" fillId="2" borderId="11" xfId="2" applyNumberFormat="1" applyFont="1" applyFill="1" applyBorder="1" applyAlignment="1">
      <alignment horizontal="center" vertical="center"/>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cellXfs>
  <cellStyles count="6">
    <cellStyle name="Millares" xfId="1" builtinId="3"/>
    <cellStyle name="Moneda" xfId="2" builtinId="4"/>
    <cellStyle name="Moneda [0]" xfId="3" builtinId="7"/>
    <cellStyle name="Normal" xfId="0" builtinId="0"/>
    <cellStyle name="Normal 2" xfId="5" xr:uid="{0F4ACA32-9EAC-485D-935B-BA8864301535}"/>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179615</xdr:colOff>
      <xdr:row>0</xdr:row>
      <xdr:rowOff>76199</xdr:rowOff>
    </xdr:from>
    <xdr:to>
      <xdr:col>0</xdr:col>
      <xdr:colOff>808710</xdr:colOff>
      <xdr:row>0</xdr:row>
      <xdr:rowOff>617897</xdr:rowOff>
    </xdr:to>
    <xdr:pic>
      <xdr:nvPicPr>
        <xdr:cNvPr id="2" name="Imagen 1">
          <a:extLst>
            <a:ext uri="{FF2B5EF4-FFF2-40B4-BE49-F238E27FC236}">
              <a16:creationId xmlns:a16="http://schemas.microsoft.com/office/drawing/2014/main" id="{5893C8FF-339F-4585-B3FC-029382A14D1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79615" y="76199"/>
          <a:ext cx="629095" cy="5416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a%20Correa\Documents\CINPI\9527%20Neiva%20Restaurante\9527%20-%20Neiva%20Restaurante%20V0\ANEXO%201%20-%20PRESUPUESTO%20NEIVA%20RESTAURA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Amir/Catalogo/MV_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na%20Correa\Documents\CINPI\OK%209514%20Sogamoso%20-%20Construccion%20P-Acceso\9514%20-%20Sogamoso%20Punto%20de%20acceso%20V2\Anexo%201-Sogamoso%20Punto%20acceso%20V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a%20Correa\Documents\CINPI\9543%20-%20CARTAGO%20CAFETERIA\9543%20-%20Entrega%20V0\ANEXO%201%20-%20PRESUPUESTO%20CAFETER&#205;A%20CARTAGO%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a%20Correa\Documents\CINPI\9518%20-%20PUERTO%20LEGUIZAMO\9518%20-%20Puerto%20Leguizamo%20V1\Anexo%201%20-%20PRESUPUESTO%20ADECUACION%20CUBIERTA%20PTO%20LEGUIZAM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roansa01\red-datos\Area1\Proyectos\PROANSA\Ofertas%20A&#241;o%202002\Ofertas%20Ecuador\OF%20059%2001%20Cruce%20Rio%20Napo%20ECUADOR\PU%20Nov%20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CATALOGO/BAJA%20TENSION/B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2088f1bfc5378344/01.%20Procesos%20Urbanos%20SAS/PTTO%20Caribe/CA-13-9222-MAICAO-PTAR/V3/2021-11-17%20Maicao/Anexo%201%20PRESUPUESTO-%20PTAR%20MAICAO%20V5.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Trabajo\KIKE\Sena%20DosQuebradas\Presupuesto%2020240131\PRESUPUESTO%202024013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OCUMENTOS%20USUARIO/Documents/CIMPI/fase%202%20diana/sogamoso%20gimnacio/anexo%201%20sogamoso%20gimnacio%20ULTI.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ROP/47L8%20Siemens%20FCS%20Mexico/47L8008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OS%20USUARIO/Documents/CIMPI/fase%202%20diana/sogamoso%20punto%20acceso/sogamoso%20anexo%20+%20anexo%202/anexo%201%20sogamoso.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uan\Dropbox\SEDE%2520CONCEJO\INFORME%252002.160825\APUS.1707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Documents%20and%20Settings/renec/Configuraci&#243;n%20local/Archivos%20temporales%20de%20Internet/OLK4B/Copia%20de%20BASE%20DE%20DATOS%20APU'S%2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na%20Correa\Downloads\Anexo%201.%20FORMATO%20%20PRESUPUESTO-INIRIDA%20(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Mi%20unidad\A1_05_Proyectos\A1_14_Pitalito%20(Cafeter&#237;a-Bienestar)\04_T&#233;cnicos\07_PRESUPUESTO\A1_14_PR_R_20211129_V1\Anexo%201%20-%20FORMATO%20PRESUPUEST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GIOVANNELLA/0_CINPI%202021/Referencias/9121%20Santa%20Rosa%20Bodega%20V2/ANEXO%201%20-%20PRESUPUESTO%20SANTA%20ROSA%20BODEGA%20V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GIOVANNELLA/0_CINPI%202021/Referencias/9206%20Medellin%20Cubiertas%20V1/Anexo%201.%20FORMATO%20%20PRESUPUESTO-ADECUACI&#211;N.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Ana%20Correa\Documents\CINPI\9113%20Cubierta%20Guapi%20V2\9113%20-%20CUBIERTA%20GUAPI%20V3\Anexo%201.%20FORMATO%20%20PRESUPUESTO-GUAP&#205;%20V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na%20Correa\Documents\CINPI\9504%20-%20ADECUACI&#211;N%20CUBIERTA\Anexo%201.%20FORMATO%20%20PRESUPUESTO-9504%20&#8211;%20COMPLEJO%20TECNOLOGICO%20AGROINDUSTRIAL%20PECUARIO%20Y%20TURISTICO%202-QUIOSCO.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Users\uuu\Documents\09-11-16\SE\Documents%20and%20Settings\crendon.HMV\Local%20Settings\Temporary%20Internet%20Files\OLK3\8599.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D:\CONTRATACION%202025\1.%20BIENES%20Y%20SERVICIOS%20INFRAESTRUCTURA\26.%20HANGAR%202\PPTO%20HANGAR%20FASE%20III%20JMG.250801.xlsx" TargetMode="External"/><Relationship Id="rId1" Type="http://schemas.openxmlformats.org/officeDocument/2006/relationships/externalLinkPath" Target="PPTO%20HANGAR%20FASE%20III%20JMG.2508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90"/>
      <sheetName val="A0290"/>
      <sheetName val="A0340"/>
      <sheetName val="B10660"/>
      <sheetName val="B10780"/>
      <sheetName val="B20540"/>
      <sheetName val="B3010"/>
      <sheetName val="C1010140"/>
      <sheetName val="C4010310"/>
      <sheetName val="C4010680"/>
      <sheetName val="C40101760"/>
      <sheetName val="C501020"/>
      <sheetName val="C5030120"/>
      <sheetName val="C5030130"/>
      <sheetName val="C602060"/>
      <sheetName val="C701010"/>
      <sheetName val="C7020110"/>
      <sheetName val="C7020490"/>
      <sheetName val="C704020"/>
      <sheetName val="D1010160"/>
      <sheetName val="D1010250"/>
      <sheetName val="D1010530"/>
      <sheetName val="D1010540"/>
      <sheetName val="D1010550"/>
      <sheetName val="D1010560"/>
      <sheetName val="D1010570"/>
      <sheetName val="D1010580"/>
      <sheetName val="D1010590"/>
      <sheetName val="D1010600"/>
      <sheetName val="D1010610"/>
      <sheetName val="D1010620"/>
      <sheetName val="D1020300"/>
      <sheetName val="D204040"/>
      <sheetName val="D204070"/>
      <sheetName val="D2040130"/>
      <sheetName val="D2040140"/>
      <sheetName val="D2040150"/>
      <sheetName val="D2040180"/>
      <sheetName val="D2040490"/>
      <sheetName val="D2040510"/>
      <sheetName val="D2040520"/>
      <sheetName val="D2040530"/>
      <sheetName val="D2040540"/>
      <sheetName val="D2060250"/>
      <sheetName val="D2060270"/>
      <sheetName val="D2060300"/>
      <sheetName val="D2060320"/>
      <sheetName val="D207030"/>
      <sheetName val="D207040"/>
      <sheetName val="D207060"/>
      <sheetName val="D2070100"/>
      <sheetName val="D2070180"/>
      <sheetName val="D2070190"/>
      <sheetName val="D2010050"/>
      <sheetName val="D2010090"/>
      <sheetName val="D20100100"/>
      <sheetName val="D20100110"/>
      <sheetName val="D20100170"/>
      <sheetName val="D20100180"/>
      <sheetName val="D20100190"/>
      <sheetName val="D2011020"/>
      <sheetName val="D2011030"/>
      <sheetName val="D2011040"/>
      <sheetName val="D2011050"/>
      <sheetName val="D2011070"/>
      <sheetName val="D2011080"/>
      <sheetName val="D20110190"/>
      <sheetName val="D20110200"/>
      <sheetName val="D20110220"/>
      <sheetName val="D20110230"/>
      <sheetName val="D2015010"/>
      <sheetName val="D2015020"/>
      <sheetName val="D2015030"/>
      <sheetName val="D2015040"/>
      <sheetName val="D2016010"/>
      <sheetName val="D2016030"/>
      <sheetName val="D2016040"/>
      <sheetName val="D2016050"/>
      <sheetName val="D20160130"/>
      <sheetName val="D20180150"/>
      <sheetName val="D20180160"/>
      <sheetName val="D20180170"/>
      <sheetName val="D20180180"/>
      <sheetName val="D20180190"/>
      <sheetName val="D20180200"/>
      <sheetName val="D20180210"/>
      <sheetName val="D20180220"/>
      <sheetName val="D20180230"/>
      <sheetName val="D20180240"/>
      <sheetName val="D20180250"/>
      <sheetName val="D20180260"/>
      <sheetName val="D20180270"/>
      <sheetName val="D20180280"/>
      <sheetName val="D20180290"/>
      <sheetName val="D20180300"/>
      <sheetName val="D20180310"/>
      <sheetName val="D20180320"/>
      <sheetName val="D20180330"/>
      <sheetName val="D20180340"/>
      <sheetName val="D30110"/>
      <sheetName val="D5020300"/>
      <sheetName val="D5050690"/>
      <sheetName val="D5050700"/>
      <sheetName val="D5050710"/>
      <sheetName val="D50110700"/>
      <sheetName val="D50130160"/>
      <sheetName val="D50130310"/>
      <sheetName val="D50130220"/>
      <sheetName val="D50130370"/>
      <sheetName val="D50130400"/>
      <sheetName val="D50130410"/>
      <sheetName val="D50130420"/>
      <sheetName val="D50130430"/>
      <sheetName val="D50130440"/>
      <sheetName val="D50130450"/>
      <sheetName val="D50130460"/>
      <sheetName val="D50140460"/>
      <sheetName val="D50140500"/>
      <sheetName val="D50140510"/>
      <sheetName val="D50140520"/>
      <sheetName val="D50140530"/>
      <sheetName val="D50140540"/>
      <sheetName val="D50140550"/>
      <sheetName val="D50170170"/>
      <sheetName val="D50170190"/>
      <sheetName val="D50170210"/>
      <sheetName val="D50170220"/>
      <sheetName val="D50170230"/>
      <sheetName val="D50170250"/>
      <sheetName val="D50170270"/>
      <sheetName val="D6040160"/>
      <sheetName val="D6040180"/>
      <sheetName val="D6040190"/>
      <sheetName val="D6040200"/>
      <sheetName val="D6040220"/>
      <sheetName val="D604023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240300</v>
          </cell>
        </row>
        <row r="17">
          <cell r="C17" t="str">
            <v>Recebo</v>
          </cell>
          <cell r="D17" t="str">
            <v>M3</v>
          </cell>
          <cell r="E17" t="str">
            <v>MATERIAL</v>
          </cell>
          <cell r="F17">
            <v>63808</v>
          </cell>
        </row>
        <row r="18">
          <cell r="C18" t="str">
            <v>Agua</v>
          </cell>
          <cell r="D18" t="str">
            <v>LT</v>
          </cell>
          <cell r="E18" t="str">
            <v>MATERIAL</v>
          </cell>
          <cell r="F18">
            <v>22</v>
          </cell>
        </row>
        <row r="19">
          <cell r="C19" t="str">
            <v>Cuadrilla BB (1 oficial T2 + 1 ayudante T2)</v>
          </cell>
          <cell r="D19" t="str">
            <v>DIA</v>
          </cell>
          <cell r="E19" t="str">
            <v>MANO DE OBRA</v>
          </cell>
          <cell r="F19">
            <v>197921.14131583308</v>
          </cell>
        </row>
        <row r="20">
          <cell r="C20" t="str">
            <v>Polisombra negra 1x4M (rollo 100m2)</v>
          </cell>
          <cell r="D20" t="str">
            <v>M</v>
          </cell>
          <cell r="E20" t="str">
            <v>MATERIAL</v>
          </cell>
          <cell r="F20">
            <v>7600</v>
          </cell>
        </row>
        <row r="21">
          <cell r="C21" t="str">
            <v>Puntilla con Cabeza 1"</v>
          </cell>
          <cell r="D21" t="str">
            <v>LB</v>
          </cell>
          <cell r="E21" t="str">
            <v>MATERIAL</v>
          </cell>
          <cell r="F21">
            <v>4900</v>
          </cell>
        </row>
        <row r="22">
          <cell r="C22" t="str">
            <v>Concreto corriente grava comun 3000PSI</v>
          </cell>
          <cell r="D22" t="str">
            <v>M3</v>
          </cell>
          <cell r="E22" t="str">
            <v>MATERIAL</v>
          </cell>
          <cell r="F22">
            <v>422938.71</v>
          </cell>
        </row>
        <row r="23">
          <cell r="C23" t="str">
            <v>Tabla chapa 30x1.8-2m x 2.9m ordinario</v>
          </cell>
          <cell r="D23" t="str">
            <v>UN</v>
          </cell>
          <cell r="E23" t="str">
            <v>MATERIAL</v>
          </cell>
          <cell r="F23">
            <v>22500</v>
          </cell>
        </row>
        <row r="24">
          <cell r="C24" t="str">
            <v>Vibrador concreto gasolina 3-4m 25-40mm</v>
          </cell>
          <cell r="D24" t="str">
            <v>DIA</v>
          </cell>
          <cell r="E24" t="str">
            <v>MATERIAL</v>
          </cell>
          <cell r="F24">
            <v>36900</v>
          </cell>
        </row>
        <row r="25">
          <cell r="C25" t="str">
            <v xml:space="preserve">Yumbolón juntas 1/2 pulg x 25mt gris </v>
          </cell>
          <cell r="D25" t="str">
            <v>ML</v>
          </cell>
          <cell r="E25" t="str">
            <v>MATERIAL</v>
          </cell>
          <cell r="F25">
            <v>744</v>
          </cell>
        </row>
        <row r="26">
          <cell r="C26" t="str">
            <v>Sikaflex construction + I Cure 300 ml gris</v>
          </cell>
          <cell r="D26" t="str">
            <v>ML</v>
          </cell>
          <cell r="E26" t="str">
            <v>MATERIAL</v>
          </cell>
          <cell r="F26">
            <v>130</v>
          </cell>
        </row>
        <row r="27">
          <cell r="C27" t="str">
            <v>Cuadrilla HH (1 Soldador + 1 Oficial T1 + 1 Ayudante T1)</v>
          </cell>
          <cell r="D27" t="str">
            <v>DIA</v>
          </cell>
          <cell r="E27" t="str">
            <v>MANO DE OBRA</v>
          </cell>
          <cell r="F27">
            <v>316673.83</v>
          </cell>
        </row>
        <row r="28">
          <cell r="C28" t="str">
            <v>Equipo de soldadura</v>
          </cell>
          <cell r="D28" t="str">
            <v>DIA</v>
          </cell>
          <cell r="E28" t="str">
            <v>EQUIPO</v>
          </cell>
          <cell r="F28">
            <v>38900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2.0519981384277344</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90"/>
      <sheetName val="A0180"/>
      <sheetName val="A0280"/>
      <sheetName val="A301010"/>
      <sheetName val="A301030"/>
      <sheetName val="A301050"/>
      <sheetName val="A3020140"/>
      <sheetName val="A3020360"/>
      <sheetName val="A3020370"/>
      <sheetName val="A3020380"/>
      <sheetName val="A302040"/>
      <sheetName val="B1080"/>
      <sheetName val="B10190"/>
      <sheetName val="B10210"/>
      <sheetName val="B10470"/>
      <sheetName val="B10560"/>
      <sheetName val="B10660"/>
      <sheetName val="B10670"/>
      <sheetName val="B2060 "/>
      <sheetName val="B3010"/>
      <sheetName val="B3020 "/>
      <sheetName val="C101010"/>
      <sheetName val="C101020"/>
      <sheetName val="C3010140"/>
      <sheetName val="C4010610"/>
      <sheetName val="C4010620"/>
      <sheetName val="C4010630"/>
      <sheetName val="C4010640"/>
      <sheetName val="C704010"/>
      <sheetName val="C501010"/>
      <sheetName val="C503080"/>
      <sheetName val="C701010"/>
      <sheetName val="C7020130"/>
      <sheetName val="C7020160"/>
      <sheetName val="C7020170"/>
      <sheetName val="C7020230"/>
      <sheetName val="C7020240"/>
      <sheetName val="C703010"/>
      <sheetName val="D102020"/>
      <sheetName val="D102030"/>
      <sheetName val="D102080"/>
      <sheetName val="D207020"/>
      <sheetName val="D207030"/>
      <sheetName val="D207040"/>
      <sheetName val="D2070140"/>
      <sheetName val="D206090"/>
      <sheetName val="D2060100"/>
      <sheetName val="D2060170"/>
      <sheetName val="D206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60"/>
      <sheetName val="D50130170"/>
      <sheetName val="D50130180"/>
      <sheetName val="D50130190"/>
      <sheetName val="D50130200"/>
      <sheetName val="D50130330"/>
      <sheetName val="D50130340"/>
      <sheetName val="D50130350"/>
      <sheetName val="D50130360"/>
      <sheetName val="D5013026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D7020170"/>
      <sheetName val="D801010"/>
      <sheetName val="M1010"/>
      <sheetName val="M1030"/>
      <sheetName val="M104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 xml:space="preserve">Volqueta (Viaje 6m3 máx 30 km) </v>
          </cell>
          <cell r="D19" t="str">
            <v>VJ</v>
          </cell>
          <cell r="E19" t="str">
            <v>EQUIPO</v>
          </cell>
          <cell r="F19">
            <v>240300</v>
          </cell>
        </row>
        <row r="20">
          <cell r="C20" t="str">
            <v xml:space="preserve">Concreto 3000 PSI </v>
          </cell>
          <cell r="D20" t="str">
            <v>M3</v>
          </cell>
          <cell r="E20" t="str">
            <v>MATERIAL</v>
          </cell>
          <cell r="F20">
            <v>422938</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Poliestireno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hasta 60 Km</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sheetName val="A301010"/>
      <sheetName val="A301030"/>
      <sheetName val="A3020140"/>
      <sheetName val="A3020270"/>
      <sheetName val="A302040"/>
      <sheetName val="A3020260"/>
      <sheetName val="A3020360"/>
      <sheetName val="B1090"/>
      <sheetName val="B10470"/>
      <sheetName val="B10660"/>
      <sheetName val="B10670"/>
      <sheetName val="B20100"/>
      <sheetName val="B20130"/>
      <sheetName val="B20330"/>
      <sheetName val="B20340"/>
      <sheetName val="B20370"/>
      <sheetName val="B20350"/>
      <sheetName val="B20380"/>
      <sheetName val="B3010"/>
      <sheetName val="B3020"/>
      <sheetName val="C101030"/>
      <sheetName val="C2010120"/>
      <sheetName val="C3030120"/>
      <sheetName val="C3030130 "/>
      <sheetName val="C3030240"/>
      <sheetName val="C3030260"/>
      <sheetName val="C3030310"/>
      <sheetName val="C3030320"/>
      <sheetName val="C3030350"/>
      <sheetName val="C3030470"/>
      <sheetName val="C401040"/>
      <sheetName val="C4010350"/>
      <sheetName val="C704050"/>
      <sheetName val="D2016010"/>
      <sheetName val="D20160120"/>
      <sheetName val="D4020170"/>
      <sheetName val="D50110680"/>
      <sheetName val="D50110740"/>
      <sheetName val="D50110190"/>
      <sheetName val="D50110210"/>
      <sheetName val="D50170230"/>
      <sheetName val="D50170280"/>
      <sheetName val="D50170290"/>
      <sheetName val="D50170370"/>
      <sheetName val="D50170420"/>
      <sheetName val="D50170610"/>
      <sheetName val="D50170660"/>
      <sheetName val="D602090"/>
      <sheetName val="D6020160"/>
      <sheetName val="F1010"/>
      <sheetName val="F102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172075</v>
          </cell>
        </row>
        <row r="17">
          <cell r="C17" t="str">
            <v>Subbase granular INVIAS</v>
          </cell>
          <cell r="D17" t="str">
            <v>M3</v>
          </cell>
          <cell r="E17" t="str">
            <v>MATERIAL</v>
          </cell>
          <cell r="F17">
            <v>63808</v>
          </cell>
        </row>
        <row r="18">
          <cell r="C18" t="str">
            <v>Agua</v>
          </cell>
          <cell r="D18" t="str">
            <v>LT</v>
          </cell>
          <cell r="E18" t="str">
            <v>MATERIAL</v>
          </cell>
          <cell r="F18">
            <v>22</v>
          </cell>
        </row>
        <row r="19">
          <cell r="C19" t="str">
            <v>Varillada roscada 5/8</v>
          </cell>
          <cell r="D19" t="str">
            <v>UN</v>
          </cell>
          <cell r="E19" t="str">
            <v>MATERIAL</v>
          </cell>
          <cell r="F19">
            <v>19900</v>
          </cell>
        </row>
        <row r="20">
          <cell r="C20" t="str">
            <v>Limpiador removedor PVC (1/4 GL)</v>
          </cell>
          <cell r="D20" t="str">
            <v>GL</v>
          </cell>
          <cell r="E20" t="str">
            <v>MATERIAL</v>
          </cell>
          <cell r="F20">
            <v>45900</v>
          </cell>
        </row>
        <row r="21">
          <cell r="C21" t="str">
            <v>Soldadura PVC wet bonding (1/4 GL)</v>
          </cell>
          <cell r="D21" t="str">
            <v>GL</v>
          </cell>
          <cell r="E21" t="str">
            <v>MATERIAL</v>
          </cell>
          <cell r="F21">
            <v>62900</v>
          </cell>
        </row>
        <row r="22">
          <cell r="C22" t="str">
            <v>Tubo presión PVC 1/2 RDE 13.5</v>
          </cell>
          <cell r="D22" t="str">
            <v>M</v>
          </cell>
          <cell r="E22" t="str">
            <v>MATERIAL</v>
          </cell>
          <cell r="F22">
            <v>2700</v>
          </cell>
        </row>
        <row r="23">
          <cell r="C23" t="str">
            <v>Unión presión PVC 1/2</v>
          </cell>
          <cell r="D23" t="str">
            <v>UN</v>
          </cell>
          <cell r="E23" t="str">
            <v>MATERIAL</v>
          </cell>
          <cell r="F23">
            <v>320</v>
          </cell>
        </row>
        <row r="24">
          <cell r="C24" t="str">
            <v>Cuadrilla BB (1 oficial T2 + 1 ayudante T2)</v>
          </cell>
          <cell r="D24" t="str">
            <v>DIA</v>
          </cell>
          <cell r="E24" t="str">
            <v>MANO DE OBRA</v>
          </cell>
          <cell r="F24">
            <v>197921.14131583308</v>
          </cell>
        </row>
        <row r="25">
          <cell r="C25" t="str">
            <v>Breaker GE monopolar enchufable 60A 120-240V</v>
          </cell>
          <cell r="D25" t="str">
            <v>UN</v>
          </cell>
          <cell r="E25" t="str">
            <v>MATERIAL</v>
          </cell>
          <cell r="F25">
            <v>148100</v>
          </cell>
        </row>
        <row r="26">
          <cell r="C26" t="str">
            <v>Cable aluminio serie 8000 aislado PVC 1/0AWG</v>
          </cell>
          <cell r="D26" t="str">
            <v>M</v>
          </cell>
          <cell r="E26" t="str">
            <v>MATERIAL</v>
          </cell>
          <cell r="F26">
            <v>6050</v>
          </cell>
        </row>
        <row r="27">
          <cell r="C27" t="str">
            <v>Cable aluminio serie 8000 aislado PVC 2/0AWG</v>
          </cell>
          <cell r="D27" t="str">
            <v>M</v>
          </cell>
          <cell r="E27" t="str">
            <v>MATERIAL</v>
          </cell>
          <cell r="F27">
            <v>7750</v>
          </cell>
        </row>
        <row r="28">
          <cell r="C28" t="str">
            <v>Caja 3 polos de cortacircuitos</v>
          </cell>
          <cell r="D28" t="str">
            <v>UN</v>
          </cell>
          <cell r="E28" t="str">
            <v>MATERIAL</v>
          </cell>
          <cell r="F28">
            <v>19471.18</v>
          </cell>
        </row>
        <row r="29">
          <cell r="C29" t="str">
            <v>Tomacorriente doble 29+T</v>
          </cell>
          <cell r="D29" t="str">
            <v>UN</v>
          </cell>
          <cell r="E29" t="str">
            <v>MATERIAL</v>
          </cell>
          <cell r="F29">
            <v>110900</v>
          </cell>
        </row>
        <row r="30">
          <cell r="C30" t="str">
            <v xml:space="preserve">Vara de clavo diametro 6 a 8cm (3M) eucalipto </v>
          </cell>
          <cell r="D30" t="str">
            <v>UN</v>
          </cell>
          <cell r="E30" t="str">
            <v>MATERIAL</v>
          </cell>
          <cell r="F30">
            <v>7337</v>
          </cell>
        </row>
        <row r="31">
          <cell r="C31" t="str">
            <v>Polisombra negra 1x4M (rollo 100m2)</v>
          </cell>
          <cell r="D31" t="str">
            <v>M</v>
          </cell>
          <cell r="E31" t="str">
            <v>MATERIAL</v>
          </cell>
          <cell r="F31">
            <v>7600</v>
          </cell>
        </row>
        <row r="32">
          <cell r="C32" t="str">
            <v>Puntilla con Cabeza 1"</v>
          </cell>
          <cell r="D32" t="str">
            <v>LB</v>
          </cell>
          <cell r="E32" t="str">
            <v>MATERIAL</v>
          </cell>
          <cell r="F32">
            <v>4900</v>
          </cell>
        </row>
        <row r="33">
          <cell r="C33" t="str">
            <v>Recebo</v>
          </cell>
          <cell r="D33" t="str">
            <v>M3</v>
          </cell>
          <cell r="E33" t="str">
            <v>MATERIAL</v>
          </cell>
          <cell r="F33">
            <v>10496</v>
          </cell>
        </row>
        <row r="34">
          <cell r="C34" t="str">
            <v>Apisionador BS60</v>
          </cell>
          <cell r="D34" t="str">
            <v>DIA</v>
          </cell>
          <cell r="E34" t="str">
            <v>EQUIPO</v>
          </cell>
          <cell r="F34">
            <v>65900</v>
          </cell>
        </row>
        <row r="35">
          <cell r="C35" t="str">
            <v>Arena de peña</v>
          </cell>
          <cell r="D35" t="str">
            <v>M3</v>
          </cell>
          <cell r="E35" t="str">
            <v>MATERIAL</v>
          </cell>
          <cell r="F35">
            <v>97000</v>
          </cell>
        </row>
        <row r="36">
          <cell r="C36" t="str">
            <v>Concreto corriente grava comun 3000PSI</v>
          </cell>
          <cell r="D36" t="str">
            <v>M3</v>
          </cell>
          <cell r="E36" t="str">
            <v>MATERIAL</v>
          </cell>
          <cell r="F36">
            <v>385402</v>
          </cell>
        </row>
        <row r="37">
          <cell r="C37" t="str">
            <v>Mixto</v>
          </cell>
          <cell r="D37" t="str">
            <v>M3</v>
          </cell>
          <cell r="E37" t="str">
            <v>MATERIAL</v>
          </cell>
          <cell r="F37">
            <v>103000</v>
          </cell>
        </row>
        <row r="38">
          <cell r="C38" t="str">
            <v>Piedra media zonga</v>
          </cell>
          <cell r="D38" t="str">
            <v>M3</v>
          </cell>
          <cell r="E38" t="str">
            <v>MATERIAL</v>
          </cell>
          <cell r="F38">
            <v>75000</v>
          </cell>
        </row>
        <row r="39">
          <cell r="C39" t="str">
            <v>Repisa 8x4x2.9m ordinario</v>
          </cell>
          <cell r="D39" t="str">
            <v>UN</v>
          </cell>
          <cell r="E39" t="str">
            <v>MATERIAL</v>
          </cell>
          <cell r="F39">
            <v>11790</v>
          </cell>
        </row>
        <row r="40">
          <cell r="C40" t="str">
            <v>Tabla chapa 30x1.8-2m x 2.9m ordinario</v>
          </cell>
          <cell r="D40" t="str">
            <v>UN</v>
          </cell>
          <cell r="E40" t="str">
            <v>MATERIAL</v>
          </cell>
          <cell r="F40">
            <v>19654</v>
          </cell>
        </row>
        <row r="41">
          <cell r="C41" t="str">
            <v>Concreto grava comun 2000 PSI</v>
          </cell>
          <cell r="D41" t="str">
            <v>M2</v>
          </cell>
          <cell r="E41" t="str">
            <v>MATERIAL</v>
          </cell>
          <cell r="F41">
            <v>17120.719000000001</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Poliestireno expandido icopor</v>
          </cell>
          <cell r="D45" t="str">
            <v>M2</v>
          </cell>
          <cell r="E45" t="str">
            <v>MATERIAL</v>
          </cell>
          <cell r="F45">
            <v>4300</v>
          </cell>
        </row>
        <row r="46">
          <cell r="C46" t="str">
            <v>Sikaflex construcción sellantes para juntas y grietas indus</v>
          </cell>
          <cell r="D46" t="str">
            <v>UN</v>
          </cell>
          <cell r="E46" t="str">
            <v>MATERIAL</v>
          </cell>
          <cell r="F46">
            <v>42000</v>
          </cell>
        </row>
        <row r="47">
          <cell r="C47" t="str">
            <v>Fondo de junta Sika</v>
          </cell>
          <cell r="D47" t="str">
            <v>ML</v>
          </cell>
          <cell r="E47" t="str">
            <v>MATERIAL</v>
          </cell>
          <cell r="F47">
            <v>8700</v>
          </cell>
        </row>
        <row r="48">
          <cell r="C48" t="str">
            <v xml:space="preserve">Yumbolón juntas 1/2 pulg x 25mt gris </v>
          </cell>
          <cell r="D48" t="str">
            <v>m</v>
          </cell>
          <cell r="E48" t="str">
            <v>MATERIAL</v>
          </cell>
          <cell r="F48">
            <v>744</v>
          </cell>
        </row>
        <row r="49">
          <cell r="C49" t="str">
            <v>Sikaflex construction + I Cure 300 ml gris</v>
          </cell>
          <cell r="D49" t="str">
            <v>ml</v>
          </cell>
          <cell r="E49" t="str">
            <v>MATERIAL</v>
          </cell>
          <cell r="F49">
            <v>130</v>
          </cell>
        </row>
        <row r="50">
          <cell r="C50" t="str">
            <v>Platina 300x300x5/8</v>
          </cell>
          <cell r="D50" t="str">
            <v>UN</v>
          </cell>
          <cell r="E50" t="str">
            <v>MATERIAL</v>
          </cell>
          <cell r="F50">
            <v>56000</v>
          </cell>
        </row>
        <row r="51">
          <cell r="C51" t="str">
            <v>Pernos 5/8"</v>
          </cell>
          <cell r="D51" t="str">
            <v>UN</v>
          </cell>
          <cell r="E51" t="str">
            <v>MATERIAL</v>
          </cell>
          <cell r="F51">
            <v>16850</v>
          </cell>
        </row>
        <row r="52">
          <cell r="C52" t="str">
            <v>Cuadrilla HH (1 Soldador + 1 Oficial T1 + 1 Ayudante T1)</v>
          </cell>
          <cell r="D52" t="str">
            <v>DIA</v>
          </cell>
          <cell r="E52" t="str">
            <v>MANO DE OBRA</v>
          </cell>
          <cell r="F52">
            <v>316673.83</v>
          </cell>
        </row>
        <row r="53">
          <cell r="C53" t="str">
            <v>Equipo de soldadura</v>
          </cell>
          <cell r="D53" t="str">
            <v>DIA</v>
          </cell>
          <cell r="E53" t="str">
            <v>EQUIPO</v>
          </cell>
          <cell r="F53">
            <v>38900</v>
          </cell>
        </row>
        <row r="54">
          <cell r="C54" t="str">
            <v>Acerro corrugado figurado 1/4-1 de 60000 PSI</v>
          </cell>
          <cell r="D54" t="str">
            <v>KG</v>
          </cell>
          <cell r="E54" t="str">
            <v>MATERIAL</v>
          </cell>
          <cell r="F54">
            <v>4800</v>
          </cell>
        </row>
        <row r="55">
          <cell r="C55" t="str">
            <v>Alambre negro No. 18</v>
          </cell>
          <cell r="D55" t="str">
            <v>KG</v>
          </cell>
          <cell r="E55" t="str">
            <v>MATERIAL</v>
          </cell>
          <cell r="F55">
            <v>6900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30"/>
      <sheetName val="A050"/>
      <sheetName val="A0290"/>
      <sheetName val="A0340"/>
      <sheetName val="A0370"/>
      <sheetName val="A201010"/>
      <sheetName val="A301030"/>
      <sheetName val="A301050"/>
      <sheetName val="A302040"/>
      <sheetName val="A3020140 "/>
      <sheetName val="A3020260"/>
      <sheetName val="A3020270"/>
      <sheetName val="A3020350"/>
      <sheetName val="A3020420"/>
      <sheetName val="B10130"/>
      <sheetName val="B10140"/>
      <sheetName val="B10150"/>
      <sheetName val="B10790"/>
      <sheetName val="B10170"/>
      <sheetName val="B10180"/>
      <sheetName val="B2040"/>
      <sheetName val="B2050"/>
      <sheetName val="B2060"/>
      <sheetName val="B20100"/>
      <sheetName val="B20110"/>
      <sheetName val="B3010"/>
      <sheetName val="B3020"/>
      <sheetName val="B3030"/>
      <sheetName val="C101030"/>
      <sheetName val="C102030"/>
      <sheetName val="C102060"/>
      <sheetName val="C102090"/>
      <sheetName val="C201060"/>
      <sheetName val="C303010"/>
      <sheetName val="C303020"/>
      <sheetName val="C303030"/>
      <sheetName val="C303040"/>
      <sheetName val="C4010178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10"/>
      <sheetName val="C503090"/>
      <sheetName val="C5030100"/>
      <sheetName val="C601020"/>
      <sheetName val="C701010"/>
      <sheetName val="C7020230"/>
      <sheetName val="C7020240"/>
      <sheetName val="C7020250"/>
      <sheetName val="C7020260"/>
      <sheetName val="C7020270"/>
      <sheetName val="C7020280"/>
      <sheetName val="D1010120"/>
      <sheetName val="D1010130"/>
      <sheetName val="D101014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2011040"/>
      <sheetName val="D2011050"/>
      <sheetName val="D2011070"/>
      <sheetName val="D2011080 "/>
      <sheetName val="D2016010"/>
      <sheetName val="D2016030"/>
      <sheetName val="D2016040"/>
      <sheetName val="D2016050"/>
      <sheetName val="D2016060"/>
      <sheetName val="D2016070"/>
      <sheetName val="D2016080 "/>
      <sheetName val="D2016090"/>
      <sheetName val="D20180100"/>
      <sheetName val="D20180110"/>
      <sheetName val="D20180120"/>
      <sheetName val="D20180130"/>
      <sheetName val="D20180140"/>
      <sheetName val="D2018015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E1030"/>
      <sheetName val="G20220"/>
      <sheetName val="G20230"/>
      <sheetName val="G20240"/>
      <sheetName val="G20250"/>
      <sheetName val="G20260"/>
      <sheetName val="G20270"/>
      <sheetName val="M10310"/>
      <sheetName val="M1020"/>
      <sheetName val="A050 (2)"/>
      <sheetName val="A060"/>
      <sheetName val="A070"/>
      <sheetName val="A080"/>
      <sheetName val="B10560"/>
      <sheetName val="B20120"/>
      <sheetName val="C201060 (2)"/>
      <sheetName val="C4010790 (2)"/>
      <sheetName val="C4010820 (2)"/>
      <sheetName val="C402020"/>
      <sheetName val="C402030"/>
      <sheetName val="C601020 (2)"/>
      <sheetName val="D50140140"/>
      <sheetName val="D50140190"/>
      <sheetName val="D50140360"/>
      <sheetName val="D50140370"/>
      <sheetName val="D50140380"/>
      <sheetName val="E2080"/>
      <sheetName val="G20100"/>
      <sheetName val="Lista de Insumos"/>
      <sheetName val="Cantidades electr"/>
      <sheetName val="Cantidad Hidr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10">
          <cell r="C10" t="str">
            <v>NOMBRE INSUMO</v>
          </cell>
          <cell r="D10" t="str">
            <v>UNIDAD</v>
          </cell>
          <cell r="E10" t="str">
            <v>CATEGORIA</v>
          </cell>
          <cell r="F10" t="str">
            <v xml:space="preserve">PRECIO </v>
          </cell>
        </row>
        <row r="11">
          <cell r="C11" t="str">
            <v>Durmiente 4x4cmx2.9m Ordinario</v>
          </cell>
          <cell r="D11" t="str">
            <v>UN</v>
          </cell>
          <cell r="E11" t="str">
            <v>MATERIAL</v>
          </cell>
          <cell r="F11">
            <v>6288.7</v>
          </cell>
        </row>
        <row r="12">
          <cell r="C12" t="str">
            <v>Puntilla con cabeza de 2"</v>
          </cell>
          <cell r="D12" t="str">
            <v>LB</v>
          </cell>
          <cell r="E12" t="str">
            <v>MATERIAL</v>
          </cell>
          <cell r="F12">
            <v>3900</v>
          </cell>
        </row>
        <row r="13">
          <cell r="C13" t="str">
            <v>Ayudante T1</v>
          </cell>
          <cell r="D13" t="str">
            <v>DIA</v>
          </cell>
          <cell r="E13" t="str">
            <v>TRABAJO</v>
          </cell>
          <cell r="F13">
            <v>65973.713771944371</v>
          </cell>
        </row>
        <row r="14">
          <cell r="C14" t="str">
            <v>Ayudante T2</v>
          </cell>
          <cell r="D14" t="str">
            <v>DIA</v>
          </cell>
          <cell r="E14" t="str">
            <v>TRABAJO</v>
          </cell>
          <cell r="F14">
            <v>79168.456526333233</v>
          </cell>
        </row>
        <row r="15">
          <cell r="C15" t="str">
            <v>Estucador</v>
          </cell>
          <cell r="D15" t="str">
            <v>DIA</v>
          </cell>
          <cell r="E15" t="str">
            <v>TRABAJO</v>
          </cell>
          <cell r="F15">
            <v>79168.456526333233</v>
          </cell>
        </row>
        <row r="16">
          <cell r="C16" t="str">
            <v>Carpintero</v>
          </cell>
          <cell r="D16" t="str">
            <v>DIA</v>
          </cell>
          <cell r="E16" t="str">
            <v>TRABAJO</v>
          </cell>
          <cell r="F16">
            <v>131947.42754388874</v>
          </cell>
        </row>
        <row r="17">
          <cell r="C17" t="str">
            <v>Soldador</v>
          </cell>
          <cell r="D17" t="str">
            <v>DIA</v>
          </cell>
          <cell r="E17" t="str">
            <v>TRABAJO</v>
          </cell>
          <cell r="F17">
            <v>151739.54167547205</v>
          </cell>
        </row>
        <row r="18">
          <cell r="C18" t="str">
            <v xml:space="preserve">Oficial T1 </v>
          </cell>
          <cell r="D18" t="str">
            <v>DIA</v>
          </cell>
          <cell r="E18" t="str">
            <v>TRABAJO</v>
          </cell>
          <cell r="F18">
            <v>98960.570657916556</v>
          </cell>
        </row>
        <row r="19">
          <cell r="C19" t="str">
            <v>Oficial T2</v>
          </cell>
          <cell r="D19" t="str">
            <v>DIA</v>
          </cell>
          <cell r="E19" t="str">
            <v>TRABAJO</v>
          </cell>
          <cell r="F19">
            <v>118752.68478949986</v>
          </cell>
        </row>
        <row r="20">
          <cell r="C20" t="str">
            <v>Oficial T3</v>
          </cell>
          <cell r="D20" t="str">
            <v>DIA</v>
          </cell>
          <cell r="E20" t="str">
            <v>TRABAJO</v>
          </cell>
          <cell r="F20">
            <v>164934.28442986094</v>
          </cell>
        </row>
        <row r="21">
          <cell r="C21" t="str">
            <v>Cuadrilla A A (1 oficial T1+ 1 ayudante)</v>
          </cell>
          <cell r="D21" t="str">
            <v>DIA</v>
          </cell>
          <cell r="E21" t="str">
            <v>TRABAJO</v>
          </cell>
          <cell r="F21">
            <v>164934.28442986094</v>
          </cell>
        </row>
        <row r="22">
          <cell r="C22" t="str">
            <v>Cuadrilla BB (1 oficial T2 + 1 ayudante T2)</v>
          </cell>
          <cell r="D22" t="str">
            <v>DIA</v>
          </cell>
          <cell r="E22" t="str">
            <v>TRABAJO</v>
          </cell>
          <cell r="F22">
            <v>197921.14131583308</v>
          </cell>
        </row>
        <row r="23">
          <cell r="C23" t="str">
            <v>Cuadrilla CC (1 oficial T2+ 1 estucador + 1 ayudante T2)</v>
          </cell>
          <cell r="D23" t="str">
            <v>DIA</v>
          </cell>
          <cell r="E23" t="str">
            <v>TRABAJO</v>
          </cell>
          <cell r="F23">
            <v>277089.59784216632</v>
          </cell>
        </row>
        <row r="24">
          <cell r="C24" t="str">
            <v>Cuadrilla DD (1 Carpintero + 1 ayudante T2)</v>
          </cell>
          <cell r="D24" t="str">
            <v>DIA</v>
          </cell>
          <cell r="E24" t="str">
            <v>TRABAJO</v>
          </cell>
          <cell r="F24">
            <v>211115.88407022197</v>
          </cell>
        </row>
        <row r="25">
          <cell r="C25" t="str">
            <v>Cuadrilla EE ( 2 oficiales T3)</v>
          </cell>
          <cell r="D25" t="str">
            <v>DIA</v>
          </cell>
          <cell r="E25" t="str">
            <v>TRABAJO</v>
          </cell>
          <cell r="F25">
            <v>329868.56885972188</v>
          </cell>
        </row>
        <row r="26">
          <cell r="C26" t="str">
            <v>Cuadrilla FF (2 oficiales T3+ 1 ayudante T2 + Encargado)</v>
          </cell>
          <cell r="D26" t="str">
            <v>DIA</v>
          </cell>
          <cell r="E26" t="str">
            <v>TRABAJO</v>
          </cell>
          <cell r="F26">
            <v>531259.02538605512</v>
          </cell>
        </row>
        <row r="27">
          <cell r="C27" t="str">
            <v>Cuadrilla GG (1 Oficial T1 + 1 Oficial T2 + 1 Ayudante T1)</v>
          </cell>
          <cell r="D27" t="str">
            <v>DIA</v>
          </cell>
          <cell r="E27" t="str">
            <v>TRABAJO</v>
          </cell>
          <cell r="F27">
            <v>283686.96921936079</v>
          </cell>
        </row>
        <row r="28">
          <cell r="C28" t="str">
            <v>Cuadrilla HH (1 Soldador + 1 Oficial T1 + 1 ayudante T1)</v>
          </cell>
          <cell r="D28" t="str">
            <v>DIA</v>
          </cell>
          <cell r="E28" t="str">
            <v>TRABAJO</v>
          </cell>
          <cell r="F28">
            <v>316673.82610533299</v>
          </cell>
        </row>
        <row r="29">
          <cell r="C29" t="str">
            <v>Cuadrilla Alt (1 Oficial T1 Alt +  1 Ayudante T1 Alt</v>
          </cell>
          <cell r="D29" t="str">
            <v>DIA</v>
          </cell>
          <cell r="E29" t="str">
            <v>TRABAJO</v>
          </cell>
          <cell r="F29">
            <v>176563.80082501046</v>
          </cell>
        </row>
        <row r="30">
          <cell r="C30" t="str">
            <v>Alquiler equipo de topografia - Estación total</v>
          </cell>
          <cell r="D30" t="str">
            <v>DIA</v>
          </cell>
          <cell r="E30" t="str">
            <v>EQUIPO</v>
          </cell>
          <cell r="F30">
            <v>89900</v>
          </cell>
        </row>
        <row r="31">
          <cell r="C31" t="str">
            <v>Estacas en madera 4cm x 4cm x 90cm - Ordinario</v>
          </cell>
          <cell r="D31" t="str">
            <v>UN</v>
          </cell>
          <cell r="E31" t="str">
            <v>MATERIAL</v>
          </cell>
          <cell r="F31">
            <v>1859.54</v>
          </cell>
        </row>
        <row r="32">
          <cell r="C32" t="str">
            <v>Volqueta (Viaje 6m3 max 30 Km)</v>
          </cell>
          <cell r="D32" t="str">
            <v>VJ</v>
          </cell>
          <cell r="E32" t="str">
            <v>EQUIPO</v>
          </cell>
          <cell r="F32">
            <v>119301</v>
          </cell>
        </row>
        <row r="33">
          <cell r="C33" t="str">
            <v>Minicargador BobCat</v>
          </cell>
          <cell r="D33" t="str">
            <v>HORA</v>
          </cell>
          <cell r="E33" t="str">
            <v>EQUIPO</v>
          </cell>
          <cell r="F33">
            <v>94294</v>
          </cell>
        </row>
        <row r="34">
          <cell r="C34" t="str">
            <v>Martillo Eléctrico demoledor</v>
          </cell>
          <cell r="D34" t="str">
            <v>DIA</v>
          </cell>
          <cell r="E34" t="str">
            <v>EQUIPO</v>
          </cell>
          <cell r="F34">
            <v>76900</v>
          </cell>
        </row>
        <row r="35">
          <cell r="C35" t="str">
            <v>Andamio tubular</v>
          </cell>
          <cell r="D35" t="str">
            <v xml:space="preserve">DIA </v>
          </cell>
          <cell r="E35" t="str">
            <v>EQUIPO</v>
          </cell>
          <cell r="F35">
            <v>1290</v>
          </cell>
        </row>
        <row r="36">
          <cell r="C36" t="str">
            <v>Retroexcavadora Oruga CAT 320</v>
          </cell>
          <cell r="D36" t="str">
            <v>HORA</v>
          </cell>
          <cell r="E36" t="str">
            <v>EQUIPO</v>
          </cell>
          <cell r="F36">
            <v>123456</v>
          </cell>
        </row>
        <row r="37">
          <cell r="C37" t="str">
            <v>Material  Granular Tipo SBG</v>
          </cell>
          <cell r="D37" t="str">
            <v>M3</v>
          </cell>
          <cell r="E37" t="str">
            <v>MATERIAL</v>
          </cell>
          <cell r="F37">
            <v>48864.036599999999</v>
          </cell>
        </row>
        <row r="38">
          <cell r="C38" t="str">
            <v>Agua</v>
          </cell>
          <cell r="D38" t="str">
            <v>LT</v>
          </cell>
          <cell r="E38" t="str">
            <v>MATERIAL</v>
          </cell>
          <cell r="F38">
            <v>22</v>
          </cell>
        </row>
        <row r="39">
          <cell r="C39" t="str">
            <v>Vibrocompactador RD 11 X 2,7 TON</v>
          </cell>
          <cell r="D39" t="str">
            <v>DIA</v>
          </cell>
          <cell r="E39" t="str">
            <v>EQUIPO</v>
          </cell>
          <cell r="F39">
            <v>528048.4</v>
          </cell>
        </row>
        <row r="40">
          <cell r="C40" t="str">
            <v>Arena lavada de rio</v>
          </cell>
          <cell r="D40" t="str">
            <v>M3</v>
          </cell>
          <cell r="E40" t="str">
            <v>MATERIAL</v>
          </cell>
          <cell r="F40">
            <v>98250</v>
          </cell>
        </row>
      </sheetData>
      <sheetData sheetId="207"/>
      <sheetData sheetId="20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D"/>
      <sheetName val="E"/>
      <sheetName val="Formulario N° 3"/>
      <sheetName val="Suministro"/>
      <sheetName val="Diseño OC y ME"/>
      <sheetName val="Hoja1"/>
      <sheetName val="F Colombi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PU"/>
      <sheetName val="Validaciones"/>
      <sheetName val="CAPITULOS"/>
      <sheetName val="MEMORIA DE CALCULO"/>
      <sheetName val="A010"/>
      <sheetName val="A020"/>
      <sheetName val="A030"/>
      <sheetName val="A201010"/>
      <sheetName val="A301080"/>
      <sheetName val="A3020120"/>
      <sheetName val="A3020130."/>
      <sheetName val="A3020360."/>
      <sheetName val="A3020370"/>
      <sheetName val="A3020380"/>
      <sheetName val="A3020400"/>
      <sheetName val="A3020360"/>
      <sheetName val="B10150"/>
      <sheetName val="B10290"/>
      <sheetName val="B10560."/>
      <sheetName val="B10570"/>
      <sheetName val="B10580"/>
      <sheetName val="B10590"/>
      <sheetName val="B10160"/>
      <sheetName val="B10170"/>
      <sheetName val="B10180"/>
      <sheetName val="B2040"/>
      <sheetName val="B2050"/>
      <sheetName val="B2060"/>
      <sheetName val="B20100"/>
      <sheetName val="B20110"/>
      <sheetName val="B3010"/>
      <sheetName val="B3020"/>
      <sheetName val="B3030"/>
      <sheetName val="C101030"/>
      <sheetName val="C101090"/>
      <sheetName val="C1020150"/>
      <sheetName val="C1020160"/>
      <sheetName val="C102060"/>
      <sheetName val="C102090"/>
      <sheetName val="C201060"/>
      <sheetName val="C302010"/>
      <sheetName val="C303010"/>
      <sheetName val="C303020"/>
      <sheetName val="X"/>
      <sheetName val="C303030"/>
      <sheetName val="C303040"/>
      <sheetName val="C401045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20"/>
      <sheetName val="C503060"/>
      <sheetName val="C5030100"/>
      <sheetName val="C601020"/>
      <sheetName val="C601030"/>
      <sheetName val="C601040"/>
      <sheetName val="C602060"/>
      <sheetName val="C602070"/>
      <sheetName val="C701010"/>
      <sheetName val="C701030"/>
      <sheetName val="C701040"/>
      <sheetName val="C7020480"/>
      <sheetName val="C7020490"/>
      <sheetName val="C7020530"/>
      <sheetName val="C7020570"/>
      <sheetName val="C7020240"/>
      <sheetName val="C7020250"/>
      <sheetName val="C7020270"/>
      <sheetName val="C7020280"/>
      <sheetName val="D101012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Lista de Insumos"/>
      <sheetName val="PRESUPUESTO"/>
      <sheetName val="A"/>
      <sheetName val="prestaciones"/>
      <sheetName val="A090"/>
      <sheetName val="A140"/>
      <sheetName val="A150"/>
      <sheetName val="A170"/>
      <sheetName val="A0370"/>
      <sheetName val="A0390"/>
      <sheetName val="A301010"/>
      <sheetName val="A301050"/>
      <sheetName val="A3020140"/>
      <sheetName val="A3020180"/>
      <sheetName val="A3020360. (2)"/>
      <sheetName val="A3020390"/>
      <sheetName val="A3020270"/>
      <sheetName val="A3020260"/>
      <sheetName val="B10350"/>
      <sheetName val="B20620"/>
      <sheetName val="B10730"/>
      <sheetName val="C102010"/>
      <sheetName val="C4010600"/>
      <sheetName val="C4010630 V1"/>
      <sheetName val="C4010630 V2"/>
      <sheetName val="C4010630 V3"/>
      <sheetName val="C4010630 V4"/>
      <sheetName val="C4010630 V5"/>
      <sheetName val="C4010630 V6"/>
      <sheetName val="C4010630 V7"/>
      <sheetName val="C4010630 V8"/>
      <sheetName val="C4010630 V9"/>
      <sheetName val="C7020470"/>
      <sheetName val="C7020590"/>
      <sheetName val="C704030"/>
      <sheetName val="D1010110"/>
      <sheetName val="D1010100"/>
      <sheetName val="D1010280"/>
      <sheetName val="D1020100"/>
      <sheetName val="D102020"/>
      <sheetName val="D102030"/>
      <sheetName val="D1020180"/>
      <sheetName val="D20.01.01.01."/>
      <sheetName val="D20.01.01.02"/>
      <sheetName val="D20.01.01.03"/>
      <sheetName val="D20.01.01.04"/>
      <sheetName val="D20.01.01.05"/>
      <sheetName val="D20.01.01.06"/>
      <sheetName val="D20.01.02.01"/>
      <sheetName val="D20.01.02.02"/>
      <sheetName val="D20.01.02.03"/>
      <sheetName val="D20.01.02.04"/>
      <sheetName val="D20.01.02.05"/>
      <sheetName val="D20.01.02.06"/>
      <sheetName val="D20.01.02.07"/>
      <sheetName val="D20.01.02.08"/>
      <sheetName val="D20.01.02.09"/>
      <sheetName val="D20.01.02.10"/>
      <sheetName val="D20.01.02.11"/>
      <sheetName val="D20.01.02.12"/>
      <sheetName val="D20.01.02.13"/>
      <sheetName val="D20.01.02.14"/>
      <sheetName val="D20.01.03.01"/>
      <sheetName val="D20.01.03.02"/>
      <sheetName val="D20.01.03.03"/>
      <sheetName val="D20.01.04.01"/>
      <sheetName val="D20.01.04.02"/>
      <sheetName val="D20.01.04.03"/>
      <sheetName val="D20.01.05.01"/>
      <sheetName val="D20.01.05.02"/>
      <sheetName val="D20.01.05.03"/>
      <sheetName val="D20.01.05.04"/>
      <sheetName val="D20.01.05.05"/>
      <sheetName val="D20.02.01.01"/>
      <sheetName val="D20.02.01.02"/>
      <sheetName val="D20.02.01.03"/>
      <sheetName val="D20.02.01.04"/>
      <sheetName val="D20.02.01.05"/>
      <sheetName val="D20.02.02.01"/>
      <sheetName val="D20.02.02.02"/>
      <sheetName val="D20.02.02.03"/>
      <sheetName val="D20.02.02.04"/>
      <sheetName val="D20.02.02.05"/>
      <sheetName val="D20.02.02.06"/>
      <sheetName val="D20.02.02.07"/>
      <sheetName val="D20.02.02.08"/>
      <sheetName val="D20.02.02.09"/>
      <sheetName val="D20.02.03.01"/>
      <sheetName val="D20.02.04.01"/>
      <sheetName val="D20.02.04.02"/>
      <sheetName val="D20.02.04.03"/>
      <sheetName val="D20.02.04.04"/>
      <sheetName val="D20.02.05.01"/>
      <sheetName val="D20.02.05.02"/>
      <sheetName val="D20.02.05.03"/>
      <sheetName val="D20.02.05.04"/>
      <sheetName val="D20.03.01.01"/>
      <sheetName val="D20.03.02.01"/>
      <sheetName val="D20.03.02.02"/>
      <sheetName val="D20.03.02.03"/>
      <sheetName val="D20.03.02.04"/>
      <sheetName val="D20.03.02.05"/>
      <sheetName val="D20.03.02.06"/>
      <sheetName val="D20.03.03.01"/>
      <sheetName val="D20.03.03.02"/>
      <sheetName val="D20.03.04.01"/>
      <sheetName val="D20.03.04.02"/>
      <sheetName val="D20.04.01.01"/>
      <sheetName val="D20.04.01.02"/>
      <sheetName val="D20.04.01.03"/>
      <sheetName val="D20.04.01.04"/>
      <sheetName val="D20.04.01.05"/>
      <sheetName val="D20.04.01.06"/>
      <sheetName val="D20.04.01.07"/>
      <sheetName val="D20.04.01.08"/>
      <sheetName val="D20.04.01.09"/>
      <sheetName val="D20.04.01.10"/>
      <sheetName val="D20.04.01.11"/>
      <sheetName val="D20.04.01.12"/>
      <sheetName val="D20.04.01.13"/>
      <sheetName val="D20.04.01.14"/>
      <sheetName val="D20.04.01.15"/>
      <sheetName val="D20.04.01.16"/>
      <sheetName val="D20.04.01.17"/>
      <sheetName val="D20.04.02.01"/>
      <sheetName val="D20.04.02.02"/>
      <sheetName val="D20.04.02.03"/>
      <sheetName val="D20.04.02.04"/>
      <sheetName val="D20.04.03.01"/>
      <sheetName val="D20.05.01.01"/>
      <sheetName val="D30.01"/>
      <sheetName val="D30.02"/>
      <sheetName val="D30.03"/>
      <sheetName val="D30.04"/>
      <sheetName val="D30.05"/>
      <sheetName val="D30.06"/>
      <sheetName val="D30.07"/>
      <sheetName val="D30.08"/>
      <sheetName val="D30.09"/>
      <sheetName val="D30.10"/>
      <sheetName val="D30.11"/>
      <sheetName val="D30.12"/>
      <sheetName val="D30.13"/>
      <sheetName val="D30.14"/>
      <sheetName val="D30.15"/>
      <sheetName val="D30.16"/>
      <sheetName val="D30.17"/>
      <sheetName val="D30.18"/>
      <sheetName val="D30.19"/>
      <sheetName val="D30.20"/>
      <sheetName val="D30.21"/>
      <sheetName val="D30.22"/>
      <sheetName val="D30.23"/>
      <sheetName val="D30.24"/>
      <sheetName val="D30.25"/>
      <sheetName val="D30.26"/>
      <sheetName val="D30.27"/>
      <sheetName val="D30.28"/>
      <sheetName val="D30.29"/>
      <sheetName val="D30.30"/>
      <sheetName val="D30.31"/>
      <sheetName val="D30.32"/>
      <sheetName val="D30.33"/>
      <sheetName val="D30.34"/>
      <sheetName val="D30.35"/>
      <sheetName val="D30.36"/>
      <sheetName val="D50.01"/>
      <sheetName val="D50.02"/>
      <sheetName val="D5012070"/>
      <sheetName val="D50.04"/>
      <sheetName val="D50.05"/>
      <sheetName val="D50.06"/>
      <sheetName val="D50.07"/>
      <sheetName val="D50.08"/>
      <sheetName val="D50.09"/>
      <sheetName val="D50.10"/>
      <sheetName val="D50.13"/>
      <sheetName val="D50.14"/>
      <sheetName val="D50.15"/>
      <sheetName val="D50.16"/>
      <sheetName val="D50.17"/>
      <sheetName val="D50.18"/>
      <sheetName val="D50.19"/>
      <sheetName val="D50.20"/>
      <sheetName val="D50.21"/>
      <sheetName val="D50.22"/>
      <sheetName val="D50.23"/>
      <sheetName val="D50.27"/>
      <sheetName val="D50.30"/>
      <sheetName val="D50.31"/>
      <sheetName val="D50.32"/>
      <sheetName val="D50.34"/>
      <sheetName val="D50.37"/>
      <sheetName val="D50.38"/>
      <sheetName val="D50.41"/>
      <sheetName val="D50.42"/>
      <sheetName val="D50.43"/>
      <sheetName val="D50.44"/>
      <sheetName val="D50.45"/>
      <sheetName val="D50.46"/>
      <sheetName val="D50.49"/>
      <sheetName val="D50.50"/>
      <sheetName val="D50.51"/>
      <sheetName val="D50.52"/>
      <sheetName val="D50.53"/>
      <sheetName val="D50.54"/>
      <sheetName val="D50.55"/>
      <sheetName val="D50.57"/>
      <sheetName val="D50.59"/>
      <sheetName val="D50.60"/>
      <sheetName val="D50.61"/>
      <sheetName val="D50.62"/>
      <sheetName val="D60.01"/>
      <sheetName val="D60.02"/>
      <sheetName val="D60.03"/>
      <sheetName val="D60.04"/>
      <sheetName val="D60.05"/>
      <sheetName val="D60.06"/>
      <sheetName val="D60.07"/>
      <sheetName val="D60.08"/>
      <sheetName val="D60.09"/>
      <sheetName val="D60.12"/>
      <sheetName val="D60.14"/>
      <sheetName val="D60.18"/>
      <sheetName val="MU01"/>
      <sheetName val="MU02"/>
      <sheetName val="ME1"/>
      <sheetName val="ME1A"/>
      <sheetName val="ME1B"/>
      <sheetName val="ME1C"/>
      <sheetName val="ME1D"/>
      <sheetName val="ME1E"/>
      <sheetName val="ME1F"/>
      <sheetName val="ME1G"/>
      <sheetName val="ME2"/>
      <sheetName val="ME2A"/>
      <sheetName val="ME3"/>
      <sheetName val="RESUM96"/>
      <sheetName val="Hoja2"/>
      <sheetName val="Hoja5"/>
      <sheetName val="SEGM"/>
      <sheetName val="CANT PAV-1"/>
      <sheetName val="MEMORIAS"/>
      <sheetName val="MMTO"/>
      <sheetName val="PRESUPUESTO2"/>
      <sheetName val="SEGM2"/>
      <sheetName val="CANT PAV-2"/>
      <sheetName val="MMTO2"/>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 val="Puente 12 m"/>
      <sheetName val="Puente 9 m"/>
      <sheetName val="Puente 6 m"/>
      <sheetName val="INTERVENTORIA TOTAL"/>
      <sheetName val="COSTOS DIRECTOS OBRA"/>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Personal"/>
      <sheetName val="Equipo"/>
      <sheetName val="FP"/>
      <sheetName val="Jornal"/>
      <sheetName val="Cuadrillas"/>
      <sheetName val="CIRCUITOS CODENSA"/>
      <sheetName val="CIRCUITOS eec"/>
      <sheetName val="CIRCUITOS rc"/>
      <sheetName val="CIRCUITOS rn"/>
      <sheetName val="CIRCUITOS ro"/>
      <sheetName val="CIRCUITOS rs"/>
      <sheetName val="Versión Final Telecomun"/>
      <sheetName val="Versión Final EAAB"/>
      <sheetName val="Versión Final IDU"/>
      <sheetName val="Mano de Obra"/>
      <sheetName val="CONTRATO"/>
      <sheetName val="Contratos"/>
      <sheetName val="Circuitos"/>
      <sheetName val="Presupuestos Daños IDU"/>
      <sheetName val="CEDS"/>
      <sheetName val="5094-2003"/>
      <sheetName val="Secciones"/>
      <sheetName val="Datos básicos"/>
      <sheetName val="Banderas"/>
      <sheetName val="valor m2"/>
      <sheetName val="Norte"/>
      <sheetName val="Banderas (2)"/>
      <sheetName val="Banderas (3)"/>
      <sheetName val="codig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ITEMS"/>
      <sheetName val="APU"/>
      <sheetName val="EQUIPOS"/>
      <sheetName val="TRANSPORTES"/>
      <sheetName val="SALARIOS"/>
      <sheetName val="DOTACIONES"/>
      <sheetName val="INICIO"/>
      <sheetName val="CIERRE"/>
      <sheetName val="Hoja1"/>
      <sheetName val="LISTADO"/>
      <sheetName val="RESUMEN PRECIOS"/>
      <sheetName val="UNITARIOS"/>
      <sheetName val="Av. Cali K4+880 - K4+970"/>
      <sheetName val="SOCIAL"/>
      <sheetName val="AJUSTE"/>
      <sheetName val="PMT"/>
      <sheetName val="AIU PMT"/>
      <sheetName val="Presup Av 68 con 64"/>
      <sheetName val="Presup Av 1o de mayo con 73a "/>
      <sheetName val="Presup Av 68 con 10"/>
      <sheetName val="Presup Clle 63 con 50"/>
      <sheetName val="FACTOR PRESTACIONAL 2008"/>
      <sheetName val="SALARIO CELADOR 2008"/>
      <sheetName val="TARIFAS REGISTRO DISTRITAL 2008"/>
      <sheetName val="PRESUPUESTO (3)"/>
      <sheetName val="A1050"/>
      <sheetName val="A0180"/>
      <sheetName val="A301030"/>
      <sheetName val="A302040"/>
      <sheetName val="B10190"/>
      <sheetName val="B10560"/>
      <sheetName val="B10210"/>
      <sheetName val="B2060 "/>
      <sheetName val="B3020 "/>
      <sheetName val="C101010"/>
      <sheetName val="C3010140"/>
      <sheetName val="C4010620"/>
      <sheetName val="C402010"/>
      <sheetName val="C704010"/>
      <sheetName val="C501010"/>
      <sheetName val="C503080"/>
      <sheetName val="C7020160"/>
      <sheetName val="D207020"/>
      <sheetName val="D207030"/>
      <sheetName val="D206090"/>
      <sheetName val="D2060100"/>
      <sheetName val="D2040180"/>
      <sheetName val="D101040"/>
      <sheetName val="D2010010"/>
      <sheetName val="D2010050"/>
      <sheetName val="D2012030"/>
      <sheetName val="D2012050"/>
      <sheetName val="D505030"/>
      <sheetName val="D5050320"/>
      <sheetName val="D5050640"/>
      <sheetName val="D50110680"/>
      <sheetName val="D5011069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100"/>
      <sheetName val="D6040110"/>
      <sheetName val="D6040120"/>
      <sheetName val="D6040130"/>
      <sheetName val="D6040140"/>
      <sheetName val="D6040150"/>
      <sheetName val="D6040160"/>
      <sheetName val="D6040170"/>
      <sheetName val="D6040180"/>
      <sheetName val="D6040190"/>
      <sheetName val="D6040200"/>
      <sheetName val="D7020160"/>
      <sheetName val=""/>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MATRIZ PRESUP.obra PP127"/>
      <sheetName val="MATRIZ PRESUP.REDES PP127"/>
      <sheetName val="MATRIZ CANT. OBRA"/>
      <sheetName val="ANEXO GAST. OPERAC. AIU CONST,"/>
      <sheetName val="AIU CONSTRUCCION"/>
      <sheetName val="PMT PEATONALES"/>
      <sheetName val="AIU PMT NUEVO"/>
      <sheetName val="PPTO MANTENIMIENTO"/>
      <sheetName val="AIU mantenimto nuevo"/>
      <sheetName val="ANEXO GAST. OPERAC. AIU MANT,"/>
      <sheetName val="AIU social nuevo"/>
      <sheetName val="AMBIENTAL 308 RYS"/>
      <sheetName val="AIU ambiental corregido"/>
      <sheetName val="PPTO INTERVENTORIA "/>
      <sheetName val="PPTO PRECONSTRUCCION"/>
      <sheetName val="PPTO MANTENIMIENTO R1"/>
      <sheetName val="A050"/>
      <sheetName val="A0100"/>
      <sheetName val="A0200"/>
      <sheetName val="A301070"/>
      <sheetName val="A3010100"/>
      <sheetName val="B10200"/>
      <sheetName val="B10470"/>
      <sheetName val="B10530"/>
      <sheetName val="B10660"/>
      <sheetName val="B10670"/>
      <sheetName val="B20200"/>
      <sheetName val="B20260"/>
      <sheetName val="B2027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730"/>
      <sheetName val="D5012090"/>
      <sheetName val="D50140260"/>
      <sheetName val="D50140490"/>
      <sheetName val="D6020190"/>
      <sheetName val="M10270"/>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cuad2.1"/>
      <sheetName val="cuad2.2"/>
      <sheetName val="cuad2.3"/>
      <sheetName val="cuad2.4"/>
      <sheetName val="c2.5y2.6"/>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Tramo 1"/>
      <sheetName val="TOTAL"/>
      <sheetName val="AMB"/>
      <sheetName val="AIU AMB"/>
      <sheetName val="SOC"/>
      <sheetName val="AIU SOC"/>
      <sheetName val="PMT1"/>
      <sheetName val="AJUSTES OBRA"/>
      <sheetName val="Estructuras"/>
      <sheetName val="RH"/>
      <sheetName val="RS ESP"/>
      <sheetName val="Predios1"/>
    </sheetNames>
    <sheetDataSet>
      <sheetData sheetId="0"/>
      <sheetData sheetId="1">
        <row r="3">
          <cell r="Y3">
            <v>1</v>
          </cell>
          <cell r="AL3" t="str">
            <v>AMAZONAS</v>
          </cell>
          <cell r="AM3" t="str">
            <v>AMAZONAS</v>
          </cell>
          <cell r="AN3" t="str">
            <v>EL ENCANTO</v>
          </cell>
          <cell r="AR3" t="str">
            <v>0101</v>
          </cell>
        </row>
        <row r="4">
          <cell r="Y4">
            <v>2</v>
          </cell>
          <cell r="AL4" t="str">
            <v>ANTIOQUIA</v>
          </cell>
          <cell r="AM4" t="str">
            <v>AMAZONAS</v>
          </cell>
          <cell r="AR4" t="str">
            <v>0102</v>
          </cell>
        </row>
        <row r="5">
          <cell r="Y5">
            <v>3</v>
          </cell>
          <cell r="AL5" t="str">
            <v>ARAUCA</v>
          </cell>
          <cell r="AM5" t="str">
            <v>AMAZONAS</v>
          </cell>
          <cell r="AR5" t="str">
            <v>0103</v>
          </cell>
        </row>
        <row r="6">
          <cell r="Y6">
            <v>4</v>
          </cell>
          <cell r="AL6" t="str">
            <v>ATLANTICO</v>
          </cell>
          <cell r="AM6" t="str">
            <v>AMAZONAS</v>
          </cell>
          <cell r="AR6" t="str">
            <v>0104</v>
          </cell>
        </row>
        <row r="7">
          <cell r="W7">
            <v>5</v>
          </cell>
          <cell r="Y7">
            <v>5</v>
          </cell>
          <cell r="AL7" t="str">
            <v>BOGOTA D.C.</v>
          </cell>
          <cell r="AM7" t="str">
            <v>AMAZONAS</v>
          </cell>
          <cell r="AR7" t="str">
            <v>0105</v>
          </cell>
        </row>
        <row r="8">
          <cell r="W8">
            <v>6</v>
          </cell>
          <cell r="Y8">
            <v>6</v>
          </cell>
          <cell r="AL8" t="str">
            <v>BOLIVAR</v>
          </cell>
          <cell r="AM8" t="str">
            <v>AMAZONAS</v>
          </cell>
          <cell r="AR8" t="str">
            <v>0106</v>
          </cell>
        </row>
        <row r="9">
          <cell r="W9">
            <v>7</v>
          </cell>
          <cell r="Y9">
            <v>7</v>
          </cell>
          <cell r="AL9" t="str">
            <v>BOYACA</v>
          </cell>
          <cell r="AM9" t="str">
            <v>AMAZONAS</v>
          </cell>
          <cell r="AR9" t="str">
            <v>0107</v>
          </cell>
        </row>
        <row r="10">
          <cell r="W10">
            <v>8</v>
          </cell>
          <cell r="Y10">
            <v>8</v>
          </cell>
          <cell r="AL10" t="str">
            <v>CALDAS</v>
          </cell>
          <cell r="AM10" t="str">
            <v>AMAZONAS</v>
          </cell>
          <cell r="AR10" t="str">
            <v>0108</v>
          </cell>
        </row>
        <row r="11">
          <cell r="W11">
            <v>9</v>
          </cell>
          <cell r="AL11" t="str">
            <v>CAQUETA</v>
          </cell>
          <cell r="AM11" t="str">
            <v>AMAZONAS</v>
          </cell>
          <cell r="AR11" t="str">
            <v>0109</v>
          </cell>
        </row>
        <row r="12">
          <cell r="W12">
            <v>10</v>
          </cell>
          <cell r="AL12" t="str">
            <v>CASANARE</v>
          </cell>
          <cell r="AM12" t="str">
            <v>AMAZONAS</v>
          </cell>
          <cell r="AR12" t="str">
            <v>0110</v>
          </cell>
        </row>
        <row r="13">
          <cell r="W13">
            <v>11</v>
          </cell>
          <cell r="AL13" t="str">
            <v>CAUCA</v>
          </cell>
          <cell r="AM13" t="str">
            <v>AMAZONAS</v>
          </cell>
          <cell r="AR13" t="str">
            <v>0111</v>
          </cell>
        </row>
        <row r="14">
          <cell r="W14">
            <v>12</v>
          </cell>
          <cell r="AL14" t="str">
            <v>CESAR</v>
          </cell>
          <cell r="AM14" t="str">
            <v>AMAZONAS</v>
          </cell>
          <cell r="AR14" t="str">
            <v>0112</v>
          </cell>
        </row>
        <row r="15">
          <cell r="W15">
            <v>13</v>
          </cell>
          <cell r="AL15" t="str">
            <v>CHOCO</v>
          </cell>
          <cell r="AM15" t="str">
            <v>ANTIOQUIA</v>
          </cell>
          <cell r="AR15" t="str">
            <v>0201</v>
          </cell>
        </row>
        <row r="16">
          <cell r="W16">
            <v>14</v>
          </cell>
          <cell r="AL16" t="str">
            <v>CORDOBA</v>
          </cell>
          <cell r="AM16" t="str">
            <v>ANTIOQUIA</v>
          </cell>
          <cell r="AR16" t="str">
            <v>0202</v>
          </cell>
        </row>
        <row r="17">
          <cell r="W17">
            <v>15</v>
          </cell>
          <cell r="AL17" t="str">
            <v>CUNDINAMARCA</v>
          </cell>
          <cell r="AM17" t="str">
            <v>ANTIOQUIA</v>
          </cell>
          <cell r="AR17" t="str">
            <v>0203</v>
          </cell>
        </row>
        <row r="18">
          <cell r="W18">
            <v>16</v>
          </cell>
          <cell r="AL18" t="str">
            <v>GUAINIA</v>
          </cell>
          <cell r="AM18" t="str">
            <v>ANTIOQUIA</v>
          </cell>
          <cell r="AR18" t="str">
            <v>0204</v>
          </cell>
        </row>
        <row r="19">
          <cell r="W19">
            <v>17</v>
          </cell>
          <cell r="AL19" t="str">
            <v>GUAVIARE</v>
          </cell>
          <cell r="AM19" t="str">
            <v>ANTIOQUIA</v>
          </cell>
          <cell r="AR19" t="str">
            <v>0205</v>
          </cell>
        </row>
        <row r="20">
          <cell r="W20">
            <v>18</v>
          </cell>
          <cell r="AL20" t="str">
            <v>HUILA</v>
          </cell>
          <cell r="AM20" t="str">
            <v>ANTIOQUIA</v>
          </cell>
          <cell r="AR20" t="str">
            <v>0206</v>
          </cell>
        </row>
        <row r="21">
          <cell r="W21">
            <v>19</v>
          </cell>
          <cell r="AL21" t="str">
            <v>LA GUAJIRA</v>
          </cell>
          <cell r="AM21" t="str">
            <v>ANTIOQUIA</v>
          </cell>
          <cell r="AR21" t="str">
            <v>0207</v>
          </cell>
        </row>
        <row r="22">
          <cell r="W22">
            <v>20</v>
          </cell>
          <cell r="AL22" t="str">
            <v>MAGDALENA</v>
          </cell>
          <cell r="AM22" t="str">
            <v>ANTIOQUIA</v>
          </cell>
          <cell r="AR22" t="str">
            <v>0208</v>
          </cell>
        </row>
        <row r="23">
          <cell r="W23">
            <v>21</v>
          </cell>
          <cell r="AL23" t="str">
            <v>META</v>
          </cell>
          <cell r="AM23" t="str">
            <v>ANTIOQUIA</v>
          </cell>
          <cell r="AR23" t="str">
            <v>0209</v>
          </cell>
        </row>
        <row r="24">
          <cell r="W24">
            <v>22</v>
          </cell>
          <cell r="AL24" t="str">
            <v>NARIÑO</v>
          </cell>
          <cell r="AM24" t="str">
            <v>ANTIOQUIA</v>
          </cell>
          <cell r="AR24" t="str">
            <v>0210</v>
          </cell>
        </row>
        <row r="25">
          <cell r="W25">
            <v>23</v>
          </cell>
          <cell r="AL25" t="str">
            <v>NTE SANTANDER</v>
          </cell>
          <cell r="AM25" t="str">
            <v>ANTIOQUIA</v>
          </cell>
          <cell r="AR25" t="str">
            <v>0211</v>
          </cell>
        </row>
        <row r="26">
          <cell r="W26">
            <v>24</v>
          </cell>
          <cell r="AL26" t="str">
            <v>PUTUMAYO</v>
          </cell>
          <cell r="AM26" t="str">
            <v>ANTIOQUIA</v>
          </cell>
          <cell r="AR26" t="str">
            <v>0212</v>
          </cell>
        </row>
        <row r="27">
          <cell r="W27">
            <v>25</v>
          </cell>
          <cell r="AL27" t="str">
            <v>QUINDIO</v>
          </cell>
          <cell r="AM27" t="str">
            <v>ANTIOQUIA</v>
          </cell>
          <cell r="AR27" t="str">
            <v>0213</v>
          </cell>
        </row>
        <row r="28">
          <cell r="W28">
            <v>26</v>
          </cell>
          <cell r="AL28" t="str">
            <v>RISARALDA</v>
          </cell>
          <cell r="AM28" t="str">
            <v>ANTIOQUIA</v>
          </cell>
          <cell r="AR28" t="str">
            <v>0214</v>
          </cell>
        </row>
        <row r="29">
          <cell r="W29">
            <v>27</v>
          </cell>
          <cell r="AL29" t="str">
            <v>SAN ANDRES ISLAS</v>
          </cell>
          <cell r="AM29" t="str">
            <v>ANTIOQUIA</v>
          </cell>
          <cell r="AR29" t="str">
            <v>0215</v>
          </cell>
        </row>
        <row r="30">
          <cell r="W30">
            <v>28</v>
          </cell>
          <cell r="AL30" t="str">
            <v>SANTANDER</v>
          </cell>
          <cell r="AM30" t="str">
            <v>ANTIOQUIA</v>
          </cell>
          <cell r="AR30" t="str">
            <v>0216</v>
          </cell>
        </row>
        <row r="31">
          <cell r="W31">
            <v>29</v>
          </cell>
          <cell r="AL31" t="str">
            <v>SUCRE</v>
          </cell>
          <cell r="AM31" t="str">
            <v>ANTIOQUIA</v>
          </cell>
          <cell r="AR31" t="str">
            <v>0217</v>
          </cell>
        </row>
        <row r="32">
          <cell r="W32">
            <v>30</v>
          </cell>
          <cell r="AL32" t="str">
            <v>TOLIMA</v>
          </cell>
          <cell r="AM32" t="str">
            <v>ANTIOQUIA</v>
          </cell>
          <cell r="AR32" t="str">
            <v>0218</v>
          </cell>
        </row>
        <row r="33">
          <cell r="W33">
            <v>31</v>
          </cell>
          <cell r="AL33" t="str">
            <v>VALLE</v>
          </cell>
          <cell r="AM33" t="str">
            <v>ANTIOQUIA</v>
          </cell>
          <cell r="AR33" t="str">
            <v>0219</v>
          </cell>
        </row>
        <row r="34">
          <cell r="W34">
            <v>32</v>
          </cell>
          <cell r="AL34" t="str">
            <v>VAUPES</v>
          </cell>
          <cell r="AM34" t="str">
            <v>ANTIOQUIA</v>
          </cell>
          <cell r="AR34" t="str">
            <v>0220</v>
          </cell>
        </row>
        <row r="35">
          <cell r="W35">
            <v>33</v>
          </cell>
          <cell r="AL35" t="str">
            <v>VICHADA</v>
          </cell>
          <cell r="AM35" t="str">
            <v>ANTIOQUIA</v>
          </cell>
          <cell r="AR35" t="str">
            <v>0221</v>
          </cell>
        </row>
        <row r="36">
          <cell r="W36">
            <v>30</v>
          </cell>
          <cell r="AM36" t="str">
            <v>ANTIOQUIA</v>
          </cell>
          <cell r="AR36" t="str">
            <v>0301</v>
          </cell>
        </row>
        <row r="37">
          <cell r="W37">
            <v>35</v>
          </cell>
          <cell r="AM37" t="str">
            <v>ANTIOQUIA</v>
          </cell>
          <cell r="AR37" t="str">
            <v>0302</v>
          </cell>
        </row>
        <row r="38">
          <cell r="W38">
            <v>36</v>
          </cell>
          <cell r="AM38" t="str">
            <v>ANTIOQUIA</v>
          </cell>
          <cell r="AR38" t="str">
            <v>0303</v>
          </cell>
        </row>
        <row r="39">
          <cell r="W39">
            <v>37</v>
          </cell>
          <cell r="AM39" t="str">
            <v>ANTIOQUIA</v>
          </cell>
          <cell r="AR39" t="str">
            <v>0304</v>
          </cell>
        </row>
        <row r="40">
          <cell r="W40">
            <v>38</v>
          </cell>
          <cell r="AM40" t="str">
            <v>ANTIOQUIA</v>
          </cell>
          <cell r="AR40" t="str">
            <v>0305</v>
          </cell>
        </row>
        <row r="41">
          <cell r="W41">
            <v>39</v>
          </cell>
          <cell r="AM41" t="str">
            <v>ANTIOQUIA</v>
          </cell>
          <cell r="AR41" t="str">
            <v>0306</v>
          </cell>
        </row>
        <row r="42">
          <cell r="W42">
            <v>40</v>
          </cell>
          <cell r="AM42" t="str">
            <v>ANTIOQUIA</v>
          </cell>
          <cell r="AR42" t="str">
            <v>0307</v>
          </cell>
        </row>
        <row r="43">
          <cell r="W43">
            <v>41</v>
          </cell>
          <cell r="AM43" t="str">
            <v>ANTIOQUIA</v>
          </cell>
          <cell r="AR43" t="str">
            <v>0308</v>
          </cell>
        </row>
        <row r="44">
          <cell r="W44">
            <v>42</v>
          </cell>
          <cell r="AM44" t="str">
            <v>ANTIOQUIA</v>
          </cell>
          <cell r="AR44" t="str">
            <v>0309</v>
          </cell>
        </row>
        <row r="45">
          <cell r="W45">
            <v>43</v>
          </cell>
          <cell r="AM45" t="str">
            <v>ANTIOQUIA</v>
          </cell>
          <cell r="AR45" t="str">
            <v>0310</v>
          </cell>
        </row>
        <row r="46">
          <cell r="W46">
            <v>44</v>
          </cell>
          <cell r="AM46" t="str">
            <v>ANTIOQUIA</v>
          </cell>
          <cell r="AR46" t="str">
            <v>0311</v>
          </cell>
        </row>
        <row r="47">
          <cell r="W47">
            <v>45</v>
          </cell>
          <cell r="AM47" t="str">
            <v>ANTIOQUIA</v>
          </cell>
          <cell r="AR47" t="str">
            <v>0312</v>
          </cell>
        </row>
        <row r="48">
          <cell r="W48">
            <v>46</v>
          </cell>
          <cell r="AM48" t="str">
            <v>ANTIOQUIA</v>
          </cell>
          <cell r="AR48" t="str">
            <v>0313</v>
          </cell>
        </row>
        <row r="49">
          <cell r="W49">
            <v>47</v>
          </cell>
          <cell r="AM49" t="str">
            <v>ANTIOQUIA</v>
          </cell>
          <cell r="AR49" t="str">
            <v>0314</v>
          </cell>
        </row>
        <row r="50">
          <cell r="W50">
            <v>48</v>
          </cell>
          <cell r="AM50" t="str">
            <v>ANTIOQUIA</v>
          </cell>
          <cell r="AR50" t="str">
            <v>0315</v>
          </cell>
        </row>
        <row r="51">
          <cell r="W51">
            <v>49</v>
          </cell>
          <cell r="AM51" t="str">
            <v>ANTIOQUIA</v>
          </cell>
          <cell r="AR51" t="str">
            <v>0316</v>
          </cell>
        </row>
        <row r="52">
          <cell r="W52">
            <v>50</v>
          </cell>
          <cell r="AM52" t="str">
            <v>ANTIOQUIA</v>
          </cell>
          <cell r="AR52" t="str">
            <v>0317</v>
          </cell>
        </row>
        <row r="53">
          <cell r="W53">
            <v>51</v>
          </cell>
          <cell r="AM53" t="str">
            <v>ANTIOQUIA</v>
          </cell>
          <cell r="AR53" t="str">
            <v>0318</v>
          </cell>
        </row>
        <row r="54">
          <cell r="W54">
            <v>52</v>
          </cell>
          <cell r="AM54" t="str">
            <v>ANTIOQUIA</v>
          </cell>
          <cell r="AR54" t="str">
            <v>0401</v>
          </cell>
        </row>
        <row r="55">
          <cell r="W55">
            <v>53</v>
          </cell>
          <cell r="AM55" t="str">
            <v>ANTIOQUIA</v>
          </cell>
          <cell r="AR55" t="str">
            <v>0402</v>
          </cell>
        </row>
        <row r="56">
          <cell r="W56">
            <v>54</v>
          </cell>
          <cell r="AM56" t="str">
            <v>ANTIOQUIA</v>
          </cell>
          <cell r="AR56" t="str">
            <v>0403</v>
          </cell>
        </row>
        <row r="57">
          <cell r="W57">
            <v>55</v>
          </cell>
          <cell r="AM57" t="str">
            <v>ANTIOQUIA</v>
          </cell>
          <cell r="AR57" t="str">
            <v>0404</v>
          </cell>
        </row>
        <row r="58">
          <cell r="W58">
            <v>56</v>
          </cell>
          <cell r="AM58" t="str">
            <v>ANTIOQUIA</v>
          </cell>
          <cell r="AR58" t="str">
            <v>0405</v>
          </cell>
        </row>
        <row r="59">
          <cell r="W59">
            <v>57</v>
          </cell>
          <cell r="AM59" t="str">
            <v>ANTIOQUIA</v>
          </cell>
          <cell r="AR59" t="str">
            <v>0406</v>
          </cell>
        </row>
        <row r="60">
          <cell r="W60">
            <v>58</v>
          </cell>
          <cell r="AM60" t="str">
            <v>ANTIOQUIA</v>
          </cell>
          <cell r="AR60" t="str">
            <v>0407</v>
          </cell>
        </row>
        <row r="61">
          <cell r="W61">
            <v>59</v>
          </cell>
          <cell r="AM61" t="str">
            <v>ANTIOQUIA</v>
          </cell>
          <cell r="AR61" t="str">
            <v>0408</v>
          </cell>
        </row>
        <row r="62">
          <cell r="W62">
            <v>60</v>
          </cell>
          <cell r="AM62" t="str">
            <v>ANTIOQUIA</v>
          </cell>
          <cell r="AR62" t="str">
            <v>0409</v>
          </cell>
        </row>
        <row r="63">
          <cell r="W63">
            <v>61</v>
          </cell>
          <cell r="AM63" t="str">
            <v>ANTIOQUIA</v>
          </cell>
          <cell r="AR63" t="str">
            <v>0410</v>
          </cell>
        </row>
        <row r="64">
          <cell r="W64">
            <v>62</v>
          </cell>
          <cell r="AM64" t="str">
            <v>ANTIOQUIA</v>
          </cell>
          <cell r="AR64" t="str">
            <v>0411</v>
          </cell>
        </row>
        <row r="65">
          <cell r="W65">
            <v>63</v>
          </cell>
          <cell r="AM65" t="str">
            <v>ANTIOQUIA</v>
          </cell>
          <cell r="AR65" t="str">
            <v>0412</v>
          </cell>
        </row>
        <row r="66">
          <cell r="W66">
            <v>64</v>
          </cell>
          <cell r="AM66" t="str">
            <v>ANTIOQUIA</v>
          </cell>
          <cell r="AR66" t="str">
            <v>0413</v>
          </cell>
        </row>
        <row r="67">
          <cell r="W67">
            <v>65</v>
          </cell>
          <cell r="AM67" t="str">
            <v>ANTIOQUIA</v>
          </cell>
          <cell r="AR67" t="str">
            <v>0414</v>
          </cell>
        </row>
        <row r="68">
          <cell r="W68">
            <v>66</v>
          </cell>
          <cell r="AM68" t="str">
            <v>ANTIOQUIA</v>
          </cell>
          <cell r="AR68" t="str">
            <v>0415</v>
          </cell>
        </row>
        <row r="69">
          <cell r="W69">
            <v>67</v>
          </cell>
          <cell r="AM69" t="str">
            <v>ANTIOQUIA</v>
          </cell>
          <cell r="AR69" t="str">
            <v>0416</v>
          </cell>
        </row>
        <row r="70">
          <cell r="W70">
            <v>68</v>
          </cell>
          <cell r="AM70" t="str">
            <v>ANTIOQUIA</v>
          </cell>
          <cell r="AR70" t="str">
            <v>0417</v>
          </cell>
        </row>
        <row r="71">
          <cell r="W71">
            <v>69</v>
          </cell>
          <cell r="AM71" t="str">
            <v>ANTIOQUIA</v>
          </cell>
          <cell r="AR71" t="str">
            <v>0501</v>
          </cell>
        </row>
        <row r="72">
          <cell r="W72">
            <v>70</v>
          </cell>
          <cell r="AM72" t="str">
            <v>ANTIOQUIA</v>
          </cell>
          <cell r="AR72" t="str">
            <v>0502</v>
          </cell>
        </row>
        <row r="73">
          <cell r="W73">
            <v>71</v>
          </cell>
          <cell r="AM73" t="str">
            <v>ANTIOQUIA</v>
          </cell>
          <cell r="AR73" t="str">
            <v>0503</v>
          </cell>
        </row>
        <row r="74">
          <cell r="W74">
            <v>72</v>
          </cell>
          <cell r="AM74" t="str">
            <v>ANTIOQUIA</v>
          </cell>
          <cell r="AR74" t="str">
            <v>0504</v>
          </cell>
        </row>
        <row r="75">
          <cell r="W75">
            <v>73</v>
          </cell>
          <cell r="AM75" t="str">
            <v>ANTIOQUIA</v>
          </cell>
          <cell r="AR75" t="str">
            <v>0505</v>
          </cell>
        </row>
        <row r="76">
          <cell r="W76">
            <v>74</v>
          </cell>
          <cell r="AM76" t="str">
            <v>ANTIOQUIA</v>
          </cell>
          <cell r="AR76" t="str">
            <v>0506</v>
          </cell>
        </row>
        <row r="77">
          <cell r="W77">
            <v>75</v>
          </cell>
          <cell r="AM77" t="str">
            <v>ANTIOQUIA</v>
          </cell>
          <cell r="AR77" t="str">
            <v>0507</v>
          </cell>
        </row>
        <row r="78">
          <cell r="W78">
            <v>76</v>
          </cell>
          <cell r="AM78" t="str">
            <v>ANTIOQUIA</v>
          </cell>
          <cell r="AR78" t="str">
            <v>0508</v>
          </cell>
        </row>
        <row r="79">
          <cell r="W79">
            <v>77</v>
          </cell>
          <cell r="AM79" t="str">
            <v>ANTIOQUIA</v>
          </cell>
          <cell r="AR79" t="str">
            <v>0509</v>
          </cell>
        </row>
        <row r="80">
          <cell r="W80">
            <v>78</v>
          </cell>
          <cell r="AM80" t="str">
            <v>ANTIOQUIA</v>
          </cell>
          <cell r="AR80" t="str">
            <v>0601</v>
          </cell>
        </row>
        <row r="81">
          <cell r="W81">
            <v>79</v>
          </cell>
          <cell r="AM81" t="str">
            <v>ANTIOQUIA</v>
          </cell>
          <cell r="AR81" t="str">
            <v>0602</v>
          </cell>
        </row>
        <row r="82">
          <cell r="W82">
            <v>80</v>
          </cell>
          <cell r="AM82" t="str">
            <v>ANTIOQUIA</v>
          </cell>
          <cell r="AR82" t="str">
            <v>0603</v>
          </cell>
        </row>
        <row r="83">
          <cell r="W83">
            <v>81</v>
          </cell>
          <cell r="AM83" t="str">
            <v>ANTIOQUIA</v>
          </cell>
          <cell r="AR83" t="str">
            <v>0604</v>
          </cell>
        </row>
        <row r="84">
          <cell r="W84">
            <v>82</v>
          </cell>
          <cell r="AM84" t="str">
            <v>ANTIOQUIA</v>
          </cell>
          <cell r="AR84" t="str">
            <v>0605</v>
          </cell>
        </row>
        <row r="85">
          <cell r="W85">
            <v>83</v>
          </cell>
          <cell r="AM85" t="str">
            <v>ANTIOQUIA</v>
          </cell>
          <cell r="AR85" t="str">
            <v>0606</v>
          </cell>
        </row>
        <row r="86">
          <cell r="W86">
            <v>84</v>
          </cell>
          <cell r="AM86" t="str">
            <v>ANTIOQUIA</v>
          </cell>
          <cell r="AR86" t="str">
            <v>0607</v>
          </cell>
        </row>
        <row r="87">
          <cell r="W87">
            <v>85</v>
          </cell>
          <cell r="AM87" t="str">
            <v>ANTIOQUIA</v>
          </cell>
          <cell r="AR87" t="str">
            <v>0608</v>
          </cell>
        </row>
        <row r="88">
          <cell r="W88">
            <v>86</v>
          </cell>
          <cell r="AM88" t="str">
            <v>ANTIOQUIA</v>
          </cell>
          <cell r="AR88" t="str">
            <v>0609</v>
          </cell>
        </row>
        <row r="89">
          <cell r="W89">
            <v>87</v>
          </cell>
          <cell r="AM89" t="str">
            <v>ANTIOQUIA</v>
          </cell>
          <cell r="AR89" t="str">
            <v>0610</v>
          </cell>
        </row>
        <row r="90">
          <cell r="W90">
            <v>88</v>
          </cell>
          <cell r="AM90" t="str">
            <v>ANTIOQUIA</v>
          </cell>
          <cell r="AR90" t="str">
            <v>0611</v>
          </cell>
        </row>
        <row r="91">
          <cell r="W91">
            <v>89</v>
          </cell>
          <cell r="AM91" t="str">
            <v>ANTIOQUIA</v>
          </cell>
          <cell r="AR91" t="str">
            <v>0701</v>
          </cell>
        </row>
        <row r="92">
          <cell r="W92">
            <v>90</v>
          </cell>
          <cell r="AM92" t="str">
            <v>ANTIOQUIA</v>
          </cell>
          <cell r="AR92" t="str">
            <v>0702</v>
          </cell>
        </row>
        <row r="93">
          <cell r="W93">
            <v>91</v>
          </cell>
          <cell r="AM93" t="str">
            <v>ANTIOQUIA</v>
          </cell>
          <cell r="AR93" t="str">
            <v>0703</v>
          </cell>
        </row>
        <row r="94">
          <cell r="W94">
            <v>92</v>
          </cell>
          <cell r="AM94" t="str">
            <v>ANTIOQUIA</v>
          </cell>
          <cell r="AR94" t="str">
            <v>0704</v>
          </cell>
        </row>
        <row r="95">
          <cell r="W95">
            <v>93</v>
          </cell>
          <cell r="AM95" t="str">
            <v>ANTIOQUIA</v>
          </cell>
          <cell r="AR95" t="str">
            <v>0705</v>
          </cell>
        </row>
        <row r="96">
          <cell r="W96">
            <v>94</v>
          </cell>
          <cell r="AM96" t="str">
            <v>ANTIOQUIA</v>
          </cell>
          <cell r="AR96" t="str">
            <v>0706</v>
          </cell>
        </row>
        <row r="97">
          <cell r="W97">
            <v>95</v>
          </cell>
          <cell r="AM97" t="str">
            <v>ANTIOQUIA</v>
          </cell>
          <cell r="AR97" t="str">
            <v>0707</v>
          </cell>
        </row>
        <row r="98">
          <cell r="W98">
            <v>96</v>
          </cell>
          <cell r="AM98" t="str">
            <v>ANTIOQUIA</v>
          </cell>
          <cell r="AR98" t="str">
            <v>0708</v>
          </cell>
        </row>
        <row r="99">
          <cell r="W99">
            <v>97</v>
          </cell>
          <cell r="AM99" t="str">
            <v>ANTIOQUIA</v>
          </cell>
          <cell r="AR99" t="str">
            <v>0709</v>
          </cell>
        </row>
        <row r="100">
          <cell r="W100">
            <v>98</v>
          </cell>
          <cell r="AM100" t="str">
            <v>ANTIOQUIA</v>
          </cell>
          <cell r="AR100" t="str">
            <v>0710</v>
          </cell>
        </row>
        <row r="101">
          <cell r="W101">
            <v>99</v>
          </cell>
          <cell r="AM101" t="str">
            <v>ANTIOQUIA</v>
          </cell>
          <cell r="AR101" t="str">
            <v>0711</v>
          </cell>
        </row>
        <row r="102">
          <cell r="W102">
            <v>100</v>
          </cell>
          <cell r="AM102" t="str">
            <v>ANTIOQUIA</v>
          </cell>
          <cell r="AR102" t="str">
            <v>0801</v>
          </cell>
        </row>
        <row r="103">
          <cell r="W103">
            <v>101</v>
          </cell>
          <cell r="AM103" t="str">
            <v>ANTIOQUIA</v>
          </cell>
          <cell r="AR103" t="str">
            <v>0802</v>
          </cell>
        </row>
        <row r="104">
          <cell r="W104">
            <v>102</v>
          </cell>
          <cell r="AM104" t="str">
            <v>ANTIOQUIA</v>
          </cell>
          <cell r="AR104" t="str">
            <v>0803</v>
          </cell>
        </row>
        <row r="105">
          <cell r="W105">
            <v>103</v>
          </cell>
          <cell r="AM105" t="str">
            <v>ANTIOQUIA</v>
          </cell>
          <cell r="AR105" t="str">
            <v>0804</v>
          </cell>
        </row>
        <row r="106">
          <cell r="W106">
            <v>104</v>
          </cell>
          <cell r="AM106" t="str">
            <v>ANTIOQUIA</v>
          </cell>
          <cell r="AR106" t="str">
            <v>0805</v>
          </cell>
        </row>
        <row r="107">
          <cell r="W107">
            <v>105</v>
          </cell>
          <cell r="AM107" t="str">
            <v>ANTIOQUIA</v>
          </cell>
          <cell r="AR107" t="str">
            <v>0806</v>
          </cell>
        </row>
        <row r="108">
          <cell r="W108">
            <v>106</v>
          </cell>
          <cell r="AM108" t="str">
            <v>ANTIOQUIA</v>
          </cell>
          <cell r="AR108" t="str">
            <v>0807</v>
          </cell>
        </row>
        <row r="109">
          <cell r="W109">
            <v>107</v>
          </cell>
          <cell r="AM109" t="str">
            <v>ANTIOQUIA</v>
          </cell>
          <cell r="AR109" t="str">
            <v>0808</v>
          </cell>
        </row>
        <row r="110">
          <cell r="W110">
            <v>108</v>
          </cell>
          <cell r="AM110" t="str">
            <v>ANTIOQUIA</v>
          </cell>
          <cell r="AR110" t="str">
            <v>0901</v>
          </cell>
        </row>
        <row r="111">
          <cell r="W111">
            <v>109</v>
          </cell>
          <cell r="AM111" t="str">
            <v>ANTIOQUIA</v>
          </cell>
          <cell r="AR111" t="str">
            <v>0902</v>
          </cell>
        </row>
        <row r="112">
          <cell r="W112">
            <v>110</v>
          </cell>
          <cell r="AM112" t="str">
            <v>ANTIOQUIA</v>
          </cell>
          <cell r="AR112" t="str">
            <v>0903</v>
          </cell>
        </row>
        <row r="113">
          <cell r="W113">
            <v>111</v>
          </cell>
          <cell r="AM113" t="str">
            <v>ANTIOQUIA</v>
          </cell>
          <cell r="AR113" t="str">
            <v>0904</v>
          </cell>
        </row>
        <row r="114">
          <cell r="W114">
            <v>112</v>
          </cell>
          <cell r="AM114" t="str">
            <v>ANTIOQUIA</v>
          </cell>
          <cell r="AR114" t="str">
            <v>0905</v>
          </cell>
        </row>
        <row r="115">
          <cell r="W115">
            <v>113</v>
          </cell>
          <cell r="AM115" t="str">
            <v>ANTIOQUIA</v>
          </cell>
          <cell r="AR115" t="str">
            <v>0906</v>
          </cell>
        </row>
        <row r="116">
          <cell r="W116">
            <v>114</v>
          </cell>
          <cell r="AM116" t="str">
            <v>ANTIOQUIA</v>
          </cell>
          <cell r="AR116" t="str">
            <v>0907</v>
          </cell>
        </row>
        <row r="117">
          <cell r="W117">
            <v>115</v>
          </cell>
          <cell r="AM117" t="str">
            <v>ANTIOQUIA</v>
          </cell>
          <cell r="AR117" t="str">
            <v>0908</v>
          </cell>
        </row>
        <row r="118">
          <cell r="W118">
            <v>116</v>
          </cell>
          <cell r="AM118" t="str">
            <v>ANTIOQUIA</v>
          </cell>
          <cell r="AR118" t="str">
            <v>0909</v>
          </cell>
        </row>
        <row r="119">
          <cell r="W119">
            <v>117</v>
          </cell>
          <cell r="AM119" t="str">
            <v>ANTIOQUIA</v>
          </cell>
          <cell r="AR119" t="str">
            <v>0910</v>
          </cell>
        </row>
        <row r="120">
          <cell r="W120">
            <v>118</v>
          </cell>
          <cell r="AM120" t="str">
            <v>ANTIOQUIA</v>
          </cell>
          <cell r="AR120" t="str">
            <v>0911</v>
          </cell>
        </row>
        <row r="121">
          <cell r="W121">
            <v>119</v>
          </cell>
          <cell r="AM121" t="str">
            <v>ANTIOQUIA</v>
          </cell>
          <cell r="AR121" t="str">
            <v>0912</v>
          </cell>
        </row>
        <row r="122">
          <cell r="W122">
            <v>120</v>
          </cell>
          <cell r="AM122" t="str">
            <v>ANTIOQUIA</v>
          </cell>
          <cell r="AR122" t="str">
            <v>0913</v>
          </cell>
        </row>
        <row r="123">
          <cell r="W123">
            <v>121</v>
          </cell>
          <cell r="AM123" t="str">
            <v>ANTIOQUIA</v>
          </cell>
          <cell r="AR123" t="str">
            <v>0914</v>
          </cell>
        </row>
        <row r="124">
          <cell r="W124">
            <v>122</v>
          </cell>
          <cell r="AM124" t="str">
            <v>ANTIOQUIA</v>
          </cell>
          <cell r="AR124" t="str">
            <v>0915</v>
          </cell>
        </row>
        <row r="125">
          <cell r="W125">
            <v>123</v>
          </cell>
          <cell r="AM125" t="str">
            <v>ANTIOQUIA</v>
          </cell>
          <cell r="AR125" t="str">
            <v>0916</v>
          </cell>
        </row>
        <row r="126">
          <cell r="W126">
            <v>124</v>
          </cell>
          <cell r="AM126" t="str">
            <v>ANTIOQUIA</v>
          </cell>
          <cell r="AR126" t="str">
            <v>0917</v>
          </cell>
        </row>
        <row r="127">
          <cell r="W127">
            <v>125</v>
          </cell>
          <cell r="AM127" t="str">
            <v>ANTIOQUIA</v>
          </cell>
          <cell r="AR127" t="str">
            <v>0918</v>
          </cell>
        </row>
        <row r="128">
          <cell r="W128">
            <v>126</v>
          </cell>
          <cell r="AM128" t="str">
            <v>ANTIOQUIA</v>
          </cell>
          <cell r="AR128" t="str">
            <v>0919</v>
          </cell>
        </row>
        <row r="129">
          <cell r="W129">
            <v>127</v>
          </cell>
          <cell r="AM129" t="str">
            <v>ANTIOQUIA</v>
          </cell>
          <cell r="AR129" t="str">
            <v>0920</v>
          </cell>
        </row>
        <row r="130">
          <cell r="W130">
            <v>128</v>
          </cell>
          <cell r="AM130" t="str">
            <v>ANTIOQUIA</v>
          </cell>
          <cell r="AR130" t="str">
            <v>1001</v>
          </cell>
        </row>
        <row r="131">
          <cell r="W131">
            <v>129</v>
          </cell>
          <cell r="AM131" t="str">
            <v>ANTIOQUIA</v>
          </cell>
          <cell r="AR131" t="str">
            <v>1002</v>
          </cell>
        </row>
        <row r="132">
          <cell r="W132">
            <v>130</v>
          </cell>
          <cell r="AM132" t="str">
            <v>ANTIOQUIA</v>
          </cell>
          <cell r="AR132" t="str">
            <v>1003</v>
          </cell>
        </row>
        <row r="133">
          <cell r="W133">
            <v>131</v>
          </cell>
          <cell r="AM133" t="str">
            <v>ANTIOQUIA</v>
          </cell>
          <cell r="AR133" t="str">
            <v>1004</v>
          </cell>
        </row>
        <row r="134">
          <cell r="W134">
            <v>132</v>
          </cell>
          <cell r="AM134" t="str">
            <v>ANTIOQUIA</v>
          </cell>
          <cell r="AR134" t="str">
            <v>1005</v>
          </cell>
        </row>
        <row r="135">
          <cell r="W135">
            <v>133</v>
          </cell>
          <cell r="AM135" t="str">
            <v>ANTIOQUIA</v>
          </cell>
          <cell r="AR135" t="str">
            <v>1006</v>
          </cell>
        </row>
        <row r="136">
          <cell r="W136">
            <v>134</v>
          </cell>
          <cell r="AM136" t="str">
            <v>ANTIOQUIA</v>
          </cell>
          <cell r="AR136" t="str">
            <v>1007</v>
          </cell>
        </row>
        <row r="137">
          <cell r="W137">
            <v>135</v>
          </cell>
          <cell r="AM137" t="str">
            <v>ANTIOQUIA</v>
          </cell>
          <cell r="AR137" t="str">
            <v>1008</v>
          </cell>
        </row>
        <row r="138">
          <cell r="W138">
            <v>136</v>
          </cell>
          <cell r="AM138" t="str">
            <v>ANTIOQUIA</v>
          </cell>
          <cell r="AR138" t="str">
            <v>1009</v>
          </cell>
        </row>
        <row r="139">
          <cell r="W139">
            <v>137</v>
          </cell>
          <cell r="AM139" t="str">
            <v>ANTIOQUIA</v>
          </cell>
          <cell r="AR139" t="str">
            <v>1010</v>
          </cell>
        </row>
        <row r="140">
          <cell r="W140">
            <v>138</v>
          </cell>
          <cell r="AM140" t="str">
            <v>ARAUCA</v>
          </cell>
          <cell r="AR140" t="str">
            <v>1011</v>
          </cell>
        </row>
        <row r="141">
          <cell r="W141">
            <v>139</v>
          </cell>
          <cell r="AM141" t="str">
            <v>ARAUCA</v>
          </cell>
          <cell r="AR141" t="str">
            <v>1012</v>
          </cell>
        </row>
        <row r="142">
          <cell r="W142">
            <v>140</v>
          </cell>
          <cell r="AM142" t="str">
            <v>ARAUCA</v>
          </cell>
          <cell r="AR142" t="str">
            <v>1013</v>
          </cell>
        </row>
        <row r="143">
          <cell r="W143">
            <v>141</v>
          </cell>
          <cell r="AM143" t="str">
            <v>ARAUCA</v>
          </cell>
          <cell r="AR143" t="str">
            <v>1014</v>
          </cell>
        </row>
        <row r="144">
          <cell r="W144">
            <v>142</v>
          </cell>
          <cell r="AM144" t="str">
            <v>ARAUCA</v>
          </cell>
          <cell r="AR144" t="str">
            <v>1101</v>
          </cell>
        </row>
        <row r="145">
          <cell r="W145">
            <v>143</v>
          </cell>
          <cell r="AM145" t="str">
            <v>ARAUCA</v>
          </cell>
          <cell r="AR145" t="str">
            <v>1102</v>
          </cell>
        </row>
        <row r="146">
          <cell r="W146">
            <v>144</v>
          </cell>
          <cell r="AM146" t="str">
            <v>ARAUCA</v>
          </cell>
          <cell r="AR146" t="str">
            <v>1103</v>
          </cell>
        </row>
        <row r="147">
          <cell r="W147">
            <v>145</v>
          </cell>
          <cell r="AM147" t="str">
            <v>ARAUCA</v>
          </cell>
          <cell r="AR147" t="str">
            <v>1104</v>
          </cell>
        </row>
        <row r="148">
          <cell r="W148">
            <v>146</v>
          </cell>
          <cell r="AM148" t="str">
            <v>ATLANTICO</v>
          </cell>
          <cell r="AR148" t="str">
            <v>1105</v>
          </cell>
        </row>
        <row r="149">
          <cell r="W149">
            <v>147</v>
          </cell>
          <cell r="AM149" t="str">
            <v>ATLANTICO</v>
          </cell>
          <cell r="AR149" t="str">
            <v>1106</v>
          </cell>
        </row>
        <row r="150">
          <cell r="W150">
            <v>148</v>
          </cell>
          <cell r="AM150" t="str">
            <v>ATLANTICO</v>
          </cell>
          <cell r="AR150" t="str">
            <v>1107</v>
          </cell>
        </row>
        <row r="151">
          <cell r="W151">
            <v>149</v>
          </cell>
          <cell r="AM151" t="str">
            <v>ATLANTICO</v>
          </cell>
          <cell r="AR151" t="str">
            <v>1108</v>
          </cell>
        </row>
        <row r="152">
          <cell r="W152">
            <v>150</v>
          </cell>
          <cell r="AM152" t="str">
            <v>ATLANTICO</v>
          </cell>
          <cell r="AR152" t="str">
            <v>1109</v>
          </cell>
        </row>
        <row r="153">
          <cell r="W153">
            <v>151</v>
          </cell>
          <cell r="AM153" t="str">
            <v>ATLANTICO</v>
          </cell>
          <cell r="AR153" t="str">
            <v>1110</v>
          </cell>
        </row>
        <row r="154">
          <cell r="W154">
            <v>152</v>
          </cell>
          <cell r="AM154" t="str">
            <v>ATLANTICO</v>
          </cell>
          <cell r="AR154" t="str">
            <v>1111</v>
          </cell>
        </row>
        <row r="155">
          <cell r="W155">
            <v>153</v>
          </cell>
          <cell r="AM155" t="str">
            <v>ATLANTICO</v>
          </cell>
          <cell r="AR155" t="str">
            <v>1112</v>
          </cell>
        </row>
        <row r="156">
          <cell r="W156">
            <v>154</v>
          </cell>
          <cell r="AM156" t="str">
            <v>ATLANTICO</v>
          </cell>
          <cell r="AR156" t="str">
            <v>1113</v>
          </cell>
        </row>
        <row r="157">
          <cell r="W157">
            <v>155</v>
          </cell>
          <cell r="AM157" t="str">
            <v>ATLANTICO</v>
          </cell>
          <cell r="AR157" t="str">
            <v>1114</v>
          </cell>
        </row>
        <row r="158">
          <cell r="W158">
            <v>156</v>
          </cell>
          <cell r="AM158" t="str">
            <v>ATLANTICO</v>
          </cell>
          <cell r="AR158" t="str">
            <v>1115</v>
          </cell>
        </row>
        <row r="159">
          <cell r="W159">
            <v>157</v>
          </cell>
          <cell r="AM159" t="str">
            <v>ATLANTICO</v>
          </cell>
          <cell r="AR159" t="str">
            <v>1116</v>
          </cell>
        </row>
        <row r="160">
          <cell r="W160">
            <v>158</v>
          </cell>
          <cell r="AM160" t="str">
            <v>ATLANTICO</v>
          </cell>
          <cell r="AR160" t="str">
            <v>1117</v>
          </cell>
        </row>
        <row r="161">
          <cell r="W161">
            <v>159</v>
          </cell>
          <cell r="AM161" t="str">
            <v>ATLANTICO</v>
          </cell>
          <cell r="AR161" t="str">
            <v>1201</v>
          </cell>
        </row>
        <row r="162">
          <cell r="W162">
            <v>160</v>
          </cell>
          <cell r="AM162" t="str">
            <v>ATLANTICO</v>
          </cell>
          <cell r="AR162" t="str">
            <v>1202</v>
          </cell>
        </row>
        <row r="163">
          <cell r="W163">
            <v>161</v>
          </cell>
          <cell r="AM163" t="str">
            <v>ATLANTICO</v>
          </cell>
          <cell r="AR163" t="str">
            <v>1203</v>
          </cell>
        </row>
        <row r="164">
          <cell r="W164">
            <v>162</v>
          </cell>
          <cell r="AM164" t="str">
            <v>ATLANTICO</v>
          </cell>
          <cell r="AR164" t="str">
            <v>1204</v>
          </cell>
        </row>
        <row r="165">
          <cell r="W165">
            <v>163</v>
          </cell>
          <cell r="AM165" t="str">
            <v>ATLANTICO</v>
          </cell>
          <cell r="AR165" t="str">
            <v>1205</v>
          </cell>
        </row>
        <row r="166">
          <cell r="W166">
            <v>164</v>
          </cell>
          <cell r="AM166" t="str">
            <v>ATLANTICO</v>
          </cell>
          <cell r="AR166" t="str">
            <v>1206</v>
          </cell>
        </row>
        <row r="167">
          <cell r="W167">
            <v>165</v>
          </cell>
          <cell r="AM167" t="str">
            <v>ATLANTICO</v>
          </cell>
          <cell r="AR167" t="str">
            <v>1301</v>
          </cell>
        </row>
        <row r="168">
          <cell r="W168">
            <v>166</v>
          </cell>
          <cell r="AM168" t="str">
            <v>ATLANTICO</v>
          </cell>
          <cell r="AR168" t="str">
            <v>1302</v>
          </cell>
        </row>
        <row r="169">
          <cell r="W169">
            <v>167</v>
          </cell>
          <cell r="AM169" t="str">
            <v>ATLANTICO</v>
          </cell>
          <cell r="AR169" t="str">
            <v>1303</v>
          </cell>
        </row>
        <row r="170">
          <cell r="W170">
            <v>168</v>
          </cell>
          <cell r="AM170" t="str">
            <v>ATLANTICO</v>
          </cell>
          <cell r="AR170" t="str">
            <v>1304</v>
          </cell>
        </row>
        <row r="171">
          <cell r="W171">
            <v>169</v>
          </cell>
          <cell r="AM171" t="str">
            <v>ATLANTICO</v>
          </cell>
          <cell r="AR171" t="str">
            <v>1305</v>
          </cell>
        </row>
        <row r="172">
          <cell r="W172">
            <v>170</v>
          </cell>
          <cell r="AM172" t="str">
            <v>BOGOTA D.C.</v>
          </cell>
          <cell r="AR172" t="str">
            <v>1306</v>
          </cell>
        </row>
        <row r="173">
          <cell r="W173">
            <v>171</v>
          </cell>
          <cell r="AM173" t="str">
            <v>BOGOTA</v>
          </cell>
          <cell r="AR173" t="str">
            <v>1307</v>
          </cell>
        </row>
        <row r="174">
          <cell r="W174">
            <v>172</v>
          </cell>
          <cell r="AM174" t="str">
            <v>BOLIVAR</v>
          </cell>
          <cell r="AR174" t="str">
            <v>1308</v>
          </cell>
        </row>
        <row r="175">
          <cell r="W175">
            <v>173</v>
          </cell>
          <cell r="AM175" t="str">
            <v>BOLIVAR</v>
          </cell>
          <cell r="AR175" t="str">
            <v>1309</v>
          </cell>
        </row>
        <row r="176">
          <cell r="W176">
            <v>174</v>
          </cell>
          <cell r="AM176" t="str">
            <v>BOLIVAR</v>
          </cell>
          <cell r="AR176" t="str">
            <v>1401</v>
          </cell>
        </row>
        <row r="177">
          <cell r="W177">
            <v>175</v>
          </cell>
          <cell r="AM177" t="str">
            <v>BOLIVAR</v>
          </cell>
          <cell r="AR177" t="str">
            <v>1402</v>
          </cell>
        </row>
        <row r="178">
          <cell r="W178">
            <v>176</v>
          </cell>
          <cell r="AM178" t="str">
            <v>BOLIVAR</v>
          </cell>
          <cell r="AR178" t="str">
            <v>1403</v>
          </cell>
        </row>
        <row r="179">
          <cell r="W179">
            <v>177</v>
          </cell>
          <cell r="AM179" t="str">
            <v>BOLIVAR</v>
          </cell>
          <cell r="AR179" t="str">
            <v>1404</v>
          </cell>
        </row>
        <row r="180">
          <cell r="W180">
            <v>178</v>
          </cell>
          <cell r="AM180" t="str">
            <v>BOLIVAR</v>
          </cell>
          <cell r="AR180" t="str">
            <v>1405</v>
          </cell>
        </row>
        <row r="181">
          <cell r="W181">
            <v>179</v>
          </cell>
          <cell r="AM181" t="str">
            <v>BOLIVAR</v>
          </cell>
          <cell r="AR181" t="str">
            <v>1406</v>
          </cell>
        </row>
        <row r="182">
          <cell r="W182">
            <v>180</v>
          </cell>
          <cell r="AM182" t="str">
            <v>BOLIVAR</v>
          </cell>
          <cell r="AR182" t="str">
            <v>1407</v>
          </cell>
        </row>
        <row r="183">
          <cell r="W183">
            <v>181</v>
          </cell>
          <cell r="AM183" t="str">
            <v>BOLIVAR</v>
          </cell>
          <cell r="AR183" t="str">
            <v>1408</v>
          </cell>
        </row>
        <row r="184">
          <cell r="W184">
            <v>182</v>
          </cell>
          <cell r="AM184" t="str">
            <v>BOLIVAR</v>
          </cell>
          <cell r="AR184" t="str">
            <v>1409</v>
          </cell>
        </row>
        <row r="185">
          <cell r="W185">
            <v>183</v>
          </cell>
          <cell r="AM185" t="str">
            <v>BOLIVAR</v>
          </cell>
          <cell r="AR185" t="str">
            <v>1410</v>
          </cell>
        </row>
        <row r="186">
          <cell r="W186">
            <v>184</v>
          </cell>
          <cell r="AM186" t="str">
            <v>BOLIVAR</v>
          </cell>
        </row>
        <row r="187">
          <cell r="W187">
            <v>185</v>
          </cell>
          <cell r="AM187" t="str">
            <v>BOLIVAR</v>
          </cell>
        </row>
        <row r="188">
          <cell r="W188">
            <v>186</v>
          </cell>
          <cell r="AM188" t="str">
            <v>BOLIVAR</v>
          </cell>
        </row>
        <row r="189">
          <cell r="W189">
            <v>187</v>
          </cell>
          <cell r="AM189" t="str">
            <v>BOLIVAR</v>
          </cell>
        </row>
        <row r="190">
          <cell r="W190">
            <v>188</v>
          </cell>
          <cell r="AM190" t="str">
            <v>BOLIVAR</v>
          </cell>
        </row>
        <row r="191">
          <cell r="W191">
            <v>189</v>
          </cell>
          <cell r="AM191" t="str">
            <v>BOLIVAR</v>
          </cell>
        </row>
        <row r="192">
          <cell r="W192">
            <v>190</v>
          </cell>
          <cell r="AM192" t="str">
            <v>BOLIVAR</v>
          </cell>
        </row>
        <row r="193">
          <cell r="W193">
            <v>191</v>
          </cell>
          <cell r="AM193" t="str">
            <v>BOLIVAR</v>
          </cell>
        </row>
        <row r="194">
          <cell r="W194">
            <v>192</v>
          </cell>
          <cell r="AM194" t="str">
            <v>BOLIVAR</v>
          </cell>
        </row>
        <row r="195">
          <cell r="W195">
            <v>193</v>
          </cell>
          <cell r="AM195" t="str">
            <v>BOLIVAR</v>
          </cell>
        </row>
        <row r="196">
          <cell r="W196">
            <v>194</v>
          </cell>
          <cell r="AM196" t="str">
            <v>BOLIVAR</v>
          </cell>
        </row>
        <row r="197">
          <cell r="W197">
            <v>195</v>
          </cell>
          <cell r="AM197" t="str">
            <v>BOLIVAR</v>
          </cell>
        </row>
        <row r="198">
          <cell r="W198">
            <v>196</v>
          </cell>
          <cell r="AM198" t="str">
            <v>BOLIVAR</v>
          </cell>
        </row>
        <row r="199">
          <cell r="W199">
            <v>197</v>
          </cell>
          <cell r="AM199" t="str">
            <v>BOLIVAR</v>
          </cell>
        </row>
        <row r="200">
          <cell r="W200">
            <v>198</v>
          </cell>
          <cell r="AM200" t="str">
            <v>BOLIVAR</v>
          </cell>
        </row>
        <row r="201">
          <cell r="W201">
            <v>199</v>
          </cell>
          <cell r="AM201" t="str">
            <v>BOLIVAR</v>
          </cell>
        </row>
        <row r="202">
          <cell r="W202">
            <v>200</v>
          </cell>
          <cell r="AM202" t="str">
            <v>BOLIVAR</v>
          </cell>
        </row>
        <row r="203">
          <cell r="W203">
            <v>201</v>
          </cell>
          <cell r="AM203" t="str">
            <v>BOLIVAR</v>
          </cell>
        </row>
        <row r="204">
          <cell r="W204">
            <v>202</v>
          </cell>
          <cell r="AM204" t="str">
            <v>BOLIVAR</v>
          </cell>
        </row>
        <row r="205">
          <cell r="W205">
            <v>203</v>
          </cell>
          <cell r="AM205" t="str">
            <v>BOLIVAR</v>
          </cell>
        </row>
        <row r="206">
          <cell r="W206">
            <v>204</v>
          </cell>
          <cell r="AM206" t="str">
            <v>BOLIVAR</v>
          </cell>
        </row>
        <row r="207">
          <cell r="W207">
            <v>205</v>
          </cell>
          <cell r="AM207" t="str">
            <v>BOLIVAR</v>
          </cell>
        </row>
        <row r="208">
          <cell r="W208">
            <v>206</v>
          </cell>
          <cell r="AM208" t="str">
            <v>BOLIVAR</v>
          </cell>
        </row>
        <row r="209">
          <cell r="W209">
            <v>207</v>
          </cell>
          <cell r="AM209" t="str">
            <v>BOLIVAR</v>
          </cell>
        </row>
        <row r="210">
          <cell r="W210">
            <v>208</v>
          </cell>
          <cell r="AM210" t="str">
            <v>BOLIVAR</v>
          </cell>
        </row>
        <row r="211">
          <cell r="W211">
            <v>209</v>
          </cell>
          <cell r="AM211" t="str">
            <v>BOLIVAR</v>
          </cell>
        </row>
        <row r="212">
          <cell r="W212">
            <v>210</v>
          </cell>
          <cell r="AM212" t="str">
            <v>BOLIVAR</v>
          </cell>
        </row>
        <row r="213">
          <cell r="W213">
            <v>211</v>
          </cell>
          <cell r="AM213" t="str">
            <v>BOLIVAR</v>
          </cell>
        </row>
        <row r="214">
          <cell r="W214">
            <v>212</v>
          </cell>
          <cell r="AM214" t="str">
            <v>BOLIVAR</v>
          </cell>
        </row>
        <row r="215">
          <cell r="W215">
            <v>213</v>
          </cell>
          <cell r="AM215" t="str">
            <v>BOLIVAR</v>
          </cell>
        </row>
        <row r="216">
          <cell r="W216">
            <v>214</v>
          </cell>
          <cell r="AM216" t="str">
            <v>BOLIVAR</v>
          </cell>
        </row>
        <row r="217">
          <cell r="W217">
            <v>215</v>
          </cell>
          <cell r="AM217" t="str">
            <v>BOLIVAR</v>
          </cell>
        </row>
        <row r="218">
          <cell r="W218">
            <v>216</v>
          </cell>
          <cell r="AM218" t="str">
            <v>BOLIVAR</v>
          </cell>
        </row>
        <row r="219">
          <cell r="W219">
            <v>217</v>
          </cell>
          <cell r="AM219" t="str">
            <v>BOLIVAR</v>
          </cell>
        </row>
        <row r="220">
          <cell r="W220">
            <v>218</v>
          </cell>
          <cell r="AM220" t="str">
            <v>BOLIVAR</v>
          </cell>
        </row>
        <row r="221">
          <cell r="W221">
            <v>219</v>
          </cell>
          <cell r="AM221" t="str">
            <v>BOYACA</v>
          </cell>
        </row>
        <row r="222">
          <cell r="W222">
            <v>220</v>
          </cell>
          <cell r="AM222" t="str">
            <v>BOYACA</v>
          </cell>
        </row>
        <row r="223">
          <cell r="W223">
            <v>221</v>
          </cell>
          <cell r="AM223" t="str">
            <v>BOYACA</v>
          </cell>
        </row>
        <row r="224">
          <cell r="W224">
            <v>222</v>
          </cell>
          <cell r="AM224" t="str">
            <v>BOYACA</v>
          </cell>
        </row>
        <row r="225">
          <cell r="W225">
            <v>223</v>
          </cell>
          <cell r="AM225" t="str">
            <v>BOYACA</v>
          </cell>
        </row>
        <row r="226">
          <cell r="W226">
            <v>224</v>
          </cell>
          <cell r="AM226" t="str">
            <v>BOYACA</v>
          </cell>
        </row>
        <row r="227">
          <cell r="W227">
            <v>225</v>
          </cell>
          <cell r="AM227" t="str">
            <v>BOYACA</v>
          </cell>
        </row>
        <row r="228">
          <cell r="W228">
            <v>226</v>
          </cell>
          <cell r="AM228" t="str">
            <v>BOYACA</v>
          </cell>
        </row>
        <row r="229">
          <cell r="W229">
            <v>227</v>
          </cell>
          <cell r="AM229" t="str">
            <v>BOYACA</v>
          </cell>
        </row>
        <row r="230">
          <cell r="W230">
            <v>228</v>
          </cell>
          <cell r="AM230" t="str">
            <v>BOYACA</v>
          </cell>
        </row>
        <row r="231">
          <cell r="W231">
            <v>229</v>
          </cell>
          <cell r="AM231" t="str">
            <v>BOYACA</v>
          </cell>
        </row>
        <row r="232">
          <cell r="W232">
            <v>230</v>
          </cell>
          <cell r="AM232" t="str">
            <v>BOYACA</v>
          </cell>
        </row>
        <row r="233">
          <cell r="W233">
            <v>231</v>
          </cell>
          <cell r="AM233" t="str">
            <v>BOYACA</v>
          </cell>
        </row>
        <row r="234">
          <cell r="W234">
            <v>232</v>
          </cell>
          <cell r="AM234" t="str">
            <v>BOYACA</v>
          </cell>
        </row>
        <row r="235">
          <cell r="W235">
            <v>233</v>
          </cell>
          <cell r="AM235" t="str">
            <v>BOYACA</v>
          </cell>
        </row>
        <row r="236">
          <cell r="W236">
            <v>234</v>
          </cell>
          <cell r="AM236" t="str">
            <v>BOYACA</v>
          </cell>
        </row>
        <row r="237">
          <cell r="W237">
            <v>235</v>
          </cell>
          <cell r="AM237" t="str">
            <v>BOYACA</v>
          </cell>
        </row>
        <row r="238">
          <cell r="W238">
            <v>236</v>
          </cell>
          <cell r="AM238" t="str">
            <v>BOYACA</v>
          </cell>
        </row>
        <row r="239">
          <cell r="W239">
            <v>237</v>
          </cell>
          <cell r="AM239" t="str">
            <v>BOYACA</v>
          </cell>
        </row>
        <row r="240">
          <cell r="W240">
            <v>238</v>
          </cell>
          <cell r="AM240" t="str">
            <v>BOYACA</v>
          </cell>
        </row>
        <row r="241">
          <cell r="W241">
            <v>239</v>
          </cell>
          <cell r="AM241" t="str">
            <v>BOYACA</v>
          </cell>
        </row>
        <row r="242">
          <cell r="W242">
            <v>240</v>
          </cell>
          <cell r="AM242" t="str">
            <v>BOYACA</v>
          </cell>
        </row>
        <row r="243">
          <cell r="W243">
            <v>241</v>
          </cell>
          <cell r="AM243" t="str">
            <v>BOYACA</v>
          </cell>
        </row>
        <row r="244">
          <cell r="W244">
            <v>242</v>
          </cell>
          <cell r="AM244" t="str">
            <v>BOYACA</v>
          </cell>
        </row>
        <row r="245">
          <cell r="W245">
            <v>243</v>
          </cell>
          <cell r="AM245" t="str">
            <v>BOYACA</v>
          </cell>
        </row>
        <row r="246">
          <cell r="W246">
            <v>244</v>
          </cell>
          <cell r="AM246" t="str">
            <v>BOYACA</v>
          </cell>
        </row>
        <row r="247">
          <cell r="W247">
            <v>245</v>
          </cell>
          <cell r="AM247" t="str">
            <v>BOYACA</v>
          </cell>
        </row>
        <row r="248">
          <cell r="W248">
            <v>246</v>
          </cell>
          <cell r="AM248" t="str">
            <v>BOYACA</v>
          </cell>
        </row>
        <row r="249">
          <cell r="W249">
            <v>247</v>
          </cell>
          <cell r="AM249" t="str">
            <v>BOYACA</v>
          </cell>
        </row>
        <row r="250">
          <cell r="W250">
            <v>248</v>
          </cell>
          <cell r="AM250" t="str">
            <v>BOYACA</v>
          </cell>
        </row>
        <row r="251">
          <cell r="W251">
            <v>249</v>
          </cell>
          <cell r="AM251" t="str">
            <v>BOYACA</v>
          </cell>
        </row>
        <row r="252">
          <cell r="W252">
            <v>250</v>
          </cell>
          <cell r="AM252" t="str">
            <v>BOYACA</v>
          </cell>
        </row>
        <row r="253">
          <cell r="W253">
            <v>251</v>
          </cell>
          <cell r="AM253" t="str">
            <v>BOYACA</v>
          </cell>
        </row>
        <row r="254">
          <cell r="W254">
            <v>252</v>
          </cell>
          <cell r="AM254" t="str">
            <v>BOYACA</v>
          </cell>
        </row>
        <row r="255">
          <cell r="W255">
            <v>253</v>
          </cell>
          <cell r="AM255" t="str">
            <v>BOYACA</v>
          </cell>
        </row>
        <row r="256">
          <cell r="W256">
            <v>254</v>
          </cell>
          <cell r="AM256" t="str">
            <v>BOYACA</v>
          </cell>
        </row>
        <row r="257">
          <cell r="W257">
            <v>255</v>
          </cell>
          <cell r="AM257" t="str">
            <v>BOYACA</v>
          </cell>
        </row>
        <row r="258">
          <cell r="W258">
            <v>256</v>
          </cell>
          <cell r="AM258" t="str">
            <v>BOYACA</v>
          </cell>
        </row>
        <row r="259">
          <cell r="W259">
            <v>257</v>
          </cell>
          <cell r="AM259" t="str">
            <v>BOYACA</v>
          </cell>
        </row>
        <row r="260">
          <cell r="W260">
            <v>258</v>
          </cell>
          <cell r="AM260" t="str">
            <v>BOYACA</v>
          </cell>
        </row>
        <row r="261">
          <cell r="W261">
            <v>259</v>
          </cell>
          <cell r="AM261" t="str">
            <v>BOYACA</v>
          </cell>
        </row>
        <row r="262">
          <cell r="W262">
            <v>260</v>
          </cell>
          <cell r="AM262" t="str">
            <v>BOYACA</v>
          </cell>
        </row>
        <row r="263">
          <cell r="W263">
            <v>261</v>
          </cell>
          <cell r="AM263" t="str">
            <v>BOYACA</v>
          </cell>
        </row>
        <row r="264">
          <cell r="W264">
            <v>262</v>
          </cell>
          <cell r="AM264" t="str">
            <v>BOYACA</v>
          </cell>
        </row>
        <row r="265">
          <cell r="W265">
            <v>263</v>
          </cell>
          <cell r="AM265" t="str">
            <v>BOYACA</v>
          </cell>
        </row>
        <row r="266">
          <cell r="W266">
            <v>264</v>
          </cell>
          <cell r="AM266" t="str">
            <v>BOYACA</v>
          </cell>
        </row>
        <row r="267">
          <cell r="W267">
            <v>265</v>
          </cell>
          <cell r="AM267" t="str">
            <v>BOYACA</v>
          </cell>
        </row>
        <row r="268">
          <cell r="W268">
            <v>266</v>
          </cell>
          <cell r="AM268" t="str">
            <v>BOYACA</v>
          </cell>
        </row>
        <row r="269">
          <cell r="W269">
            <v>267</v>
          </cell>
          <cell r="AM269" t="str">
            <v>BOYACA</v>
          </cell>
        </row>
        <row r="270">
          <cell r="W270">
            <v>268</v>
          </cell>
          <cell r="AM270" t="str">
            <v>BOYACA</v>
          </cell>
        </row>
        <row r="271">
          <cell r="W271">
            <v>269</v>
          </cell>
          <cell r="AM271" t="str">
            <v>BOYACA</v>
          </cell>
        </row>
        <row r="272">
          <cell r="W272">
            <v>270</v>
          </cell>
          <cell r="AM272" t="str">
            <v>BOYACA</v>
          </cell>
        </row>
        <row r="273">
          <cell r="W273">
            <v>271</v>
          </cell>
          <cell r="AM273" t="str">
            <v>BOYACA</v>
          </cell>
        </row>
        <row r="274">
          <cell r="W274">
            <v>272</v>
          </cell>
          <cell r="AM274" t="str">
            <v>BOYACA</v>
          </cell>
        </row>
        <row r="275">
          <cell r="W275">
            <v>273</v>
          </cell>
          <cell r="AM275" t="str">
            <v>BOYACA</v>
          </cell>
        </row>
        <row r="276">
          <cell r="W276">
            <v>274</v>
          </cell>
          <cell r="AM276" t="str">
            <v>BOYACA</v>
          </cell>
        </row>
        <row r="277">
          <cell r="W277">
            <v>275</v>
          </cell>
          <cell r="AM277" t="str">
            <v>BOYACA</v>
          </cell>
        </row>
        <row r="278">
          <cell r="W278">
            <v>276</v>
          </cell>
          <cell r="AM278" t="str">
            <v>BOYACA</v>
          </cell>
        </row>
        <row r="279">
          <cell r="W279">
            <v>277</v>
          </cell>
          <cell r="AM279" t="str">
            <v>BOYACA</v>
          </cell>
        </row>
        <row r="280">
          <cell r="W280">
            <v>278</v>
          </cell>
          <cell r="AM280" t="str">
            <v>BOYACA</v>
          </cell>
        </row>
        <row r="281">
          <cell r="W281">
            <v>279</v>
          </cell>
          <cell r="AM281" t="str">
            <v>BOYACA</v>
          </cell>
        </row>
        <row r="282">
          <cell r="W282">
            <v>280</v>
          </cell>
          <cell r="AM282" t="str">
            <v>BOYACA</v>
          </cell>
        </row>
        <row r="283">
          <cell r="W283">
            <v>281</v>
          </cell>
          <cell r="AM283" t="str">
            <v>BOYACA</v>
          </cell>
        </row>
        <row r="284">
          <cell r="W284">
            <v>282</v>
          </cell>
          <cell r="AM284" t="str">
            <v>BOYACA</v>
          </cell>
        </row>
        <row r="285">
          <cell r="W285">
            <v>283</v>
          </cell>
          <cell r="AM285" t="str">
            <v>BOYACA</v>
          </cell>
        </row>
        <row r="286">
          <cell r="W286">
            <v>284</v>
          </cell>
          <cell r="AM286" t="str">
            <v>BOYACA</v>
          </cell>
        </row>
        <row r="287">
          <cell r="W287">
            <v>285</v>
          </cell>
          <cell r="AM287" t="str">
            <v>BOYACA</v>
          </cell>
        </row>
        <row r="288">
          <cell r="W288">
            <v>286</v>
          </cell>
          <cell r="AM288" t="str">
            <v>BOYACA</v>
          </cell>
        </row>
        <row r="289">
          <cell r="W289">
            <v>287</v>
          </cell>
          <cell r="AM289" t="str">
            <v>BOYACA</v>
          </cell>
        </row>
        <row r="290">
          <cell r="W290">
            <v>288</v>
          </cell>
          <cell r="AM290" t="str">
            <v>BOYACA</v>
          </cell>
        </row>
        <row r="291">
          <cell r="W291">
            <v>289</v>
          </cell>
          <cell r="AM291" t="str">
            <v>BOYACA</v>
          </cell>
        </row>
        <row r="292">
          <cell r="W292">
            <v>290</v>
          </cell>
          <cell r="AM292" t="str">
            <v>BOYACA</v>
          </cell>
        </row>
        <row r="293">
          <cell r="W293">
            <v>291</v>
          </cell>
          <cell r="AM293" t="str">
            <v>BOYACA</v>
          </cell>
        </row>
        <row r="294">
          <cell r="W294">
            <v>292</v>
          </cell>
          <cell r="AM294" t="str">
            <v>BOYACA</v>
          </cell>
        </row>
        <row r="295">
          <cell r="W295">
            <v>293</v>
          </cell>
          <cell r="AM295" t="str">
            <v>BOYACA</v>
          </cell>
        </row>
        <row r="296">
          <cell r="W296">
            <v>294</v>
          </cell>
          <cell r="AM296" t="str">
            <v>BOYACA</v>
          </cell>
        </row>
        <row r="297">
          <cell r="W297">
            <v>295</v>
          </cell>
          <cell r="AM297" t="str">
            <v>BOYACA</v>
          </cell>
        </row>
        <row r="298">
          <cell r="W298">
            <v>296</v>
          </cell>
          <cell r="AM298" t="str">
            <v>BOYACA</v>
          </cell>
        </row>
        <row r="299">
          <cell r="W299">
            <v>297</v>
          </cell>
          <cell r="AM299" t="str">
            <v>BOYACA</v>
          </cell>
        </row>
        <row r="300">
          <cell r="W300">
            <v>298</v>
          </cell>
          <cell r="AM300" t="str">
            <v>BOYACA</v>
          </cell>
        </row>
        <row r="301">
          <cell r="W301">
            <v>299</v>
          </cell>
          <cell r="AM301" t="str">
            <v>BOYACA</v>
          </cell>
        </row>
        <row r="302">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2">
        <row r="21">
          <cell r="D21">
            <v>0.18160538274432611</v>
          </cell>
        </row>
      </sheetData>
      <sheetData sheetId="3">
        <row r="16">
          <cell r="K16">
            <v>1996.1499999999999</v>
          </cell>
        </row>
      </sheetData>
      <sheetData sheetId="4">
        <row r="9">
          <cell r="E9" t="str">
            <v>M2</v>
          </cell>
        </row>
      </sheetData>
      <sheetData sheetId="5"/>
      <sheetData sheetId="6">
        <row r="9">
          <cell r="E9" t="str">
            <v>M2</v>
          </cell>
        </row>
      </sheetData>
      <sheetData sheetId="7"/>
      <sheetData sheetId="8">
        <row r="39">
          <cell r="BD39">
            <v>901117.03499999992</v>
          </cell>
        </row>
      </sheetData>
      <sheetData sheetId="9"/>
      <sheetData sheetId="10"/>
      <sheetData sheetId="11">
        <row r="9">
          <cell r="E9" t="str">
            <v>M2</v>
          </cell>
        </row>
      </sheetData>
      <sheetData sheetId="12"/>
      <sheetData sheetId="13"/>
      <sheetData sheetId="14"/>
      <sheetData sheetId="15"/>
      <sheetData sheetId="16"/>
      <sheetData sheetId="17"/>
      <sheetData sheetId="18"/>
      <sheetData sheetId="19"/>
      <sheetData sheetId="20"/>
      <sheetData sheetId="21"/>
      <sheetData sheetId="22"/>
      <sheetData sheetId="23">
        <row r="48">
          <cell r="BD48">
            <v>84882.486250000002</v>
          </cell>
        </row>
      </sheetData>
      <sheetData sheetId="24"/>
      <sheetData sheetId="25"/>
      <sheetData sheetId="26"/>
      <sheetData sheetId="27"/>
      <sheetData sheetId="28"/>
      <sheetData sheetId="29"/>
      <sheetData sheetId="30">
        <row r="9">
          <cell r="E9" t="str">
            <v>KG</v>
          </cell>
        </row>
      </sheetData>
      <sheetData sheetId="31">
        <row r="9">
          <cell r="E9" t="str">
            <v>KG</v>
          </cell>
        </row>
      </sheetData>
      <sheetData sheetId="32">
        <row r="9">
          <cell r="E9" t="str">
            <v>KG</v>
          </cell>
        </row>
      </sheetData>
      <sheetData sheetId="33">
        <row r="47">
          <cell r="BD47">
            <v>9727.3944655000014</v>
          </cell>
        </row>
      </sheetData>
      <sheetData sheetId="34">
        <row r="47">
          <cell r="BD47">
            <v>50377.760422499996</v>
          </cell>
        </row>
      </sheetData>
      <sheetData sheetId="35"/>
      <sheetData sheetId="36"/>
      <sheetData sheetId="37"/>
      <sheetData sheetId="38"/>
      <sheetData sheetId="39"/>
      <sheetData sheetId="40"/>
      <sheetData sheetId="41"/>
      <sheetData sheetId="42"/>
      <sheetData sheetId="43"/>
      <sheetData sheetId="44"/>
      <sheetData sheetId="45"/>
      <sheetData sheetId="46">
        <row r="9">
          <cell r="E9" t="str">
            <v>ML</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2">
          <cell r="BD42">
            <v>20773.364990000002</v>
          </cell>
        </row>
      </sheetData>
      <sheetData sheetId="69">
        <row r="44">
          <cell r="BD44">
            <v>51844.216350000002</v>
          </cell>
        </row>
      </sheetData>
      <sheetData sheetId="70">
        <row r="9">
          <cell r="M9" t="str">
            <v>C5030100</v>
          </cell>
        </row>
      </sheetData>
      <sheetData sheetId="71">
        <row r="9">
          <cell r="M9" t="str">
            <v>C601020</v>
          </cell>
        </row>
      </sheetData>
      <sheetData sheetId="72"/>
      <sheetData sheetId="73"/>
      <sheetData sheetId="74">
        <row r="42">
          <cell r="BD42">
            <v>74058.780554685494</v>
          </cell>
        </row>
      </sheetData>
      <sheetData sheetId="75">
        <row r="42">
          <cell r="BD42">
            <v>74058.780554685494</v>
          </cell>
        </row>
      </sheetData>
      <sheetData sheetId="76">
        <row r="9">
          <cell r="M9" t="str">
            <v>C701010</v>
          </cell>
        </row>
      </sheetData>
      <sheetData sheetId="77"/>
      <sheetData sheetId="78"/>
      <sheetData sheetId="79"/>
      <sheetData sheetId="80"/>
      <sheetData sheetId="81"/>
      <sheetData sheetId="82"/>
      <sheetData sheetId="83"/>
      <sheetData sheetId="84"/>
      <sheetData sheetId="85"/>
      <sheetData sheetId="86"/>
      <sheetData sheetId="87">
        <row r="9">
          <cell r="E9" t="str">
            <v>UN</v>
          </cell>
        </row>
      </sheetData>
      <sheetData sheetId="88">
        <row r="43">
          <cell r="BD43">
            <v>58305.763066636966</v>
          </cell>
        </row>
      </sheetData>
      <sheetData sheetId="89">
        <row r="9">
          <cell r="AC9" t="str">
            <v>Suministro e instalación de bomba hidráulica para sistema de suministro de agua potable, 
equivalente a la existente (rango de caudal = 5 - 80 GPM y rango de CDT = 43-93 m potencia=2.0HP). Incluye accesorios y conexiones eléctricas</v>
          </cell>
        </row>
      </sheetData>
      <sheetData sheetId="90"/>
      <sheetData sheetId="91"/>
      <sheetData sheetId="92"/>
      <sheetData sheetId="93"/>
      <sheetData sheetId="94"/>
      <sheetData sheetId="95"/>
      <sheetData sheetId="96"/>
      <sheetData sheetId="97"/>
      <sheetData sheetId="98"/>
      <sheetData sheetId="99"/>
      <sheetData sheetId="100">
        <row r="45">
          <cell r="BD45">
            <v>77661.468850000005</v>
          </cell>
        </row>
      </sheetData>
      <sheetData sheetId="101">
        <row r="45">
          <cell r="BD45">
            <v>42371.373449999999</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9">
          <cell r="AC9" t="str">
            <v>Suministro e instalación de cable de cobre UTP-LSZH Cat. 6, 4PR 23AWG</v>
          </cell>
        </row>
      </sheetData>
      <sheetData sheetId="169"/>
      <sheetData sheetId="170">
        <row r="10">
          <cell r="B10" t="str">
            <v>NOMBRE INSUMO</v>
          </cell>
        </row>
      </sheetData>
      <sheetData sheetId="171"/>
      <sheetData sheetId="172"/>
      <sheetData sheetId="173"/>
      <sheetData sheetId="174"/>
      <sheetData sheetId="175"/>
      <sheetData sheetId="176"/>
      <sheetData sheetId="177"/>
      <sheetData sheetId="178"/>
      <sheetData sheetId="179"/>
      <sheetData sheetId="180">
        <row r="9">
          <cell r="E9" t="str">
            <v>M3</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ow r="4">
          <cell r="BE4">
            <v>44420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ow r="1">
          <cell r="A1" t="str">
            <v>INSTITUTO DE DESARROLLO URBANO IDU</v>
          </cell>
        </row>
      </sheetData>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row r="5">
          <cell r="K5" t="str">
            <v>PARTE DEL 
CUERPO AFECTADA</v>
          </cell>
        </row>
      </sheetData>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sheetData sheetId="668"/>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sheetData sheetId="686" refreshError="1"/>
      <sheetData sheetId="687" refreshError="1"/>
      <sheetData sheetId="688"/>
      <sheetData sheetId="689"/>
      <sheetData sheetId="690"/>
      <sheetData sheetId="691"/>
      <sheetData sheetId="692"/>
      <sheetData sheetId="693"/>
      <sheetData sheetId="694" refreshError="1"/>
      <sheetData sheetId="695" refreshError="1"/>
      <sheetData sheetId="696" refreshError="1"/>
      <sheetData sheetId="697"/>
      <sheetData sheetId="698" refreshError="1"/>
      <sheetData sheetId="699"/>
      <sheetData sheetId="700" refreshError="1"/>
      <sheetData sheetId="701" refreshError="1"/>
      <sheetData sheetId="702" refreshError="1"/>
      <sheetData sheetId="703" refreshError="1"/>
      <sheetData sheetId="704"/>
      <sheetData sheetId="705" refreshError="1"/>
      <sheetData sheetId="706" refreshError="1"/>
      <sheetData sheetId="707"/>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sheetData sheetId="919"/>
      <sheetData sheetId="920"/>
      <sheetData sheetId="921"/>
      <sheetData sheetId="922"/>
      <sheetData sheetId="923"/>
      <sheetData sheetId="924"/>
      <sheetData sheetId="925">
        <row r="9">
          <cell r="E9" t="str">
            <v>M3</v>
          </cell>
        </row>
      </sheetData>
      <sheetData sheetId="926"/>
      <sheetData sheetId="927">
        <row r="9">
          <cell r="E9" t="str">
            <v>M3</v>
          </cell>
        </row>
      </sheetData>
      <sheetData sheetId="928">
        <row r="9">
          <cell r="E9" t="str">
            <v>M3</v>
          </cell>
        </row>
      </sheetData>
      <sheetData sheetId="929"/>
      <sheetData sheetId="930"/>
      <sheetData sheetId="931">
        <row r="9">
          <cell r="E9" t="str">
            <v>KG</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row r="9">
          <cell r="E9" t="str">
            <v>UN</v>
          </cell>
        </row>
      </sheetData>
      <sheetData sheetId="969"/>
      <sheetData sheetId="970"/>
      <sheetData sheetId="971"/>
      <sheetData sheetId="972"/>
      <sheetData sheetId="973"/>
      <sheetData sheetId="974"/>
      <sheetData sheetId="975"/>
      <sheetData sheetId="976"/>
      <sheetData sheetId="977"/>
      <sheetData sheetId="978"/>
      <sheetData sheetId="979"/>
      <sheetData sheetId="980">
        <row r="9">
          <cell r="E9" t="str">
            <v>UN</v>
          </cell>
        </row>
      </sheetData>
      <sheetData sheetId="981"/>
      <sheetData sheetId="982">
        <row r="9">
          <cell r="E9" t="str">
            <v>UN</v>
          </cell>
        </row>
      </sheetData>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ow r="36">
          <cell r="H36">
            <v>6365535367</v>
          </cell>
        </row>
      </sheetData>
      <sheetData sheetId="1256"/>
      <sheetData sheetId="1257"/>
      <sheetData sheetId="1258"/>
      <sheetData sheetId="1259"/>
      <sheetData sheetId="1260"/>
      <sheetData sheetId="1261"/>
      <sheetData sheetId="1262"/>
      <sheetData sheetId="1263"/>
      <sheetData sheetId="1264"/>
      <sheetData sheetId="1265"/>
      <sheetData sheetId="126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MEMORIAS ELECTRICAS"/>
      <sheetName val="Analisis Base"/>
      <sheetName val="Lista de Insumos"/>
      <sheetName val="A010"/>
      <sheetName val="A020"/>
      <sheetName val="A0250"/>
      <sheetName val="A0240"/>
      <sheetName val="A0260"/>
      <sheetName val="A0290"/>
      <sheetName val="A0340"/>
      <sheetName val="A201010"/>
      <sheetName val="A301050"/>
      <sheetName val="A3020140"/>
      <sheetName val="A3020270"/>
      <sheetName val="A302040"/>
      <sheetName val="A302060"/>
      <sheetName val="A3020300"/>
      <sheetName val="A3020420"/>
      <sheetName val="B1010"/>
      <sheetName val="B10630"/>
      <sheetName val="B10490"/>
      <sheetName val="B10500"/>
      <sheetName val="B20200"/>
      <sheetName val="B20280"/>
      <sheetName val="B20290"/>
      <sheetName val="B20300"/>
      <sheetName val="B20310"/>
      <sheetName val="B3010"/>
      <sheetName val="B3020"/>
      <sheetName val="C101090"/>
      <sheetName val="C3030180"/>
      <sheetName val="C40101390"/>
      <sheetName val="C40101400"/>
      <sheetName val="C40101410"/>
      <sheetName val="C40101420"/>
      <sheetName val="C40101430"/>
      <sheetName val="C40101790"/>
      <sheetName val="C501010"/>
      <sheetName val="C503070"/>
      <sheetName val="C5030200"/>
      <sheetName val="C601010"/>
      <sheetName val="C701060"/>
      <sheetName val="C703010"/>
      <sheetName val="D1010120"/>
      <sheetName val="D1020120"/>
      <sheetName val="D204030"/>
      <sheetName val="D204040"/>
      <sheetName val="D204050"/>
      <sheetName val="D204060"/>
      <sheetName val="D2011020"/>
      <sheetName val="D20110100"/>
      <sheetName val="D2011090"/>
      <sheetName val="D20160100"/>
      <sheetName val="D2017070"/>
      <sheetName val="D2017080"/>
      <sheetName val="D2050"/>
      <sheetName val="D5050700"/>
      <sheetName val="D5012081"/>
      <sheetName val="D50110200"/>
      <sheetName val="D50110220"/>
      <sheetName val="D50110221"/>
      <sheetName val="D50110230"/>
      <sheetName val="D50110250"/>
      <sheetName val="D50110270"/>
      <sheetName val="D50110290"/>
      <sheetName val="D50110370"/>
      <sheetName val="D50110400"/>
      <sheetName val="D50110440"/>
      <sheetName val="D50110530"/>
      <sheetName val="D50110540"/>
      <sheetName val="D50110560"/>
      <sheetName val="D50110590"/>
      <sheetName val="D50110600"/>
      <sheetName val="D50110650"/>
      <sheetName val="D50110660"/>
      <sheetName val="D50110670"/>
      <sheetName val="D50110680"/>
      <sheetName val="D50110740"/>
      <sheetName val="G20290"/>
      <sheetName val="G20170"/>
    </sheetNames>
    <sheetDataSet>
      <sheetData sheetId="0"/>
      <sheetData sheetId="1">
        <row r="123">
          <cell r="G123">
            <v>75105.50420000001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sheetName val="RESUMEN PRESUPUESTOS"/>
      <sheetName val="AIU-E1"/>
      <sheetName val="AIU-E2"/>
      <sheetName val="AIU-E3"/>
      <sheetName val="APU"/>
      <sheetName val="INSUMOS"/>
      <sheetName val="RENDIMIENTOS Y CANTIDADES APUS"/>
    </sheetNames>
    <sheetDataSet>
      <sheetData sheetId="0"/>
      <sheetData sheetId="1"/>
      <sheetData sheetId="2"/>
      <sheetData sheetId="3"/>
      <sheetData sheetId="4"/>
      <sheetData sheetId="5"/>
      <sheetData sheetId="6"/>
      <sheetData sheetId="7">
        <row r="3">
          <cell r="J3">
            <v>0.12</v>
          </cell>
        </row>
        <row r="4">
          <cell r="J4">
            <v>3940</v>
          </cell>
        </row>
      </sheetData>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LCULO"/>
      <sheetName val="A010"/>
      <sheetName val="A020"/>
      <sheetName val="A1050"/>
      <sheetName val="A301010"/>
      <sheetName val="A301030"/>
      <sheetName val="A301060"/>
      <sheetName val="A3020140"/>
      <sheetName val="A3020360"/>
      <sheetName val="A3020370"/>
      <sheetName val="A3020280"/>
      <sheetName val="A302040"/>
      <sheetName val="B1040"/>
      <sheetName val="B10190"/>
      <sheetName val="B10560"/>
      <sheetName val="B10470"/>
      <sheetName val="B10210"/>
      <sheetName val="B2060 "/>
      <sheetName val="B3010"/>
      <sheetName val="B3020 "/>
      <sheetName val="C101020"/>
      <sheetName val="C101070"/>
      <sheetName val="C301010 "/>
      <sheetName val="C301070"/>
      <sheetName val="C301080"/>
      <sheetName val="C3010140"/>
      <sheetName val="C3030190"/>
      <sheetName val="C4010670"/>
      <sheetName val="C4010680"/>
      <sheetName val="C4010550"/>
      <sheetName val="C4010620."/>
      <sheetName val="C4010630"/>
      <sheetName val="C4010590"/>
      <sheetName val="C4010540"/>
      <sheetName val="C4010560"/>
      <sheetName val="C4010690"/>
      <sheetName val="C40101150"/>
      <sheetName val="C402010."/>
      <sheetName val="C501010"/>
      <sheetName val="C501020"/>
      <sheetName val="C503060"/>
      <sheetName val="C5030160"/>
      <sheetName val="C5030170"/>
      <sheetName val="C5030180"/>
      <sheetName val="C601030"/>
      <sheetName val="C602060"/>
      <sheetName val="C701010"/>
      <sheetName val="C7020110"/>
      <sheetName val="C7020250"/>
      <sheetName val="C7020430"/>
      <sheetName val="C701060"/>
      <sheetName val="C7020470"/>
      <sheetName val="C7020310"/>
      <sheetName val="C703010"/>
      <sheetName val="C704010"/>
      <sheetName val="C704020"/>
      <sheetName val="D1010110"/>
      <sheetName val="D101030"/>
      <sheetName val="D101020"/>
      <sheetName val="D1010120"/>
      <sheetName val="D1010100"/>
      <sheetName val="D101080"/>
      <sheetName val="D1010140"/>
      <sheetName val="D1010150"/>
      <sheetName val="D102030"/>
      <sheetName val="D102080"/>
      <sheetName val="D102090"/>
      <sheetName val="D1020100"/>
      <sheetName val="D1020180"/>
      <sheetName val="D1020190"/>
      <sheetName val="D102020"/>
      <sheetName val="D1020200"/>
      <sheetName val="D2070110"/>
      <sheetName val="D206090"/>
      <sheetName val="D2060100"/>
      <sheetName val="D2060110"/>
      <sheetName val="D2060120"/>
      <sheetName val="D2060130"/>
      <sheetName val="D2060140"/>
      <sheetName val="D2060170"/>
      <sheetName val="D2060180"/>
      <sheetName val="D2060190"/>
      <sheetName val="D2060200"/>
      <sheetName val="D2060210"/>
      <sheetName val="D2060220"/>
      <sheetName val="D2060250"/>
      <sheetName val="D2060260"/>
      <sheetName val="D2060270"/>
      <sheetName val="D2060280"/>
      <sheetName val="D2060290"/>
      <sheetName val="D2060300"/>
      <sheetName val="D2070140"/>
      <sheetName val="D2070150"/>
      <sheetName val="D2070160"/>
      <sheetName val="D4020170"/>
      <sheetName val="D20100110"/>
      <sheetName val="D2010030"/>
      <sheetName val="D2010090"/>
      <sheetName val="D2011020"/>
      <sheetName val="D2012030"/>
      <sheetName val="D2012050"/>
      <sheetName val="D20100130"/>
      <sheetName val="D20100140"/>
      <sheetName val="D20100150"/>
      <sheetName val="D20120100"/>
      <sheetName val="D117070"/>
      <sheetName val="D5050690"/>
      <sheetName val="D505030"/>
      <sheetName val="D5050700"/>
      <sheetName val="D5050710"/>
      <sheetName val="D50110680"/>
      <sheetName val="D5020270"/>
      <sheetName val="D5020280"/>
      <sheetName val="D50130150"/>
      <sheetName val="D50130160"/>
      <sheetName val="D50130170"/>
      <sheetName val="D50130180"/>
      <sheetName val="D50130190"/>
      <sheetName val="D50140420"/>
      <sheetName val="D50140430"/>
      <sheetName val="D50140440"/>
      <sheetName val="D50140450"/>
      <sheetName val="D50140460"/>
      <sheetName val="D50170170"/>
      <sheetName val="D50170180"/>
      <sheetName val="D50170190"/>
      <sheetName val="D50170200"/>
      <sheetName val="D50170210"/>
      <sheetName val="D5017022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Lista de Insumos"/>
    </sheetNames>
    <sheetDataSet>
      <sheetData sheetId="0"/>
      <sheetData sheetId="1"/>
      <sheetData sheetId="2"/>
      <sheetData sheetId="3">
        <row r="7">
          <cell r="AC7" t="str">
            <v xml:space="preserve">9514- CONSTRUCCIÓN DE LA ZONA DE CONFORT Y GIMNASIO DE EMPLEADOS PUBLICOS CIMM </v>
          </cell>
        </row>
      </sheetData>
      <sheetData sheetId="4">
        <row r="9">
          <cell r="E9" t="str">
            <v>M2</v>
          </cell>
        </row>
      </sheetData>
      <sheetData sheetId="5">
        <row r="9">
          <cell r="E9" t="str">
            <v>M2</v>
          </cell>
        </row>
      </sheetData>
      <sheetData sheetId="6"/>
      <sheetData sheetId="7"/>
      <sheetData sheetId="8">
        <row r="9">
          <cell r="E9" t="str">
            <v>M3</v>
          </cell>
        </row>
      </sheetData>
      <sheetData sheetId="9">
        <row r="9">
          <cell r="M9" t="str">
            <v>A3020140</v>
          </cell>
        </row>
      </sheetData>
      <sheetData sheetId="10">
        <row r="9">
          <cell r="M9" t="str">
            <v>A3020360</v>
          </cell>
        </row>
      </sheetData>
      <sheetData sheetId="11">
        <row r="9">
          <cell r="E9" t="str">
            <v>M3</v>
          </cell>
        </row>
      </sheetData>
      <sheetData sheetId="12">
        <row r="9">
          <cell r="E9" t="str">
            <v>M3</v>
          </cell>
        </row>
      </sheetData>
      <sheetData sheetId="13">
        <row r="9">
          <cell r="E9" t="str">
            <v>M3</v>
          </cell>
        </row>
      </sheetData>
      <sheetData sheetId="14">
        <row r="9">
          <cell r="M9" t="str">
            <v>B1040</v>
          </cell>
        </row>
      </sheetData>
      <sheetData sheetId="15">
        <row r="9">
          <cell r="E9" t="str">
            <v>M3</v>
          </cell>
        </row>
      </sheetData>
      <sheetData sheetId="16"/>
      <sheetData sheetId="17">
        <row r="9">
          <cell r="E9" t="str">
            <v>ML</v>
          </cell>
        </row>
      </sheetData>
      <sheetData sheetId="18"/>
      <sheetData sheetId="19">
        <row r="9">
          <cell r="E9" t="str">
            <v>kg</v>
          </cell>
        </row>
      </sheetData>
      <sheetData sheetId="20">
        <row r="9">
          <cell r="E9" t="str">
            <v>KG</v>
          </cell>
        </row>
      </sheetData>
      <sheetData sheetId="21">
        <row r="9">
          <cell r="M9" t="str">
            <v>B3020</v>
          </cell>
        </row>
      </sheetData>
      <sheetData sheetId="22">
        <row r="9">
          <cell r="E9" t="str">
            <v>M2</v>
          </cell>
        </row>
      </sheetData>
      <sheetData sheetId="23">
        <row r="9">
          <cell r="E9" t="str">
            <v>M2</v>
          </cell>
        </row>
      </sheetData>
      <sheetData sheetId="24">
        <row r="9">
          <cell r="E9" t="str">
            <v>M2</v>
          </cell>
        </row>
      </sheetData>
      <sheetData sheetId="25">
        <row r="9">
          <cell r="E9" t="str">
            <v>M2</v>
          </cell>
        </row>
      </sheetData>
      <sheetData sheetId="26">
        <row r="9">
          <cell r="E9" t="str">
            <v>M2</v>
          </cell>
        </row>
      </sheetData>
      <sheetData sheetId="27">
        <row r="9">
          <cell r="E9" t="str">
            <v>M2</v>
          </cell>
        </row>
      </sheetData>
      <sheetData sheetId="28">
        <row r="9">
          <cell r="E9" t="str">
            <v>M2</v>
          </cell>
        </row>
      </sheetData>
      <sheetData sheetId="29">
        <row r="9">
          <cell r="E9" t="str">
            <v>M2</v>
          </cell>
        </row>
      </sheetData>
      <sheetData sheetId="30">
        <row r="9">
          <cell r="E9" t="str">
            <v>M2</v>
          </cell>
        </row>
      </sheetData>
      <sheetData sheetId="31">
        <row r="9">
          <cell r="E9" t="str">
            <v>M2</v>
          </cell>
        </row>
      </sheetData>
      <sheetData sheetId="32">
        <row r="9">
          <cell r="E9" t="str">
            <v>M2</v>
          </cell>
        </row>
      </sheetData>
      <sheetData sheetId="33">
        <row r="9">
          <cell r="E9" t="str">
            <v>M2</v>
          </cell>
        </row>
      </sheetData>
      <sheetData sheetId="34">
        <row r="9">
          <cell r="E9" t="str">
            <v>M2</v>
          </cell>
        </row>
      </sheetData>
      <sheetData sheetId="35">
        <row r="9">
          <cell r="E9" t="str">
            <v>M2</v>
          </cell>
        </row>
      </sheetData>
      <sheetData sheetId="36">
        <row r="9">
          <cell r="E9" t="str">
            <v>M2</v>
          </cell>
        </row>
      </sheetData>
      <sheetData sheetId="37">
        <row r="9">
          <cell r="E9" t="str">
            <v>M2</v>
          </cell>
        </row>
      </sheetData>
      <sheetData sheetId="38">
        <row r="9">
          <cell r="E9" t="str">
            <v>ML</v>
          </cell>
        </row>
      </sheetData>
      <sheetData sheetId="39">
        <row r="9">
          <cell r="E9" t="str">
            <v>M2</v>
          </cell>
        </row>
      </sheetData>
      <sheetData sheetId="40">
        <row r="9">
          <cell r="E9" t="str">
            <v>M2</v>
          </cell>
        </row>
      </sheetData>
      <sheetData sheetId="41">
        <row r="9">
          <cell r="E9" t="str">
            <v>M2</v>
          </cell>
        </row>
      </sheetData>
      <sheetData sheetId="42">
        <row r="9">
          <cell r="E9" t="str">
            <v>M2</v>
          </cell>
        </row>
      </sheetData>
      <sheetData sheetId="43">
        <row r="9">
          <cell r="E9" t="str">
            <v>M2</v>
          </cell>
        </row>
      </sheetData>
      <sheetData sheetId="44">
        <row r="9">
          <cell r="E9" t="str">
            <v>M2</v>
          </cell>
        </row>
      </sheetData>
      <sheetData sheetId="45">
        <row r="9">
          <cell r="E9" t="str">
            <v>M2</v>
          </cell>
        </row>
      </sheetData>
      <sheetData sheetId="46">
        <row r="9">
          <cell r="E9" t="str">
            <v>M2</v>
          </cell>
        </row>
      </sheetData>
      <sheetData sheetId="47">
        <row r="9">
          <cell r="E9" t="str">
            <v>M2</v>
          </cell>
        </row>
      </sheetData>
      <sheetData sheetId="48">
        <row r="9">
          <cell r="E9" t="str">
            <v>M2</v>
          </cell>
        </row>
      </sheetData>
      <sheetData sheetId="49">
        <row r="9">
          <cell r="E9" t="str">
            <v>ML</v>
          </cell>
        </row>
      </sheetData>
      <sheetData sheetId="50"/>
      <sheetData sheetId="51">
        <row r="9">
          <cell r="E9" t="str">
            <v>M2</v>
          </cell>
        </row>
      </sheetData>
      <sheetData sheetId="52">
        <row r="9">
          <cell r="E9" t="str">
            <v>ML</v>
          </cell>
        </row>
      </sheetData>
      <sheetData sheetId="53">
        <row r="9">
          <cell r="E9" t="str">
            <v>M2</v>
          </cell>
        </row>
      </sheetData>
      <sheetData sheetId="54">
        <row r="9">
          <cell r="E9" t="str">
            <v>M2</v>
          </cell>
        </row>
      </sheetData>
      <sheetData sheetId="55">
        <row r="9">
          <cell r="E9" t="str">
            <v>ML</v>
          </cell>
        </row>
      </sheetData>
      <sheetData sheetId="56">
        <row r="9">
          <cell r="E9" t="str">
            <v>M2</v>
          </cell>
        </row>
      </sheetData>
      <sheetData sheetId="57">
        <row r="9">
          <cell r="E9" t="str">
            <v>M2</v>
          </cell>
        </row>
      </sheetData>
      <sheetData sheetId="58">
        <row r="9">
          <cell r="E9" t="str">
            <v>UN</v>
          </cell>
        </row>
      </sheetData>
      <sheetData sheetId="59"/>
      <sheetData sheetId="60">
        <row r="9">
          <cell r="E9" t="str">
            <v>UN</v>
          </cell>
        </row>
      </sheetData>
      <sheetData sheetId="61">
        <row r="9">
          <cell r="E9" t="str">
            <v>UN</v>
          </cell>
        </row>
      </sheetData>
      <sheetData sheetId="62">
        <row r="9">
          <cell r="E9" t="str">
            <v>UN</v>
          </cell>
        </row>
      </sheetData>
      <sheetData sheetId="63">
        <row r="9">
          <cell r="M9" t="str">
            <v>D101080</v>
          </cell>
        </row>
      </sheetData>
      <sheetData sheetId="64">
        <row r="9">
          <cell r="E9" t="str">
            <v>UN</v>
          </cell>
        </row>
      </sheetData>
      <sheetData sheetId="65">
        <row r="9">
          <cell r="E9" t="str">
            <v>UN</v>
          </cell>
        </row>
      </sheetData>
      <sheetData sheetId="66">
        <row r="9">
          <cell r="E9" t="str">
            <v>UN</v>
          </cell>
        </row>
      </sheetData>
      <sheetData sheetId="67">
        <row r="9">
          <cell r="E9" t="str">
            <v>M2</v>
          </cell>
        </row>
      </sheetData>
      <sheetData sheetId="68">
        <row r="9">
          <cell r="E9" t="str">
            <v>UN</v>
          </cell>
        </row>
      </sheetData>
      <sheetData sheetId="69">
        <row r="9">
          <cell r="E9" t="str">
            <v>UN</v>
          </cell>
        </row>
      </sheetData>
      <sheetData sheetId="70">
        <row r="9">
          <cell r="E9" t="str">
            <v>UN</v>
          </cell>
        </row>
      </sheetData>
      <sheetData sheetId="71">
        <row r="9">
          <cell r="E9" t="str">
            <v>UN</v>
          </cell>
        </row>
      </sheetData>
      <sheetData sheetId="72">
        <row r="9">
          <cell r="E9" t="str">
            <v>UN</v>
          </cell>
        </row>
      </sheetData>
      <sheetData sheetId="73">
        <row r="9">
          <cell r="M9" t="str">
            <v>D1020200</v>
          </cell>
        </row>
      </sheetData>
      <sheetData sheetId="74">
        <row r="9">
          <cell r="E9" t="str">
            <v>UN</v>
          </cell>
        </row>
      </sheetData>
      <sheetData sheetId="75">
        <row r="9">
          <cell r="E9" t="str">
            <v>ML</v>
          </cell>
        </row>
      </sheetData>
      <sheetData sheetId="76">
        <row r="9">
          <cell r="E9" t="str">
            <v>ML</v>
          </cell>
        </row>
      </sheetData>
      <sheetData sheetId="77">
        <row r="9">
          <cell r="E9" t="str">
            <v>ML</v>
          </cell>
        </row>
      </sheetData>
      <sheetData sheetId="78">
        <row r="9">
          <cell r="E9" t="str">
            <v>ML</v>
          </cell>
        </row>
      </sheetData>
      <sheetData sheetId="79">
        <row r="9">
          <cell r="M9" t="str">
            <v>D2060130</v>
          </cell>
        </row>
      </sheetData>
      <sheetData sheetId="80">
        <row r="9">
          <cell r="E9" t="str">
            <v>ML</v>
          </cell>
        </row>
      </sheetData>
      <sheetData sheetId="81">
        <row r="9">
          <cell r="E9" t="str">
            <v>UN</v>
          </cell>
        </row>
      </sheetData>
      <sheetData sheetId="82">
        <row r="9">
          <cell r="E9" t="str">
            <v>UN</v>
          </cell>
        </row>
      </sheetData>
      <sheetData sheetId="83">
        <row r="9">
          <cell r="E9" t="str">
            <v>UN</v>
          </cell>
        </row>
      </sheetData>
      <sheetData sheetId="84">
        <row r="9">
          <cell r="E9" t="str">
            <v>UN</v>
          </cell>
        </row>
      </sheetData>
      <sheetData sheetId="85">
        <row r="9">
          <cell r="E9" t="str">
            <v>UN</v>
          </cell>
        </row>
      </sheetData>
      <sheetData sheetId="86">
        <row r="9">
          <cell r="E9" t="str">
            <v>UN</v>
          </cell>
        </row>
      </sheetData>
      <sheetData sheetId="87">
        <row r="9">
          <cell r="E9" t="str">
            <v>ML</v>
          </cell>
        </row>
      </sheetData>
      <sheetData sheetId="88">
        <row r="9">
          <cell r="E9" t="str">
            <v>ML</v>
          </cell>
        </row>
      </sheetData>
      <sheetData sheetId="89">
        <row r="9">
          <cell r="E9" t="str">
            <v>ML</v>
          </cell>
        </row>
      </sheetData>
      <sheetData sheetId="90">
        <row r="9">
          <cell r="E9" t="str">
            <v>UN</v>
          </cell>
        </row>
      </sheetData>
      <sheetData sheetId="91">
        <row r="9">
          <cell r="M9" t="str">
            <v>D2060290</v>
          </cell>
        </row>
      </sheetData>
      <sheetData sheetId="92">
        <row r="9">
          <cell r="E9" t="str">
            <v>UN</v>
          </cell>
        </row>
      </sheetData>
      <sheetData sheetId="93">
        <row r="9">
          <cell r="M9" t="str">
            <v>D2070140</v>
          </cell>
        </row>
      </sheetData>
      <sheetData sheetId="94">
        <row r="9">
          <cell r="E9" t="str">
            <v>UN</v>
          </cell>
        </row>
      </sheetData>
      <sheetData sheetId="95">
        <row r="9">
          <cell r="M9" t="str">
            <v>D2070160</v>
          </cell>
        </row>
      </sheetData>
      <sheetData sheetId="96">
        <row r="9">
          <cell r="E9" t="str">
            <v>UN</v>
          </cell>
        </row>
      </sheetData>
      <sheetData sheetId="97">
        <row r="9">
          <cell r="E9" t="str">
            <v>UN</v>
          </cell>
        </row>
      </sheetData>
      <sheetData sheetId="98">
        <row r="9">
          <cell r="E9" t="str">
            <v>UN</v>
          </cell>
        </row>
      </sheetData>
      <sheetData sheetId="99">
        <row r="9">
          <cell r="E9" t="str">
            <v>UN</v>
          </cell>
        </row>
      </sheetData>
      <sheetData sheetId="100">
        <row r="9">
          <cell r="E9" t="str">
            <v>ML</v>
          </cell>
        </row>
      </sheetData>
      <sheetData sheetId="101">
        <row r="9">
          <cell r="M9" t="str">
            <v>D2012030</v>
          </cell>
        </row>
      </sheetData>
      <sheetData sheetId="102">
        <row r="9">
          <cell r="E9" t="str">
            <v>ML</v>
          </cell>
        </row>
      </sheetData>
      <sheetData sheetId="103">
        <row r="9">
          <cell r="E9" t="str">
            <v>UN</v>
          </cell>
        </row>
      </sheetData>
      <sheetData sheetId="104">
        <row r="9">
          <cell r="E9" t="str">
            <v>UN</v>
          </cell>
        </row>
      </sheetData>
      <sheetData sheetId="105">
        <row r="9">
          <cell r="E9" t="str">
            <v>UN</v>
          </cell>
        </row>
      </sheetData>
      <sheetData sheetId="106">
        <row r="9">
          <cell r="E9" t="str">
            <v>UN</v>
          </cell>
        </row>
      </sheetData>
      <sheetData sheetId="107">
        <row r="9">
          <cell r="E9" t="str">
            <v>UN</v>
          </cell>
        </row>
      </sheetData>
      <sheetData sheetId="108">
        <row r="9">
          <cell r="E9" t="str">
            <v>ML</v>
          </cell>
        </row>
      </sheetData>
      <sheetData sheetId="109"/>
      <sheetData sheetId="110">
        <row r="9">
          <cell r="E9" t="str">
            <v>ML</v>
          </cell>
        </row>
      </sheetData>
      <sheetData sheetId="111">
        <row r="9">
          <cell r="E9" t="str">
            <v>ML</v>
          </cell>
        </row>
      </sheetData>
      <sheetData sheetId="112">
        <row r="9">
          <cell r="E9" t="str">
            <v>UN</v>
          </cell>
        </row>
      </sheetData>
      <sheetData sheetId="113">
        <row r="9">
          <cell r="E9" t="str">
            <v>UN</v>
          </cell>
        </row>
      </sheetData>
      <sheetData sheetId="114">
        <row r="9">
          <cell r="E9" t="str">
            <v>UN</v>
          </cell>
        </row>
      </sheetData>
      <sheetData sheetId="115"/>
      <sheetData sheetId="116">
        <row r="9">
          <cell r="E9" t="str">
            <v>UN</v>
          </cell>
        </row>
      </sheetData>
      <sheetData sheetId="117">
        <row r="9">
          <cell r="E9" t="str">
            <v>UN</v>
          </cell>
        </row>
      </sheetData>
      <sheetData sheetId="118">
        <row r="9">
          <cell r="E9" t="str">
            <v>UN</v>
          </cell>
        </row>
      </sheetData>
      <sheetData sheetId="119">
        <row r="9">
          <cell r="E9" t="str">
            <v>UN</v>
          </cell>
        </row>
      </sheetData>
      <sheetData sheetId="120">
        <row r="9">
          <cell r="E9" t="str">
            <v>UN</v>
          </cell>
        </row>
      </sheetData>
      <sheetData sheetId="121"/>
      <sheetData sheetId="122"/>
      <sheetData sheetId="123"/>
      <sheetData sheetId="124">
        <row r="9">
          <cell r="E9" t="str">
            <v>UN</v>
          </cell>
        </row>
      </sheetData>
      <sheetData sheetId="125">
        <row r="9">
          <cell r="E9" t="str">
            <v>UN</v>
          </cell>
        </row>
      </sheetData>
      <sheetData sheetId="126">
        <row r="9">
          <cell r="M9" t="str">
            <v>D50170180</v>
          </cell>
        </row>
      </sheetData>
      <sheetData sheetId="127">
        <row r="9">
          <cell r="E9" t="str">
            <v>UN</v>
          </cell>
        </row>
      </sheetData>
      <sheetData sheetId="128">
        <row r="9">
          <cell r="E9" t="str">
            <v>UN</v>
          </cell>
        </row>
      </sheetData>
      <sheetData sheetId="129"/>
      <sheetData sheetId="130"/>
      <sheetData sheetId="131">
        <row r="9">
          <cell r="E9" t="str">
            <v>UN</v>
          </cell>
        </row>
      </sheetData>
      <sheetData sheetId="132">
        <row r="9">
          <cell r="E9" t="str">
            <v>UN</v>
          </cell>
        </row>
      </sheetData>
      <sheetData sheetId="133">
        <row r="9">
          <cell r="E9" t="str">
            <v>UN</v>
          </cell>
        </row>
      </sheetData>
      <sheetData sheetId="134"/>
      <sheetData sheetId="135">
        <row r="9">
          <cell r="M9" t="str">
            <v>D6040120</v>
          </cell>
        </row>
      </sheetData>
      <sheetData sheetId="136">
        <row r="9">
          <cell r="E9" t="str">
            <v>UN</v>
          </cell>
        </row>
      </sheetData>
      <sheetData sheetId="137">
        <row r="9">
          <cell r="E9" t="str">
            <v>UN</v>
          </cell>
        </row>
      </sheetData>
      <sheetData sheetId="138">
        <row r="9">
          <cell r="E9" t="str">
            <v>UN</v>
          </cell>
        </row>
      </sheetData>
      <sheetData sheetId="139">
        <row r="9">
          <cell r="M9" t="str">
            <v>D6040160</v>
          </cell>
        </row>
      </sheetData>
      <sheetData sheetId="140">
        <row r="9">
          <cell r="E9" t="str">
            <v>UN</v>
          </cell>
        </row>
      </sheetData>
      <sheetData sheetId="141">
        <row r="9">
          <cell r="M9" t="str">
            <v>D6040180</v>
          </cell>
        </row>
      </sheetData>
      <sheetData sheetId="142">
        <row r="9">
          <cell r="E9" t="str">
            <v>UN</v>
          </cell>
        </row>
      </sheetData>
      <sheetData sheetId="143"/>
      <sheetData sheetId="144">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435626</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3)"/>
      <sheetName val="MEMORIA DE CALCULO"/>
      <sheetName val="A010"/>
      <sheetName val="A020"/>
      <sheetName val="A1050"/>
      <sheetName val="A090"/>
      <sheetName val="A0180"/>
      <sheetName val="A301010"/>
      <sheetName val="A301030"/>
      <sheetName val="A301050"/>
      <sheetName val="A3020140"/>
      <sheetName val="A3020360"/>
      <sheetName val="A3020370"/>
      <sheetName val="A3020380"/>
      <sheetName val="A302040"/>
      <sheetName val="B10190"/>
      <sheetName val="B10560"/>
      <sheetName val="B10210"/>
      <sheetName val="B2060 "/>
      <sheetName val="B3010"/>
      <sheetName val="B3020 "/>
      <sheetName val="C101010"/>
      <sheetName val="C3010140"/>
      <sheetName val="C4010620"/>
      <sheetName val="C402010"/>
      <sheetName val="C4010600"/>
      <sheetName val="C704010"/>
      <sheetName val="C501010"/>
      <sheetName val="C503080"/>
      <sheetName val="C7020160"/>
      <sheetName val="D102020"/>
      <sheetName val="D207020"/>
      <sheetName val="D207030"/>
      <sheetName val="D207040"/>
      <sheetName val="D206090"/>
      <sheetName val="D2060100"/>
      <sheetName val="D204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Lista de Insumos"/>
      <sheetName val=""/>
    </sheetNames>
    <sheetDataSet>
      <sheetData sheetId="0"/>
      <sheetData sheetId="1"/>
      <sheetData sheetId="2"/>
      <sheetData sheetId="3"/>
      <sheetData sheetId="4"/>
      <sheetData sheetId="5"/>
      <sheetData sheetId="6"/>
      <sheetData sheetId="7"/>
      <sheetData sheetId="8">
        <row r="9">
          <cell r="E9" t="str">
            <v>M3</v>
          </cell>
        </row>
      </sheetData>
      <sheetData sheetId="9">
        <row r="9">
          <cell r="E9" t="str">
            <v>M3</v>
          </cell>
        </row>
      </sheetData>
      <sheetData sheetId="10"/>
      <sheetData sheetId="11"/>
      <sheetData sheetId="12"/>
      <sheetData sheetId="13"/>
      <sheetData sheetId="14"/>
      <sheetData sheetId="15"/>
      <sheetData sheetId="16">
        <row r="9">
          <cell r="E9" t="str">
            <v>M3</v>
          </cell>
        </row>
      </sheetData>
      <sheetData sheetId="17">
        <row r="9">
          <cell r="E9" t="str">
            <v>M3</v>
          </cell>
        </row>
      </sheetData>
      <sheetData sheetId="18"/>
      <sheetData sheetId="19"/>
      <sheetData sheetId="20"/>
      <sheetData sheetId="21">
        <row r="9">
          <cell r="E9" t="str">
            <v>KG</v>
          </cell>
        </row>
      </sheetData>
      <sheetData sheetId="22"/>
      <sheetData sheetId="23"/>
      <sheetData sheetId="24"/>
      <sheetData sheetId="25"/>
      <sheetData sheetId="26"/>
      <sheetData sheetId="27"/>
      <sheetData sheetId="28"/>
      <sheetData sheetId="29"/>
      <sheetData sheetId="30"/>
      <sheetData sheetId="31">
        <row r="4">
          <cell r="BE4">
            <v>44420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9">
          <cell r="E9" t="str">
            <v>UN</v>
          </cell>
        </row>
      </sheetData>
      <sheetData sheetId="66"/>
      <sheetData sheetId="67"/>
      <sheetData sheetId="68"/>
      <sheetData sheetId="69"/>
      <sheetData sheetId="70">
        <row r="9">
          <cell r="AC9" t="str">
            <v>Suministro e instalación de cable de cobre UTP-LSZH Cat. 6, 4PR 23AWG</v>
          </cell>
        </row>
      </sheetData>
      <sheetData sheetId="71"/>
      <sheetData sheetId="72"/>
      <sheetData sheetId="73"/>
      <sheetData sheetId="74"/>
      <sheetData sheetId="75"/>
      <sheetData sheetId="76"/>
      <sheetData sheetId="77"/>
      <sheetData sheetId="78">
        <row r="9">
          <cell r="E9" t="str">
            <v>UN</v>
          </cell>
        </row>
      </sheetData>
      <sheetData sheetId="79"/>
      <sheetData sheetId="80">
        <row r="9">
          <cell r="E9" t="str">
            <v>UN</v>
          </cell>
        </row>
      </sheetData>
      <sheetData sheetId="81"/>
      <sheetData sheetId="82"/>
      <sheetData sheetId="8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495250</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 sheetId="8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WC 1-30"/>
      <sheetName val="APU WC 31-60"/>
      <sheetName val="APU SALON 61-71"/>
      <sheetName val="APU HALL 72-"/>
      <sheetName val="PRESUP"/>
      <sheetName val="ANALISIS ADMON"/>
    </sheetNames>
    <sheetDataSet>
      <sheetData sheetId="0">
        <row r="8">
          <cell r="A8" t="str">
            <v>AAA</v>
          </cell>
        </row>
        <row r="9">
          <cell r="A9" t="str">
            <v>ABRAZADERA UNISTRUT PARA TUBO Ø 3/4" ZINCADA</v>
          </cell>
        </row>
        <row r="10">
          <cell r="A10" t="str">
            <v>ACCESORIOS FIJACION LUMINARIAS</v>
          </cell>
        </row>
        <row r="11">
          <cell r="A11" t="str">
            <v>ACCESORIOS FIJACION CANAL</v>
          </cell>
        </row>
        <row r="12">
          <cell r="A12" t="str">
            <v>ACCESORIOS PVC LLUVIA</v>
          </cell>
        </row>
        <row r="13">
          <cell r="A13" t="str">
            <v>ACCESORIOS PVC PRESION</v>
          </cell>
        </row>
        <row r="14">
          <cell r="A14" t="str">
            <v>ACCESORIOS PVC SANITARIA</v>
          </cell>
        </row>
        <row r="15">
          <cell r="A15" t="str">
            <v>ACCESORIOS ACERO INOXIDABLE</v>
          </cell>
        </row>
        <row r="16">
          <cell r="A16" t="str">
            <v>ACCESORIOS GALVANIZADOS</v>
          </cell>
        </row>
        <row r="17">
          <cell r="A17" t="str">
            <v>ACEITE DE LINAZA</v>
          </cell>
        </row>
        <row r="18">
          <cell r="A18" t="str">
            <v>ACERO DE REFUERZO</v>
          </cell>
        </row>
        <row r="19">
          <cell r="A19" t="str">
            <v>ACERO ESTRUCTURAL PLATINAS</v>
          </cell>
        </row>
        <row r="20">
          <cell r="A20" t="str">
            <v>ACERO LAMINADO EN CALIENTE ASTM A 572 GRADO 50</v>
          </cell>
        </row>
        <row r="21">
          <cell r="A21" t="str">
            <v>ACIDO CLORHIDRICO</v>
          </cell>
        </row>
        <row r="22">
          <cell r="A22" t="str">
            <v>ACOPLE LAVAMANOS SANITARIO</v>
          </cell>
        </row>
        <row r="23">
          <cell r="A23" t="str">
            <v>ACOPLE LAVAMANOS EN ACERO TRENZADO 40 CM</v>
          </cell>
        </row>
        <row r="24">
          <cell r="A24" t="str">
            <v>ADAPTADOR PVC TERMINAL 1/2"  CONDUIT</v>
          </cell>
        </row>
        <row r="25">
          <cell r="A25" t="str">
            <v>ACPM</v>
          </cell>
        </row>
        <row r="26">
          <cell r="A26" t="str">
            <v>ADAPTADOR MACHO  1/2 PVP-P</v>
          </cell>
        </row>
        <row r="27">
          <cell r="A27" t="str">
            <v>AFIRMADO</v>
          </cell>
        </row>
        <row r="28">
          <cell r="A28" t="str">
            <v>ALAMBRE CU No. 10 THW</v>
          </cell>
        </row>
        <row r="29">
          <cell r="A29" t="str">
            <v>ALAMBRE CU No. 12 THW</v>
          </cell>
        </row>
        <row r="30">
          <cell r="A30" t="str">
            <v>ALAMBRE GALVANIZADO NO. 16</v>
          </cell>
        </row>
        <row r="31">
          <cell r="A31" t="str">
            <v>ALAMBRE GALVANIZADO NO. 18</v>
          </cell>
        </row>
        <row r="32">
          <cell r="A32" t="str">
            <v>ALAMBRE NEGRO NO.18</v>
          </cell>
        </row>
        <row r="33">
          <cell r="A33" t="str">
            <v>ALQUILER BARRENO A GASOLINA</v>
          </cell>
        </row>
        <row r="34">
          <cell r="A34" t="str">
            <v>ALQUILER CANGURO COMPACTADOR</v>
          </cell>
        </row>
        <row r="35">
          <cell r="A35" t="str">
            <v>ALQUILER CONCRETADORA</v>
          </cell>
        </row>
        <row r="36">
          <cell r="A36" t="str">
            <v>ALQUILER HIDROLAVADORA ELECTRICA</v>
          </cell>
        </row>
        <row r="37">
          <cell r="A37" t="str">
            <v>ALQUILER PULIDORA CON DISCO</v>
          </cell>
        </row>
        <row r="38">
          <cell r="A38" t="str">
            <v>ALQUILER RANA COMPACTADORA</v>
          </cell>
        </row>
        <row r="39">
          <cell r="A39" t="str">
            <v>ALQUILER TALADRO NEUMATICO PARA DEMOLICION</v>
          </cell>
        </row>
        <row r="40">
          <cell r="A40" t="str">
            <v>ALQUILER TALADRO PERCUTOR</v>
          </cell>
        </row>
        <row r="41">
          <cell r="A41" t="str">
            <v>ALQUILER VIBRADOR ELECTRICO O GASOLINA</v>
          </cell>
        </row>
        <row r="42">
          <cell r="A42" t="str">
            <v>AMARRA PLASTICA</v>
          </cell>
        </row>
        <row r="43">
          <cell r="A43" t="str">
            <v>ANCLAJE TIPO CAMISA</v>
          </cell>
        </row>
        <row r="44">
          <cell r="A44" t="str">
            <v>ANCLAJE MECANICO</v>
          </cell>
        </row>
        <row r="45">
          <cell r="A45" t="str">
            <v>ANDAMIOS</v>
          </cell>
        </row>
        <row r="46">
          <cell r="A46" t="str">
            <v>ANGULO 1/4 X 2"</v>
          </cell>
        </row>
        <row r="47">
          <cell r="A47" t="str">
            <v>ANGULO 1/8" X 1"</v>
          </cell>
        </row>
        <row r="48">
          <cell r="A48" t="str">
            <v>ANGULO 1/8" X 2"</v>
          </cell>
        </row>
        <row r="49">
          <cell r="A49" t="str">
            <v>ANGULO 3/16" X 2 1/2"</v>
          </cell>
        </row>
        <row r="50">
          <cell r="A50" t="str">
            <v>ANGULO 30MM CAL 26 LONG 2,44</v>
          </cell>
        </row>
        <row r="51">
          <cell r="A51" t="str">
            <v>ANTISOL</v>
          </cell>
        </row>
        <row r="52">
          <cell r="A52" t="str">
            <v>APLICACION DE PINTURA DE MUROS</v>
          </cell>
        </row>
        <row r="53">
          <cell r="A53" t="str">
            <v>ARBOL 0-3 MTS</v>
          </cell>
        </row>
        <row r="54">
          <cell r="A54" t="str">
            <v>ARANDELA 1/4"</v>
          </cell>
        </row>
        <row r="55">
          <cell r="A55" t="str">
            <v>ARANDELA 1/2"</v>
          </cell>
        </row>
        <row r="56">
          <cell r="A56" t="str">
            <v>ARANDELA 5/8"</v>
          </cell>
        </row>
        <row r="57">
          <cell r="A57" t="str">
            <v>ARANDELA 3/8"</v>
          </cell>
        </row>
        <row r="58">
          <cell r="A58" t="str">
            <v>ARENA</v>
          </cell>
        </row>
        <row r="59">
          <cell r="A59" t="str">
            <v>ARNES PECTORAL PELVICO MULTIPROPOSITO DE 4 ARGOLLAS CERTIFICADO</v>
          </cell>
        </row>
        <row r="60">
          <cell r="A60" t="str">
            <v>AYUDANTE DE CARPINTERIA</v>
          </cell>
        </row>
        <row r="61">
          <cell r="A61" t="str">
            <v>AYUDANTE DE CONSTRUCCION</v>
          </cell>
        </row>
        <row r="62">
          <cell r="A62" t="str">
            <v>AYUDANTE ELECTRICISTA</v>
          </cell>
        </row>
        <row r="63">
          <cell r="A63" t="str">
            <v>AYUDANTE PLOMERIA</v>
          </cell>
        </row>
        <row r="64">
          <cell r="A64" t="str">
            <v>AYUDANTE INSTALACION DE  EQUIPOS</v>
          </cell>
        </row>
        <row r="65">
          <cell r="A65" t="str">
            <v>AYUDANTE METALISTERIA</v>
          </cell>
        </row>
        <row r="66">
          <cell r="A66" t="str">
            <v>AYUDANTE TRASIEGOS</v>
          </cell>
        </row>
        <row r="67">
          <cell r="A67" t="str">
            <v>AYUDANTE DE PINTURA</v>
          </cell>
        </row>
        <row r="68">
          <cell r="A68" t="str">
            <v>AYUDANTE DE JARDINERIA</v>
          </cell>
        </row>
        <row r="69">
          <cell r="A69" t="str">
            <v>BALDOSA DE CERAMICA DE PISO 40*40</v>
          </cell>
        </row>
        <row r="70">
          <cell r="A70" t="str">
            <v>BALDOSA DE CERAMICA DE PISO PARED 20*20</v>
          </cell>
        </row>
        <row r="71">
          <cell r="A71" t="str">
            <v>BALDOSA DE CERAMICA DE PARED 30*60</v>
          </cell>
        </row>
        <row r="72">
          <cell r="A72" t="str">
            <v>BALDOSA DE GRANO 30X30</v>
          </cell>
        </row>
        <row r="73">
          <cell r="A73" t="str">
            <v>BARRA DE SEGURIDAD DOBLE BRAZO ACERO INOXIDABLE SATINADO TORNILLOS ESCONDIDOS</v>
          </cell>
        </row>
        <row r="74">
          <cell r="A74" t="str">
            <v>BINDA BOQUILLA</v>
          </cell>
        </row>
        <row r="75">
          <cell r="A75" t="str">
            <v>BISAGRA DE COBRE 3"</v>
          </cell>
        </row>
        <row r="76">
          <cell r="A76" t="str">
            <v>BISAGRA DE COBRE 4"</v>
          </cell>
        </row>
        <row r="77">
          <cell r="A77" t="str">
            <v>BISAGRA DE HIERRO 3"</v>
          </cell>
        </row>
        <row r="78">
          <cell r="A78" t="str">
            <v>BLOQUE DE CEMENTO</v>
          </cell>
        </row>
        <row r="79">
          <cell r="A79" t="str">
            <v>BRIDA SANITARIA</v>
          </cell>
        </row>
        <row r="80">
          <cell r="A80" t="str">
            <v>CABALLETE TEJA ONDULADA</v>
          </cell>
        </row>
        <row r="81">
          <cell r="A81" t="str">
            <v>CABLE ENCAUCHETADO 2*12</v>
          </cell>
        </row>
        <row r="82">
          <cell r="A82" t="str">
            <v>CABLE ENCAUCHETADO 3*8</v>
          </cell>
        </row>
        <row r="83">
          <cell r="A83" t="str">
            <v>CABLE ENCAUCHETADO 3*10</v>
          </cell>
        </row>
        <row r="84">
          <cell r="A84" t="str">
            <v>CABLE ENCAUCHETADO 3*12</v>
          </cell>
        </row>
        <row r="85">
          <cell r="A85" t="str">
            <v>CABLE THHN No. 10</v>
          </cell>
        </row>
        <row r="86">
          <cell r="A86" t="str">
            <v>CABLE THHN No. 12</v>
          </cell>
        </row>
        <row r="87">
          <cell r="A87" t="str">
            <v>CADENA GALVANIZADA</v>
          </cell>
        </row>
        <row r="88">
          <cell r="A88" t="str">
            <v>CAJA PLASTICA DOBLE</v>
          </cell>
        </row>
        <row r="89">
          <cell r="A89" t="str">
            <v>CAJA RAWELT 280-ALUMINIO, 2" X 4" 3 SALIDAS 3/4"</v>
          </cell>
        </row>
        <row r="90">
          <cell r="A90" t="str">
            <v>CAJA RAWELT 280-ALUMINIO, 4" X 4" 3 SALIDAS 3/4"</v>
          </cell>
        </row>
        <row r="91">
          <cell r="A91" t="str">
            <v>CANAL ESTRUCTURAL LISO 1 5/8" CALIBRE 14</v>
          </cell>
        </row>
        <row r="92">
          <cell r="A92" t="str">
            <v>CANDADO DE SEGURIDAD</v>
          </cell>
        </row>
        <row r="93">
          <cell r="A93" t="str">
            <v>CANECA METALICA DE 55 GLS</v>
          </cell>
        </row>
        <row r="94">
          <cell r="A94" t="str">
            <v>CARPA PLASTILONA</v>
          </cell>
        </row>
        <row r="95">
          <cell r="A95" t="str">
            <v>CARPINCOL</v>
          </cell>
        </row>
        <row r="96">
          <cell r="A96" t="str">
            <v>CARTON ASFALTICO</v>
          </cell>
        </row>
        <row r="97">
          <cell r="A97" t="str">
            <v>CARTON CORRUGADO</v>
          </cell>
        </row>
        <row r="98">
          <cell r="A98" t="str">
            <v>CASETON DE ESTERILLA</v>
          </cell>
        </row>
        <row r="99">
          <cell r="A99" t="str">
            <v>CEMENTO BLANCO</v>
          </cell>
        </row>
        <row r="100">
          <cell r="A100" t="str">
            <v>CEMENTO GRIS</v>
          </cell>
        </row>
        <row r="101">
          <cell r="A101" t="str">
            <v>CERA</v>
          </cell>
        </row>
        <row r="102">
          <cell r="A102" t="str">
            <v>CERRADURA DE BOLA</v>
          </cell>
        </row>
        <row r="103">
          <cell r="A103" t="str">
            <v>CIELO RETICULA ALUZINC 15*15</v>
          </cell>
        </row>
        <row r="104">
          <cell r="A104" t="str">
            <v>CINTA AISLANTE SUPER 33M</v>
          </cell>
        </row>
        <row r="105">
          <cell r="A105" t="str">
            <v>CINTA MALLA X 30 MT</v>
          </cell>
        </row>
        <row r="106">
          <cell r="A106" t="str">
            <v>CINTA DE PAPEL SELLO JUNTAS X 75 MT</v>
          </cell>
        </row>
        <row r="107">
          <cell r="A107" t="str">
            <v>CINTA TEFLON</v>
          </cell>
        </row>
        <row r="108">
          <cell r="A108" t="str">
            <v>CLAVO GALVANIZADO 6"</v>
          </cell>
        </row>
        <row r="109">
          <cell r="A109" t="str">
            <v>CLAVOS ANKER 4X60 MM</v>
          </cell>
        </row>
        <row r="110">
          <cell r="A110" t="str">
            <v>CODO GALVANIZADO 4"</v>
          </cell>
        </row>
        <row r="111">
          <cell r="A111" t="str">
            <v>CODO HG 2"</v>
          </cell>
        </row>
        <row r="112">
          <cell r="A112" t="str">
            <v>COMISION TOPOGRAFICA</v>
          </cell>
        </row>
        <row r="113">
          <cell r="A113" t="str">
            <v>COMPACTADOR CANGURO</v>
          </cell>
        </row>
        <row r="114">
          <cell r="A114" t="str">
            <v>COMPACTADOR MANUAL</v>
          </cell>
        </row>
        <row r="115">
          <cell r="A115" t="str">
            <v>COMPRESOR PARA DEMOLICION</v>
          </cell>
        </row>
        <row r="116">
          <cell r="A116" t="str">
            <v>CONCOLOR SELLANTE DE JUNTAS</v>
          </cell>
        </row>
        <row r="117">
          <cell r="A117" t="str">
            <v>CONCRETO 2500 PSI  17.5 MPA .  PREPARADO EN OBRA.</v>
          </cell>
        </row>
        <row r="118">
          <cell r="A118" t="str">
            <v>CONCRETO DE 3000 PSI  21MPA - PREPARADO EN OBRA.</v>
          </cell>
        </row>
        <row r="119">
          <cell r="A119" t="str">
            <v>CONCRETO DE 3000 PSI  21MPA IMPERMEABILIZADO</v>
          </cell>
        </row>
        <row r="120">
          <cell r="A120" t="str">
            <v>CONCRETO DE 3500 PSI  24MPA - PREPARADO EN OBRA.</v>
          </cell>
        </row>
        <row r="121">
          <cell r="A121" t="str">
            <v>CONCRETO DE 4000 PSI  27MPA - PREPARADO EN OBRA.</v>
          </cell>
        </row>
        <row r="122">
          <cell r="A122" t="str">
            <v>CONDULETA ILURAM 3/4"</v>
          </cell>
        </row>
        <row r="123">
          <cell r="A123" t="str">
            <v>CONECTOR TIPO RESORTE PARA 4 CABLES</v>
          </cell>
        </row>
        <row r="124">
          <cell r="A124" t="str">
            <v>CONJUNTO DESAGUE LAVAPLATOS</v>
          </cell>
        </row>
        <row r="125">
          <cell r="A125" t="str">
            <v>CORTADORA DE PAVIMENTO AUTOPROPULSADA</v>
          </cell>
        </row>
        <row r="126">
          <cell r="A126" t="str">
            <v>CRUCES HG 2"</v>
          </cell>
        </row>
        <row r="127">
          <cell r="A127" t="str">
            <v>CUARTON CHANUL</v>
          </cell>
        </row>
        <row r="128">
          <cell r="A128" t="str">
            <v>CUARTON MADERA X 3 ML</v>
          </cell>
        </row>
        <row r="129">
          <cell r="A129" t="str">
            <v>CUBIERTA MESON EN QUARZSTONE</v>
          </cell>
        </row>
        <row r="130">
          <cell r="A130" t="str">
            <v>CUBIERTA SISTEMA COMPUESTO AISLANTE TERMICO Y ACUSTICO</v>
          </cell>
        </row>
        <row r="131">
          <cell r="A131" t="str">
            <v>CURVA EMT 3/4"</v>
          </cell>
        </row>
        <row r="132">
          <cell r="A132" t="str">
            <v>DESAGUE SIFON LAVAMANOS ORINAL</v>
          </cell>
        </row>
        <row r="133">
          <cell r="A133" t="str">
            <v>DILATACION EN VIDRIO</v>
          </cell>
        </row>
        <row r="134">
          <cell r="A134" t="str">
            <v>DILATACION EN BRONCE 5 MM x 3T</v>
          </cell>
        </row>
        <row r="135">
          <cell r="A135" t="str">
            <v>DILATADOR EN HIERRO FUNDIDO 0,12 X0,09 PIRAMIDAL</v>
          </cell>
        </row>
        <row r="136">
          <cell r="A136" t="str">
            <v>DISPENSADOR DE JABON LIQUIDO DE SOBREPONER 
EN ACERO INOXIDABLE SATINADO 1.2 LTS</v>
          </cell>
        </row>
        <row r="137">
          <cell r="A137" t="str">
            <v>DISPENSADOR PAPEL H/TOALLAS ACERO</v>
          </cell>
        </row>
        <row r="138">
          <cell r="A138" t="str">
            <v>EMULSION ASFALTICA</v>
          </cell>
        </row>
        <row r="139">
          <cell r="A139" t="str">
            <v>EQUIPO DE CARGUE E IZAJE</v>
          </cell>
        </row>
        <row r="140">
          <cell r="A140" t="str">
            <v>EQUIPO DE CARPINTERIA</v>
          </cell>
        </row>
        <row r="141">
          <cell r="A141" t="str">
            <v>EQUIPO DE SOLDADURA</v>
          </cell>
        </row>
        <row r="142">
          <cell r="A142" t="str">
            <v>ESCOTILLA HERMETICA METALICA</v>
          </cell>
        </row>
        <row r="143">
          <cell r="A143" t="str">
            <v>ESLINGA DE POSICIONAMIENTO GRADUABLE EN CUERDA DE NYLON CERTIFICADO</v>
          </cell>
        </row>
        <row r="144">
          <cell r="A144" t="str">
            <v>ESPEJO CON MARCO EN ALUMINIO</v>
          </cell>
        </row>
        <row r="145">
          <cell r="A145" t="str">
            <v>ESTOPA</v>
          </cell>
        </row>
        <row r="146">
          <cell r="A146" t="str">
            <v>ESTOPA TIPO SACO</v>
          </cell>
        </row>
        <row r="147">
          <cell r="A147" t="str">
            <v>ESTRUCTURA PARA CIELO RASO</v>
          </cell>
        </row>
        <row r="148">
          <cell r="A148" t="str">
            <v>ESTUCO ACRILICO</v>
          </cell>
        </row>
        <row r="149">
          <cell r="A149" t="str">
            <v>ESTUCO ACRILICO X GALON</v>
          </cell>
        </row>
        <row r="150">
          <cell r="A150" t="str">
            <v>ESTUFA ELECTRICA 2 PUESTOS TIPO CUBIERTA</v>
          </cell>
        </row>
        <row r="151">
          <cell r="A151" t="str">
            <v>FALLEBA</v>
          </cell>
        </row>
        <row r="152">
          <cell r="A152" t="str">
            <v>FIBRA DE POLIPROPILENO</v>
          </cell>
        </row>
        <row r="153">
          <cell r="A153" t="str">
            <v>FIJAMIX</v>
          </cell>
        </row>
        <row r="154">
          <cell r="A154" t="str">
            <v>FLEJE CORTINA CAL A=10</v>
          </cell>
        </row>
        <row r="155">
          <cell r="A155" t="str">
            <v>FLUXOMETRO PARA SANITARIO MANOS LIBRES DE SENSOR CON GENERADOR DE ENERGIA SIN REQUERIMIENTO DE PILAS NI PUNTO ELECTRICO</v>
          </cell>
        </row>
        <row r="156">
          <cell r="A156" t="str">
            <v>FORMALETA</v>
          </cell>
        </row>
        <row r="157">
          <cell r="A157" t="str">
            <v>FORMALETA TIPO 4 PLACA ALIGERADA</v>
          </cell>
        </row>
        <row r="158">
          <cell r="A158" t="str">
            <v>GABINETE EN ACERO INOXIDABLE SATINADO PARA 150 TOALLAS DE PAPEL CON CERRADURA</v>
          </cell>
        </row>
        <row r="159">
          <cell r="A159" t="str">
            <v>GANCHO DE OJO PERNO 5/8"</v>
          </cell>
        </row>
        <row r="160">
          <cell r="A160" t="str">
            <v>GANCHO PARA TEJA ONDULADA</v>
          </cell>
        </row>
        <row r="161">
          <cell r="A161" t="str">
            <v>GRAMA</v>
          </cell>
        </row>
        <row r="162">
          <cell r="A162" t="str">
            <v>GRANIPLAST ANTIHONGOS</v>
          </cell>
        </row>
        <row r="163">
          <cell r="A163" t="str">
            <v>GRAVILLA No. 2 X 25 KG</v>
          </cell>
        </row>
        <row r="164">
          <cell r="A164" t="str">
            <v>GRAVILLA SELECCIONADA 1"</v>
          </cell>
        </row>
        <row r="165">
          <cell r="A165" t="str">
            <v>GRAVILLA SELECCIONADA 2-3" PARA ACABADO DE PISO</v>
          </cell>
        </row>
        <row r="166">
          <cell r="A166" t="str">
            <v>GRIFERIA PARA LAVAMANOS MANOS LIBRES DE SENSOR PARA MESON CUELLO BAJO CON GENERADOR DE ENERGIA INCORPORADO SENSOR OCULTO NO NECESITA PUNTO ELECTRICO NI BATERIAS MARCA TOTO</v>
          </cell>
        </row>
        <row r="167">
          <cell r="A167" t="str">
            <v>GRIFERIA LAVAMANOS DE MESA ANTI VANDALICA</v>
          </cell>
        </row>
        <row r="168">
          <cell r="A168" t="str">
            <v>GRIFERIA LAVAPLATOS 8 PULGADAS</v>
          </cell>
        </row>
        <row r="169">
          <cell r="A169" t="str">
            <v>GUADUA 5 ML</v>
          </cell>
        </row>
        <row r="170">
          <cell r="A170" t="str">
            <v>GUADUA CEPA 3 M</v>
          </cell>
        </row>
        <row r="171">
          <cell r="A171" t="str">
            <v>GUADUA CEPA 4 M</v>
          </cell>
        </row>
        <row r="172">
          <cell r="A172" t="str">
            <v>GUARDAESCOBA EN MADERA</v>
          </cell>
        </row>
        <row r="173">
          <cell r="A173" t="str">
            <v>GUAYA ACERADA</v>
          </cell>
        </row>
        <row r="174">
          <cell r="A174" t="str">
            <v>HERRAMIENTA MENOR (%) MANO DE OBRA</v>
          </cell>
        </row>
        <row r="175">
          <cell r="A175" t="str">
            <v>ICOPOR 1.8 MM ALTURA 11 CM</v>
          </cell>
        </row>
        <row r="176">
          <cell r="A176" t="str">
            <v>IGOL DENSO</v>
          </cell>
        </row>
        <row r="177">
          <cell r="A177" t="str">
            <v>IMPERMEABILIZACION Y CUADRO DE MADERA</v>
          </cell>
        </row>
        <row r="178">
          <cell r="A178" t="str">
            <v>IMPRANOL COLOR PLUS</v>
          </cell>
        </row>
        <row r="179">
          <cell r="A179" t="str">
            <v>IMPRIMANTE TIPO ACRONAL</v>
          </cell>
        </row>
        <row r="180">
          <cell r="A180" t="str">
            <v>INMUNIZANTE TIPO MERULEX IFS</v>
          </cell>
        </row>
        <row r="181">
          <cell r="A181" t="str">
            <v>INTERRUPTOR CONMUTABLE</v>
          </cell>
        </row>
        <row r="182">
          <cell r="A182" t="str">
            <v>INTERRUPTOR SENCILLO</v>
          </cell>
        </row>
        <row r="183">
          <cell r="A183" t="str">
            <v>INSTALACIONES HIDROSANITARIAS</v>
          </cell>
        </row>
        <row r="184">
          <cell r="A184" t="str">
            <v>JUEGO DE ACCESORIOS PORCELANA ASTRO</v>
          </cell>
        </row>
        <row r="185">
          <cell r="A185" t="str">
            <v>LADRILLO FAROL</v>
          </cell>
        </row>
        <row r="186">
          <cell r="A186" t="str">
            <v>LADRILLO MACIZO DE 0,28x0,12x0,07</v>
          </cell>
        </row>
        <row r="187">
          <cell r="A187" t="str">
            <v>LAMINA COLABORANTE CAL 22</v>
          </cell>
        </row>
        <row r="188">
          <cell r="A188" t="str">
            <v>LAMINA COLD CAL 22  1*2</v>
          </cell>
        </row>
        <row r="189">
          <cell r="A189" t="str">
            <v>LAMINA COLD CAL 12  1*2</v>
          </cell>
        </row>
        <row r="190">
          <cell r="A190" t="str">
            <v>LAMINA COLD ROLL CAL 18  1*2</v>
          </cell>
        </row>
        <row r="191">
          <cell r="A191" t="str">
            <v>LAMINA HR CAL 1/8"</v>
          </cell>
        </row>
        <row r="192">
          <cell r="A192" t="str">
            <v>LAMINA GALVANIZADA CAL 24 1X2 M</v>
          </cell>
        </row>
        <row r="193">
          <cell r="A193" t="str">
            <v>LAMINA GALVANIZADA CAL 22 1X2 M</v>
          </cell>
        </row>
        <row r="194">
          <cell r="A194" t="str">
            <v>LAMINA GALVANIZADA CAL 20 1X2 M</v>
          </cell>
        </row>
        <row r="195">
          <cell r="A195" t="str">
            <v>LAMINA MICROPERFORADA CAL 20</v>
          </cell>
        </row>
        <row r="196">
          <cell r="A196" t="str">
            <v>LAMINA DE PANEL YESO 1,22X2,44 1/2"</v>
          </cell>
        </row>
        <row r="197">
          <cell r="A197" t="str">
            <v>LAMINA DE FIBROCEMENTO 10 MM 1,22X2,44</v>
          </cell>
        </row>
        <row r="198">
          <cell r="A198" t="str">
            <v>LAMINA FIBROCEMENTO 17 MM</v>
          </cell>
        </row>
        <row r="199">
          <cell r="A199" t="str">
            <v>LAVAMANOS FREE</v>
          </cell>
        </row>
        <row r="200">
          <cell r="A200" t="str">
            <v>LAVAMANOS INCRUSTAR SAN LORENZO</v>
          </cell>
        </row>
        <row r="201">
          <cell r="A201" t="str">
            <v>LAVAMANOS DE SOBREPONER</v>
          </cell>
        </row>
        <row r="202">
          <cell r="A202" t="str">
            <v>LAVAPLATOS RECTANGULAR EN ACERO</v>
          </cell>
        </row>
        <row r="203">
          <cell r="A203" t="str">
            <v>LAVATRAPEROS EN FIBRA DE VIDRIO</v>
          </cell>
        </row>
        <row r="204">
          <cell r="A204" t="str">
            <v>LIJA DE AGUA</v>
          </cell>
        </row>
        <row r="205">
          <cell r="A205" t="str">
            <v>LIMPIADOR - REMOVEDOR PVC 1/4 GALON</v>
          </cell>
        </row>
        <row r="206">
          <cell r="A206" t="str">
            <v>LINEA DE VIDA CERTIFICADA Ø 5/8"</v>
          </cell>
        </row>
        <row r="207">
          <cell r="A207" t="str">
            <v>LISTON DE MADERA</v>
          </cell>
        </row>
        <row r="208">
          <cell r="A208" t="str">
            <v>LLAVE DE PASO 1/2" RW</v>
          </cell>
        </row>
        <row r="209">
          <cell r="A209" t="str">
            <v>LLAVE DE PASO 3/4" RW</v>
          </cell>
        </row>
        <row r="210">
          <cell r="A210" t="str">
            <v>LLAVE TERMINAL</v>
          </cell>
        </row>
        <row r="211">
          <cell r="A211" t="str">
            <v>LONA POLIPROPILENO</v>
          </cell>
        </row>
        <row r="212">
          <cell r="A212" t="str">
            <v>MADERA DE PINO PROCESADA</v>
          </cell>
        </row>
        <row r="213">
          <cell r="A213" t="str">
            <v>MADERA INMUNIZADA PARA CERRAMIENTO</v>
          </cell>
        </row>
        <row r="214">
          <cell r="A214" t="str">
            <v>MADERA LAMINADA RECTA</v>
          </cell>
        </row>
        <row r="215">
          <cell r="A215" t="str">
            <v>MADERA ROLLIZA X 3ML</v>
          </cell>
        </row>
        <row r="216">
          <cell r="A216" t="str">
            <v>MADERA TIPO CHOIBA 12X8 CM X 4MT</v>
          </cell>
        </row>
        <row r="217">
          <cell r="A217" t="str">
            <v>MADERA TIPO CHOIBA 4X8 CM X 4MT</v>
          </cell>
        </row>
        <row r="218">
          <cell r="A218" t="str">
            <v>MADERA DE CEDRO</v>
          </cell>
        </row>
        <row r="219">
          <cell r="A219" t="str">
            <v>MALLA DE GALLINERO</v>
          </cell>
        </row>
        <row r="220">
          <cell r="A220" t="str">
            <v>MALLA ELECTROSOLDADA 4 MM 20X20 CM</v>
          </cell>
        </row>
        <row r="221">
          <cell r="A221" t="str">
            <v>MALLA ELECTROSOLDADA 4,5 MM 15X15 CM</v>
          </cell>
        </row>
        <row r="222">
          <cell r="A222" t="str">
            <v>MALLA ELECTROSOLDADA 5 MM 15X15 CM</v>
          </cell>
        </row>
        <row r="223">
          <cell r="A223" t="str">
            <v>MALLA ELECTROSOLDADA 6,5 MM 15X15 CM</v>
          </cell>
        </row>
        <row r="224">
          <cell r="A224" t="str">
            <v>MANI FORRAJERO</v>
          </cell>
        </row>
        <row r="225">
          <cell r="A225" t="str">
            <v>MANIJA PARA PUERTA</v>
          </cell>
        </row>
        <row r="226">
          <cell r="A226" t="str">
            <v>MANILA 1/2"</v>
          </cell>
        </row>
        <row r="227">
          <cell r="A227" t="str">
            <v>MANTO P3 REFUERZO POLIESTER 3MM</v>
          </cell>
        </row>
        <row r="228">
          <cell r="A228" t="str">
            <v>MANTO POLIESTER</v>
          </cell>
        </row>
        <row r="229">
          <cell r="A229" t="str">
            <v>MARCO EN LAMINA CAL 20</v>
          </cell>
        </row>
        <row r="230">
          <cell r="A230" t="str">
            <v>MARMOLINA</v>
          </cell>
        </row>
        <row r="231">
          <cell r="A231" t="str">
            <v>MASILLA AUTOMOTRIZ X 20 GR</v>
          </cell>
        </row>
        <row r="232">
          <cell r="A232" t="str">
            <v>MASILLA TIPO PANEL TEC</v>
          </cell>
        </row>
        <row r="233">
          <cell r="A233" t="str">
            <v>MASTIQUE</v>
          </cell>
        </row>
        <row r="234">
          <cell r="A234" t="str">
            <v>MEMBRANA PVC</v>
          </cell>
        </row>
        <row r="235">
          <cell r="A235" t="str">
            <v>MESON EN GRANITO NATURAL</v>
          </cell>
        </row>
        <row r="236">
          <cell r="A236" t="str">
            <v>MINI SPLIT PARED 12000 BTU/HR</v>
          </cell>
        </row>
        <row r="237">
          <cell r="A237" t="str">
            <v>MINI SPLIT PISO TECHO 48000 BTU</v>
          </cell>
        </row>
        <row r="238">
          <cell r="A238" t="str">
            <v>MORTERO 1:3</v>
          </cell>
        </row>
        <row r="239">
          <cell r="A239" t="str">
            <v>MORTERO 1:3 CON IMPERMEABILIZANTE</v>
          </cell>
        </row>
        <row r="240">
          <cell r="A240" t="str">
            <v>MORTERO 1:4</v>
          </cell>
        </row>
        <row r="241">
          <cell r="A241" t="str">
            <v>MORTERO 1:4 CON IMPERMEABILIZANTE</v>
          </cell>
        </row>
        <row r="242">
          <cell r="A242" t="str">
            <v>MSD MACHIMBRE CIELO 9*90*612 E: 100MM</v>
          </cell>
        </row>
        <row r="243">
          <cell r="A243" t="str">
            <v>MUEBLE INFERIOR DE COCINA INCLUYE ALACENA METALICA Y MESON EN GRANITO NATURAL</v>
          </cell>
        </row>
        <row r="244">
          <cell r="A244" t="str">
            <v>MUEBLE SUPERIOR DE COCINA CON GABINETES</v>
          </cell>
        </row>
        <row r="245">
          <cell r="A245" t="str">
            <v>NAVE METALICA EN LAMINA CAL 20</v>
          </cell>
        </row>
        <row r="246">
          <cell r="A246" t="str">
            <v>OFICIAL DE CARPINTERIA</v>
          </cell>
        </row>
        <row r="247">
          <cell r="A247" t="str">
            <v>OFICIAL DE CONSTRUCCION</v>
          </cell>
        </row>
        <row r="248">
          <cell r="A248" t="str">
            <v>OFICIAL DE METALISTERIA</v>
          </cell>
        </row>
        <row r="249">
          <cell r="A249" t="str">
            <v>OFICIAL ELECTRICISTA</v>
          </cell>
        </row>
        <row r="250">
          <cell r="A250" t="str">
            <v>OFICIAL DE PINTURA</v>
          </cell>
        </row>
        <row r="251">
          <cell r="A251" t="str">
            <v>OFICIAL PLOMERO</v>
          </cell>
        </row>
        <row r="252">
          <cell r="A252" t="str">
            <v>OFICIAL INSTALACION DE EQUIPOS</v>
          </cell>
        </row>
        <row r="253">
          <cell r="A253" t="str">
            <v>OFICIAL JARDINERIA</v>
          </cell>
        </row>
        <row r="254">
          <cell r="A254" t="str">
            <v>ORINAL SECO SIN GEL MARCA SLOAN REF AC-4000 GC</v>
          </cell>
        </row>
        <row r="255">
          <cell r="A255" t="str">
            <v>PALMERA 6-9 MTS</v>
          </cell>
        </row>
        <row r="256">
          <cell r="A256" t="str">
            <v>PANEL LED 30X120 45W 6500K</v>
          </cell>
        </row>
        <row r="257">
          <cell r="A257" t="str">
            <v>PANEL LED 30X30 40 W 6500K</v>
          </cell>
        </row>
        <row r="258">
          <cell r="A258" t="str">
            <v>PAPEL ASFALTICO</v>
          </cell>
        </row>
        <row r="259">
          <cell r="A259" t="str">
            <v>PAPELERA ACERO DIVISIONES</v>
          </cell>
        </row>
        <row r="260">
          <cell r="A260" t="str">
            <v>PARAL EN TUBO DE ACERO INOXIDABLE 1 1/2"</v>
          </cell>
        </row>
        <row r="261">
          <cell r="A261" t="str">
            <v>PARAL EN TUBO DE ACERO INOXIDABLE 4"X2" CAL 16</v>
          </cell>
        </row>
        <row r="262">
          <cell r="A262" t="str">
            <v>PASADOR FORJA</v>
          </cell>
        </row>
        <row r="263">
          <cell r="A263" t="str">
            <v>PASAMANOS EN ACERO INOXIDABLE 1 1/2"</v>
          </cell>
        </row>
        <row r="264">
          <cell r="A264" t="str">
            <v>PASO ESCALERA EN MADERA ZAPAN 1,20x0,30x0,05</v>
          </cell>
        </row>
        <row r="265">
          <cell r="A265" t="str">
            <v>PEGACOR</v>
          </cell>
        </row>
        <row r="266">
          <cell r="A266" t="str">
            <v>PEGANTE</v>
          </cell>
        </row>
        <row r="267">
          <cell r="A267" t="str">
            <v>PELICULA FILTRO PROTECCION SOLAR PARA VIDRIO</v>
          </cell>
        </row>
        <row r="268">
          <cell r="A268" t="str">
            <v>PELICULA TEXTURIZADA PARA VIDRIO</v>
          </cell>
        </row>
        <row r="269">
          <cell r="A269" t="str">
            <v>PELICULA DE COLOR PARA VIDRIO</v>
          </cell>
        </row>
        <row r="270">
          <cell r="A270" t="str">
            <v>PERCHERO</v>
          </cell>
        </row>
        <row r="271">
          <cell r="A271" t="str">
            <v>PERFIL ANGULO 30X20 MM</v>
          </cell>
        </row>
        <row r="272">
          <cell r="A272" t="str">
            <v>PERFIL CANAL CALIBRE 26</v>
          </cell>
        </row>
        <row r="273">
          <cell r="A273" t="str">
            <v>PERFIL OMEGA CALIBRE 26</v>
          </cell>
        </row>
        <row r="274">
          <cell r="A274" t="str">
            <v>PERFIL PARAL CALIBRE 26</v>
          </cell>
        </row>
        <row r="275">
          <cell r="A275" t="str">
            <v>PERFIL METALICO 3/16</v>
          </cell>
        </row>
        <row r="276">
          <cell r="A276" t="str">
            <v>PERFIL VIGUETA CALIBRE 26</v>
          </cell>
        </row>
        <row r="277">
          <cell r="A277" t="str">
            <v>PERNO 1/2"</v>
          </cell>
        </row>
        <row r="278">
          <cell r="A278" t="str">
            <v>PERNO 5/8" LONG 0,50ML</v>
          </cell>
        </row>
        <row r="279">
          <cell r="A279" t="str">
            <v>PERNO DE EXPANSION 1/4" X 5"</v>
          </cell>
        </row>
        <row r="280">
          <cell r="A280" t="str">
            <v>PERSONA CALIFICADA Y CERTIFICADA PARA COORDINADOR TRABAJO EN ALTURA.</v>
          </cell>
        </row>
        <row r="281">
          <cell r="A281" t="str">
            <v>PIEDRA BOLA</v>
          </cell>
        </row>
        <row r="282">
          <cell r="A282" t="str">
            <v>PIEDRA MANO</v>
          </cell>
        </row>
        <row r="283">
          <cell r="A283" t="str">
            <v>PIEDRA DE PULIR</v>
          </cell>
        </row>
        <row r="284">
          <cell r="A284" t="str">
            <v>PIEDRA TIPO BOGOTANA RUSTICA</v>
          </cell>
        </row>
        <row r="285">
          <cell r="A285" t="str">
            <v>PILOTE CONCRETO</v>
          </cell>
        </row>
        <row r="286">
          <cell r="A286" t="str">
            <v>PINTULUX GALON</v>
          </cell>
        </row>
        <row r="287">
          <cell r="A287" t="str">
            <v>PINTURA  ACRILICA</v>
          </cell>
        </row>
        <row r="288">
          <cell r="A288" t="str">
            <v>PINTURA  DE VINILO TIPO 1 SUPERLAVABLE</v>
          </cell>
        </row>
        <row r="289">
          <cell r="A289" t="str">
            <v>PINTURA  EPOXICA</v>
          </cell>
        </row>
        <row r="290">
          <cell r="A290" t="str">
            <v>PINTURA ANTI CORROSIVA GALON</v>
          </cell>
        </row>
        <row r="291">
          <cell r="A291" t="str">
            <v>PINTURA ANTICORROSIVA EPOXICA</v>
          </cell>
        </row>
        <row r="292">
          <cell r="A292" t="str">
            <v>PINTURA EXTERIORES TIPO KORAZA</v>
          </cell>
        </row>
        <row r="293">
          <cell r="A293" t="str">
            <v>PINTURA PARA PISOS</v>
          </cell>
        </row>
        <row r="294">
          <cell r="A294" t="str">
            <v>PINTURA REFLECTIVA DE ALUMINIO</v>
          </cell>
        </row>
        <row r="295">
          <cell r="A295" t="str">
            <v>PINTURA TIPO BARNIZ ULTRAMARINO</v>
          </cell>
        </row>
        <row r="296">
          <cell r="A296" t="str">
            <v>PINTURA VINILO TIPO 1</v>
          </cell>
        </row>
        <row r="297">
          <cell r="A297" t="str">
            <v>PISAVIDRIO EN MADERA 1X1 CM</v>
          </cell>
        </row>
        <row r="298">
          <cell r="A298" t="str">
            <v>PISO EN PVC TIPO MADERA</v>
          </cell>
        </row>
        <row r="299">
          <cell r="A299" t="str">
            <v>PLACA GRANO NATURAL</v>
          </cell>
        </row>
        <row r="300">
          <cell r="A300" t="str">
            <v>PLACA METALICA ESP 6 MM</v>
          </cell>
        </row>
        <row r="301">
          <cell r="A301" t="str">
            <v>PLAFON</v>
          </cell>
        </row>
        <row r="302">
          <cell r="A302" t="str">
            <v>PLASTOCRETE DM</v>
          </cell>
        </row>
        <row r="303">
          <cell r="A303" t="str">
            <v>PLATINA 3/16" X 2 1/2"</v>
          </cell>
        </row>
        <row r="304">
          <cell r="A304" t="str">
            <v>PLATINA 3/16" X 1 1/2"</v>
          </cell>
        </row>
        <row r="305">
          <cell r="A305" t="str">
            <v>PLATINA 1/8" X 1"</v>
          </cell>
        </row>
        <row r="306">
          <cell r="A306" t="str">
            <v>PLATINA 1/4" X 1 1/2"</v>
          </cell>
        </row>
        <row r="307">
          <cell r="A307" t="str">
            <v>PLATINA TAPA TUBO</v>
          </cell>
        </row>
        <row r="308">
          <cell r="A308" t="str">
            <v>POCETA PREFABRICADA</v>
          </cell>
        </row>
        <row r="309">
          <cell r="A309" t="str">
            <v>POLIETILENO TIPO BURBUJA</v>
          </cell>
        </row>
        <row r="310">
          <cell r="A310" t="str">
            <v>POLIETILENO NEGRO CAL 6 ANCHO 4 MT</v>
          </cell>
        </row>
        <row r="311">
          <cell r="A311" t="str">
            <v>PRADO</v>
          </cell>
        </row>
        <row r="312">
          <cell r="A312" t="str">
            <v>PROTECTOR ROLLO PAPEL HIGIENICO ROLLO 400 MT EN ACERO INOXIDABLE SATINADO CON CERRADURA</v>
          </cell>
        </row>
        <row r="313">
          <cell r="A313" t="str">
            <v>PUERTA BLINDADA PREFABRICADA 90*205CM</v>
          </cell>
        </row>
        <row r="314">
          <cell r="A314" t="str">
            <v>PUERTA DE ALUMINIO</v>
          </cell>
        </row>
        <row r="315">
          <cell r="A315" t="str">
            <v>PUERTA DIVISION ACERO INOXIDABLE</v>
          </cell>
        </row>
        <row r="316">
          <cell r="A316" t="str">
            <v>PUERTA DIVISION MINUSVALIDO ACERO INOXIDABLE</v>
          </cell>
        </row>
        <row r="317">
          <cell r="A317" t="str">
            <v>PUERTA METALICA CON CERRADURA</v>
          </cell>
        </row>
        <row r="318">
          <cell r="A318" t="str">
            <v>PUERTA TIPO 10 ENTAMBORADA</v>
          </cell>
        </row>
        <row r="319">
          <cell r="A319" t="str">
            <v>PUERTA VIDRIO TEMPLADO LAMINADO 10 MM CON MANIJA</v>
          </cell>
        </row>
        <row r="320">
          <cell r="A320" t="str">
            <v>PUNTILLA</v>
          </cell>
        </row>
        <row r="321">
          <cell r="A321" t="str">
            <v>RECEBO</v>
          </cell>
        </row>
        <row r="322">
          <cell r="A322" t="str">
            <v>REFLECTOR LED 150W 6400K</v>
          </cell>
        </row>
        <row r="323">
          <cell r="A323" t="str">
            <v>REGISTRO REGULADOR METALICO PARA LAVAMANOS</v>
          </cell>
        </row>
        <row r="324">
          <cell r="A324" t="str">
            <v>REJILLA TRADICIONAL 3*1-1/2 ALUMINIO</v>
          </cell>
        </row>
        <row r="325">
          <cell r="A325" t="str">
            <v>REJILLA TRADICIONAL 4*3" ALUMINIO</v>
          </cell>
        </row>
        <row r="326">
          <cell r="A326" t="str">
            <v>REMOVEDOR DE PINTURA</v>
          </cell>
        </row>
        <row r="327">
          <cell r="A327" t="str">
            <v>REPISA PARED ACERO A=0.30</v>
          </cell>
        </row>
        <row r="328">
          <cell r="A328" t="str">
            <v>REPUESTO VALVULA DE REMPLAZO PARA CARTUCHO ORINALES SLOAN REF AC-150G5</v>
          </cell>
        </row>
        <row r="329">
          <cell r="A329" t="str">
            <v>RESINA SC-SEALER</v>
          </cell>
        </row>
        <row r="330">
          <cell r="A330" t="str">
            <v>SECADOR ELECTRICO PARA MANOS DYSON AIRBLADE V NIQUEL CON FILTRO HEPA MOTOR DIGITAL TIEMPO SECADO 10 SEGUNDOS</v>
          </cell>
        </row>
        <row r="331">
          <cell r="A331" t="str">
            <v>SELLADOR ETERNA 1/4</v>
          </cell>
        </row>
        <row r="332">
          <cell r="A332" t="str">
            <v>SENSOR DE MOVIMIENTO TIPO LEVITON</v>
          </cell>
        </row>
        <row r="333">
          <cell r="A333" t="str">
            <v>SEÑALIZACION PARA BAÑOS</v>
          </cell>
        </row>
        <row r="334">
          <cell r="A334" t="str">
            <v>SERVICIO DE DOBLADURA</v>
          </cell>
        </row>
        <row r="335">
          <cell r="A335" t="str">
            <v>SERVICIO DE MAQUINA DE PULIDA Y BRILLADA</v>
          </cell>
        </row>
        <row r="336">
          <cell r="A336" t="str">
            <v>SIFON DE PISO EN ACERO INOXIDABLE</v>
          </cell>
        </row>
        <row r="337">
          <cell r="A337" t="str">
            <v>SIKADUR ANCHORFIX 4 600 CC - 900 GR</v>
          </cell>
        </row>
        <row r="338">
          <cell r="A338" t="str">
            <v>SIKA GROUT 200</v>
          </cell>
        </row>
        <row r="339">
          <cell r="A339" t="str">
            <v>SIKA1 - IMPERMEABILIZANTE</v>
          </cell>
        </row>
        <row r="340">
          <cell r="A340" t="str">
            <v>SIKA101 MORTERO INTEGRAL</v>
          </cell>
        </row>
        <row r="341">
          <cell r="A341" t="str">
            <v>SIKAFILL 10 AÑOS COLOR ROJO</v>
          </cell>
        </row>
        <row r="342">
          <cell r="A342" t="str">
            <v>SIKAFLUID</v>
          </cell>
        </row>
        <row r="343">
          <cell r="A343" t="str">
            <v>SIKASET L ACERERANTE</v>
          </cell>
        </row>
        <row r="344">
          <cell r="A344" t="str">
            <v>SIKASIL AC-3</v>
          </cell>
        </row>
        <row r="345">
          <cell r="A345" t="str">
            <v>SIKAFLEX</v>
          </cell>
        </row>
        <row r="346">
          <cell r="A346" t="str">
            <v>SIKATOP SEAL 107</v>
          </cell>
        </row>
        <row r="347">
          <cell r="A347" t="str">
            <v>SISTEMA DE INSTALACION ANTI VANDALICO SUPERIOR</v>
          </cell>
        </row>
        <row r="348">
          <cell r="A348" t="str">
            <v>SOLDADURA 6013 (KG)</v>
          </cell>
        </row>
        <row r="349">
          <cell r="A349" t="str">
            <v>SOLDADURA DE ARGON</v>
          </cell>
        </row>
        <row r="350">
          <cell r="A350" t="str">
            <v>SOLDADURA DE ESTAÑO</v>
          </cell>
        </row>
        <row r="351">
          <cell r="A351" t="str">
            <v>SOLDADURA PVC LIQUIDA 1/4 GL</v>
          </cell>
        </row>
        <row r="352">
          <cell r="A352" t="str">
            <v>SOPORTE BAJANTE AGUA LLUVIA 3"</v>
          </cell>
        </row>
        <row r="353">
          <cell r="A353" t="str">
            <v>SUBCONTRATO DIVISION EN VIDRIO TEMPLADO LAMINADO 5+5 INCLUYE ACCESORIOS EN ACERO INOXIDABLE</v>
          </cell>
        </row>
        <row r="354">
          <cell r="A354" t="str">
            <v>SUBCONTRATO PUERTA EN VIDRIO TEMPLADO OPALIZADO 1.20 X 2.60 mm 1 NAVE BATIENTE CON CHAPA TIPO MANIJA RECTA Y CERRADURA</v>
          </cell>
        </row>
        <row r="355">
          <cell r="A355" t="str">
            <v>SUBCONTRATO CORTINA TIPO ROLLER MOTORIZADA CON CONTROL REMOTO</v>
          </cell>
        </row>
        <row r="356">
          <cell r="A356" t="str">
            <v>SUBCONTRATO MINISPLIT 12000 BTU</v>
          </cell>
        </row>
        <row r="357">
          <cell r="A357" t="str">
            <v>SUBCONTRATO IMPERMEABILIZACION CON MEMBRANA PVC</v>
          </cell>
        </row>
        <row r="358">
          <cell r="A358" t="str">
            <v>TABLA BURRA</v>
          </cell>
        </row>
        <row r="359">
          <cell r="A359" t="str">
            <v>TABLA ZAPAN 2,80x0,15x0,03</v>
          </cell>
        </row>
        <row r="360">
          <cell r="A360" t="str">
            <v>TABLERO DE CONSTRUCCION</v>
          </cell>
        </row>
        <row r="361">
          <cell r="A361" t="str">
            <v>TABLERO DE 12 CIRCUITOS</v>
          </cell>
        </row>
        <row r="362">
          <cell r="A362" t="str">
            <v>TABLERO INFERIOR EN ZOCALO MICROPERFORADO</v>
          </cell>
        </row>
        <row r="363">
          <cell r="A363" t="str">
            <v>TABLON</v>
          </cell>
        </row>
        <row r="364">
          <cell r="A364" t="str">
            <v>TABLON EN GRES CON NARIZ DE ACABADO</v>
          </cell>
        </row>
        <row r="365">
          <cell r="A365" t="str">
            <v>TABLON FATTO RECODIDO</v>
          </cell>
        </row>
        <row r="366">
          <cell r="A366" t="str">
            <v>TACO METALICO 3 MT</v>
          </cell>
        </row>
        <row r="367">
          <cell r="A367" t="str">
            <v>TALADRO DEMOLEDOR ELECTRICO</v>
          </cell>
        </row>
        <row r="368">
          <cell r="A368" t="str">
            <v>TAPATORNILLO EN TARUGO DE MADERA</v>
          </cell>
        </row>
        <row r="369">
          <cell r="A369" t="str">
            <v>TAPA CAJA 4X2 ALUMINIO PESADA</v>
          </cell>
        </row>
        <row r="370">
          <cell r="A370" t="str">
            <v>TAPA REGISTRO EN ACERO INOXIDABLE</v>
          </cell>
        </row>
        <row r="371">
          <cell r="A371" t="str">
            <v>TAZA BALTICA SANIT FLUXOMETRO INC RACOR</v>
          </cell>
        </row>
        <row r="372">
          <cell r="A372" t="str">
            <v>TAZA ADRIATICA SANIT FLUXOMETRO DISCAPACITADOS INC RACOR</v>
          </cell>
        </row>
        <row r="373">
          <cell r="A373" t="str">
            <v>TEE HG 2"</v>
          </cell>
        </row>
        <row r="374">
          <cell r="A374" t="str">
            <v>TEJA DE BARRO 0,28x0,14x0,15</v>
          </cell>
        </row>
        <row r="375">
          <cell r="A375" t="str">
            <v>TEJA DE FIBROCEMENTO No. 6</v>
          </cell>
        </row>
        <row r="376">
          <cell r="A376" t="str">
            <v>TEJA DE ZINC</v>
          </cell>
        </row>
        <row r="377">
          <cell r="A377" t="str">
            <v>TEJA TIPO S</v>
          </cell>
        </row>
        <row r="378">
          <cell r="A378" t="str">
            <v>TELA ASFALTICA</v>
          </cell>
        </row>
        <row r="379">
          <cell r="A379" t="str">
            <v>TELA DE POLIPROPILENO H 2,10</v>
          </cell>
        </row>
        <row r="380">
          <cell r="A380" t="str">
            <v>TELERA</v>
          </cell>
        </row>
        <row r="381">
          <cell r="A381" t="str">
            <v>TERMINAL EMT 3/4"</v>
          </cell>
        </row>
        <row r="382">
          <cell r="A382" t="str">
            <v>TERMOSTATO DE ZONA CON COMUNICACION POR CABLE</v>
          </cell>
        </row>
        <row r="383">
          <cell r="A383" t="str">
            <v>THINNER</v>
          </cell>
        </row>
        <row r="384">
          <cell r="A384" t="str">
            <v>TIERRA ABONADA</v>
          </cell>
        </row>
        <row r="385">
          <cell r="A385" t="str">
            <v>TOMACORRIENTE INTEMPERIE</v>
          </cell>
        </row>
        <row r="386">
          <cell r="A386" t="str">
            <v>TOMA ELECTRICO DOBLE</v>
          </cell>
        </row>
        <row r="387">
          <cell r="A387" t="str">
            <v>TOMA TRIFASICO</v>
          </cell>
        </row>
        <row r="388">
          <cell r="A388" t="str">
            <v>TOPE PARA PUERTA</v>
          </cell>
        </row>
        <row r="389">
          <cell r="A389" t="str">
            <v>TINTILLA MADERA</v>
          </cell>
        </row>
        <row r="390">
          <cell r="A390" t="str">
            <v>TORNILLO CABEZA DE LENTEJA PUNTA AGUDA 8X1"</v>
          </cell>
        </row>
        <row r="391">
          <cell r="A391" t="str">
            <v>TORNILLO ESTRUCTURA PUNTA AGUDA 7X7/16"</v>
          </cell>
        </row>
        <row r="392">
          <cell r="A392" t="str">
            <v>TORNILLO PANEL PUNTA AGUDA 6X1"</v>
          </cell>
        </row>
        <row r="393">
          <cell r="A393" t="str">
            <v>TORNILLO MADERA AGLOMERADO 6X1"</v>
          </cell>
        </row>
        <row r="394">
          <cell r="A394" t="str">
            <v>TORNILLO MADERA AGLOMERADO 6X2"</v>
          </cell>
        </row>
        <row r="395">
          <cell r="A395" t="str">
            <v>TORNILLOS AUTOPERFORANTES 3/16" LONG 3"</v>
          </cell>
        </row>
        <row r="396">
          <cell r="A396" t="str">
            <v>TORNILLOS CON CHAZO</v>
          </cell>
        </row>
        <row r="397">
          <cell r="A397" t="str">
            <v>TORNILLOS TIRAFONDO 1/2" X 4 1/2"</v>
          </cell>
        </row>
        <row r="398">
          <cell r="A398" t="str">
            <v>TRANSPORTE % MATERIALES</v>
          </cell>
        </row>
        <row r="399">
          <cell r="A399" t="str">
            <v>TRANSPORTE EN VOLQUETA</v>
          </cell>
        </row>
        <row r="400">
          <cell r="A400" t="str">
            <v>TRATAMIENTO DE OXIDACION Y DETENEDOR CON QUIMICOS</v>
          </cell>
        </row>
        <row r="401">
          <cell r="A401" t="str">
            <v>TREMENTINA</v>
          </cell>
        </row>
        <row r="402">
          <cell r="A402" t="str">
            <v>TRITURADO DE 1/2</v>
          </cell>
        </row>
        <row r="403">
          <cell r="A403" t="str">
            <v>TUBERIA HG 2"</v>
          </cell>
        </row>
        <row r="404">
          <cell r="A404" t="str">
            <v>TUBERIA HG 1"</v>
          </cell>
        </row>
        <row r="405">
          <cell r="A405" t="str">
            <v>TUBERIA DE COBRE FLEXIBLE SOPORTADA 1/4"</v>
          </cell>
        </row>
        <row r="406">
          <cell r="A406" t="str">
            <v>TUBERIA FLEXIBLE COBRE 1/2" SOPORTADA</v>
          </cell>
        </row>
        <row r="407">
          <cell r="A407" t="str">
            <v>TUBERIA RECTANGULAR 0,04x0,08 X 1,10 MM</v>
          </cell>
        </row>
        <row r="408">
          <cell r="A408" t="str">
            <v>TUBERIA PVC 2 1/2"</v>
          </cell>
        </row>
        <row r="409">
          <cell r="A409" t="str">
            <v>TUBERIA PVC 1"</v>
          </cell>
        </row>
        <row r="410">
          <cell r="A410" t="str">
            <v>TUBERIA PVC 3/4"</v>
          </cell>
        </row>
        <row r="411">
          <cell r="A411" t="str">
            <v>TUBERIA PVC 1/2"</v>
          </cell>
        </row>
        <row r="412">
          <cell r="A412" t="str">
            <v>TUBERIA PVC CONDUIT 1/2"</v>
          </cell>
        </row>
        <row r="413">
          <cell r="A413" t="str">
            <v>TUBERIA PVC SANITARIO Ø2"</v>
          </cell>
        </row>
        <row r="414">
          <cell r="A414" t="str">
            <v>TUBERIA PVC SANITARIO Ø3"</v>
          </cell>
        </row>
        <row r="415">
          <cell r="A415" t="str">
            <v>TUBERIA PVC SANITARIO Ø4"</v>
          </cell>
        </row>
        <row r="416">
          <cell r="A416" t="str">
            <v>TUBERIA PVC LLUVIAS Ø4"</v>
          </cell>
        </row>
        <row r="417">
          <cell r="A417" t="str">
            <v>TUBO EMT 3/4"</v>
          </cell>
        </row>
        <row r="418">
          <cell r="A418" t="str">
            <v>TUBO GALVANIZADO DE 1"</v>
          </cell>
        </row>
        <row r="419">
          <cell r="A419" t="str">
            <v>TUBO GALVANIZADO DE 1 1/4"</v>
          </cell>
        </row>
        <row r="420">
          <cell r="A420" t="str">
            <v>TUBO GALVANIZADO DE 4"</v>
          </cell>
        </row>
        <row r="421">
          <cell r="A421" t="str">
            <v>TUBO MUEBLE 1" CALIBRE 18</v>
          </cell>
        </row>
        <row r="422">
          <cell r="A422" t="str">
            <v>TUERCA 1/4"</v>
          </cell>
        </row>
        <row r="423">
          <cell r="A423" t="str">
            <v>TUERCA 1/2"</v>
          </cell>
        </row>
        <row r="424">
          <cell r="A424" t="str">
            <v>TUERCA 5/8"</v>
          </cell>
        </row>
        <row r="425">
          <cell r="A425" t="str">
            <v>TUERCA 3/8"</v>
          </cell>
        </row>
        <row r="426">
          <cell r="A426" t="str">
            <v>TUERCA 5/8"</v>
          </cell>
        </row>
        <row r="427">
          <cell r="A427" t="str">
            <v>UNION EMT 3/4"</v>
          </cell>
        </row>
        <row r="428">
          <cell r="A428" t="str">
            <v>VALVULA ANTIVANDALICA</v>
          </cell>
        </row>
        <row r="429">
          <cell r="A429" t="str">
            <v>VARILLA ROSCADA 3/8"</v>
          </cell>
        </row>
        <row r="430">
          <cell r="A430" t="str">
            <v>VARILLA ROSCADA 1/2"</v>
          </cell>
        </row>
        <row r="431">
          <cell r="A431" t="str">
            <v>VENTANA DE ALUMINIO</v>
          </cell>
        </row>
        <row r="432">
          <cell r="A432" t="str">
            <v>VIDRIO LAMINADO 5*5</v>
          </cell>
        </row>
        <row r="433">
          <cell r="A433" t="str">
            <v>VIDRIO PLANO 4MM</v>
          </cell>
        </row>
        <row r="434">
          <cell r="A434" t="str">
            <v>VIDRIO PLANO 5MM</v>
          </cell>
        </row>
        <row r="435">
          <cell r="A435" t="str">
            <v>VIDRIO TEMPLADO LAMINADO 5+5</v>
          </cell>
        </row>
        <row r="436">
          <cell r="A436" t="str">
            <v>VIDRIO TEMPLADO LAMINADO 5+5 MARQUESINA</v>
          </cell>
        </row>
        <row r="437">
          <cell r="A437" t="str">
            <v>VIDRIO TEMPLADO LAMINADO 6+6</v>
          </cell>
        </row>
        <row r="438">
          <cell r="A438" t="str">
            <v>WASH PRIMER</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refreshError="1"/>
      <sheetData sheetId="1" refreshError="1"/>
      <sheetData sheetId="2" refreshError="1">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102-160 A  3 x 160A, 50kA. CALIDAD LEGRAND, MERLIN GERIN, MITSUBISHI, SIEMENS, SQUAR D, o superior de marca reconocida y homologada por el CIDET</v>
          </cell>
        </row>
        <row r="399">
          <cell r="A399" t="str">
            <v>INTERRUPTOR PARA RIEL DE 1 x 10A</v>
          </cell>
        </row>
        <row r="400">
          <cell r="A400" t="str">
            <v>INTERRUPTOR PARA RIEL DE 1 x 16A</v>
          </cell>
        </row>
        <row r="401">
          <cell r="A401" t="str">
            <v>INTERRUPTOR PARA RIEL DE 1 x 25A</v>
          </cell>
        </row>
        <row r="402">
          <cell r="A402" t="str">
            <v>INTERRUPTOR PARA RIEL DE 1 x 32A</v>
          </cell>
        </row>
        <row r="403">
          <cell r="A403" t="str">
            <v>INTERRUPTOR PARA RIEL DE 1 x 40A</v>
          </cell>
        </row>
        <row r="404">
          <cell r="A404" t="str">
            <v>INTERRUPTOR PARA RIEL DE 1 x 50A</v>
          </cell>
        </row>
        <row r="405">
          <cell r="A405" t="str">
            <v>INTERRUPTOR PARA RIEL DE 1 x 63A</v>
          </cell>
        </row>
        <row r="406">
          <cell r="A406" t="str">
            <v>INTERRUPTOR PARA RIEL DE 1 x 6A</v>
          </cell>
        </row>
        <row r="407">
          <cell r="A407" t="str">
            <v>INTERRUPTOR PARA RIEL DE 2 x 10A</v>
          </cell>
        </row>
        <row r="408">
          <cell r="A408" t="str">
            <v>INTERRUPTOR PARA RIEL DE 2 x 16A</v>
          </cell>
        </row>
        <row r="409">
          <cell r="A409" t="str">
            <v>INTERRUPTOR PARA RIEL DE 2 x 20A</v>
          </cell>
        </row>
        <row r="410">
          <cell r="A410" t="str">
            <v>INTERRUPTOR PARA RIEL DE 2 x 25A</v>
          </cell>
        </row>
        <row r="411">
          <cell r="A411" t="str">
            <v>INTERRUPTOR PARA RIEL DE 2 x 32A</v>
          </cell>
        </row>
        <row r="412">
          <cell r="A412" t="str">
            <v>INTERRUPTOR PARA RIEL DE 2 x 40A</v>
          </cell>
        </row>
        <row r="413">
          <cell r="A413" t="str">
            <v>INTERRUPTOR PARA RIEL DE 2 x 50A</v>
          </cell>
        </row>
        <row r="414">
          <cell r="A414" t="str">
            <v>INTERRUPTOR PARA RIEL DE 2 x 63A</v>
          </cell>
        </row>
        <row r="415">
          <cell r="A415" t="str">
            <v>INTERRUPTOR PARA RIEL DE 3 x 16A</v>
          </cell>
        </row>
        <row r="416">
          <cell r="A416" t="str">
            <v>INTERRUPTOR PARA RIEL DE 3 x 40A</v>
          </cell>
        </row>
        <row r="417">
          <cell r="A417" t="str">
            <v>INTERRUPTOR PARA RIEL DE 3 x 50A</v>
          </cell>
        </row>
        <row r="418">
          <cell r="A418" t="str">
            <v>INTERRUPTOR PARA RIEL DE 3 x 63A</v>
          </cell>
        </row>
        <row r="419">
          <cell r="A419" t="str">
            <v xml:space="preserve">INTERRUPTOR SENCILLO </v>
          </cell>
        </row>
        <row r="420">
          <cell r="A420" t="str">
            <v xml:space="preserve">INTERRUPTOR SENCILLO CONMUTABLE </v>
          </cell>
        </row>
        <row r="421">
          <cell r="A421" t="str">
            <v xml:space="preserve">INTERRUPTOR TRIPLE </v>
          </cell>
        </row>
        <row r="422">
          <cell r="A422" t="str">
            <v xml:space="preserve">INTERRUPTOR TRIPLE CONMUTABLE </v>
          </cell>
        </row>
        <row r="423">
          <cell r="A423" t="str">
            <v>LAMPARA HERMETICA FLUORESCENTE CON DIFUSOR EN POLICARBONATO, BALASTO ELECTRONICO 2X32W, TUBO DE 2X32 W, T8 COLOR 4000K ,IP65</v>
          </cell>
        </row>
        <row r="424">
          <cell r="A424" t="str">
            <v>LAMPARA HERMETICA FLUORESCENTE DE SOBREPONER CON DIFUSOR EN POLICARBONATO, BALASTO ELECTRONICO 2X32W, TUBO DE 2X32 W, T8 COLOR 4000K ,IP65</v>
          </cell>
        </row>
        <row r="425">
          <cell r="A425" t="str">
            <v>LUMINARIA HORIZONTAL CERRADA DE 70 W -BOMBILLA LED - 220 VOLTIOS - GARANTIA MINIMA 2 AÑOS - INCLUYE FOTOCELDA . BRAZO  - HERRAJES Y ACCESORIOS VARIOS.</v>
          </cell>
        </row>
        <row r="426">
          <cell r="A426" t="str">
            <v xml:space="preserve">LUMINARIA HORIZONTAL CERRADA DE 70 W REFERENCIA  LO-CLSL 05  7000lm </v>
          </cell>
        </row>
        <row r="427">
          <cell r="A427" t="str">
            <v>MACHON EN CONCRETO 2500 PSI DE 0.15m X 0.15m X 1.25</v>
          </cell>
        </row>
        <row r="428">
          <cell r="A428" t="str">
            <v>MANO DE OBRA BB</v>
          </cell>
        </row>
        <row r="429">
          <cell r="A429" t="str">
            <v>MARCO SENCILLO EN ANGULO EN ACERO A-37</v>
          </cell>
        </row>
        <row r="430">
          <cell r="A430" t="str">
            <v>MENSULA GALVANIZADA EN CALIENTE PARA  13.2 kV CON GRAPA DE SUSPENSION</v>
          </cell>
        </row>
        <row r="431">
          <cell r="A431" t="str">
            <v>MURO EN LADRILLO TOLETE COMUN EN 0.125 PARA PAÑETAR</v>
          </cell>
        </row>
        <row r="432">
          <cell r="A432" t="str">
            <v>PAÑETE LISO IMPERMEABILIZADO/MURO. (M;1:3) E=0.015</v>
          </cell>
        </row>
        <row r="433">
          <cell r="A433" t="str">
            <v>PERCHA TIPO PESADO DE 1 PUESTO</v>
          </cell>
        </row>
        <row r="434">
          <cell r="A434" t="str">
            <v>PERCHA TIPO PESADO DE 2 PUESTO</v>
          </cell>
        </row>
        <row r="435">
          <cell r="A435" t="str">
            <v>PERCHA TIPO PESADO DE 2 PUESTO C/AP</v>
          </cell>
        </row>
        <row r="436">
          <cell r="A436" t="str">
            <v>PERCHA TIPO PESADO DE 3 PUESTO</v>
          </cell>
        </row>
        <row r="437">
          <cell r="A437" t="str">
            <v>PERCHA TIPO PESADO DE 3 PUESTO C/AP</v>
          </cell>
        </row>
        <row r="438">
          <cell r="A438" t="str">
            <v>PERCHA TIPO PESADO DE 4 PUESTO</v>
          </cell>
        </row>
        <row r="439">
          <cell r="A439" t="str">
            <v>PERCHA TIPO PESADO DE 4 PUESTO C/AP</v>
          </cell>
        </row>
        <row r="440">
          <cell r="A440" t="str">
            <v>PERCHA TIPO PESADO DE 5 PUESTO</v>
          </cell>
        </row>
        <row r="441">
          <cell r="A441" t="str">
            <v>PERCHA TIPO PESADO DE 5 PUESTO C/AP</v>
          </cell>
        </row>
        <row r="442">
          <cell r="A442" t="str">
            <v>PERNO DE OJO 5/8" x 10"</v>
          </cell>
        </row>
        <row r="443">
          <cell r="A443" t="str">
            <v>PERNO DE OJO 5/8" x 12"</v>
          </cell>
        </row>
        <row r="444">
          <cell r="A444" t="str">
            <v>PERNO DE OJO 5/8" x 5"</v>
          </cell>
        </row>
        <row r="445">
          <cell r="A445" t="str">
            <v>PERNO DE OJO 5/8" x 8"</v>
          </cell>
        </row>
        <row r="446">
          <cell r="A446" t="str">
            <v>PERNO DE OJO CERRADO 5/8" x 10"</v>
          </cell>
        </row>
        <row r="447">
          <cell r="A447" t="str">
            <v>PERNO DE OJO CERRADO 5/8" x 12"</v>
          </cell>
        </row>
        <row r="448">
          <cell r="A448" t="str">
            <v>PERNO DE OJO CERRADO 5/8" x 16"</v>
          </cell>
        </row>
        <row r="449">
          <cell r="A449" t="str">
            <v>PERNO DE OJO CERRADO 5/8" x 20"</v>
          </cell>
        </row>
        <row r="450">
          <cell r="A450" t="str">
            <v>PERNO DE OJO CERRADO 5/8" x 24"</v>
          </cell>
        </row>
        <row r="451">
          <cell r="A451" t="str">
            <v>PERNO DE OJO CERRADO 5/8" x 6"</v>
          </cell>
        </row>
        <row r="452">
          <cell r="A452" t="str">
            <v>PERNO EN "U" DE 12 mm (1/2") PARA CABLE DE GUARDA</v>
          </cell>
        </row>
        <row r="453">
          <cell r="A453" t="str">
            <v>PERNO O TORNILLO DE CARRIAJE 1/2" x 1 ½” + TUERCA</v>
          </cell>
        </row>
        <row r="454">
          <cell r="A454" t="str">
            <v>PERNO O TORNILLO DE CARRIAJE 1/2" x 3” + TUERCA</v>
          </cell>
        </row>
        <row r="455">
          <cell r="A455" t="str">
            <v>PERNO O TORNILLO DE CARRIAJE 5/8" x 1 ½” + TUERCA</v>
          </cell>
        </row>
        <row r="456">
          <cell r="A456" t="str">
            <v>PERNO O TORNILLO DE CARRIAJE 5/8" x 2 ½” + TUERCA</v>
          </cell>
        </row>
        <row r="457">
          <cell r="A457" t="str">
            <v>PERNO O TORNILLO DE CARRIAJE 5/8" x 6” + TUERCA</v>
          </cell>
        </row>
        <row r="458">
          <cell r="A458" t="str">
            <v>PERNOS DE MAQUINA 1/2" x 1 ½”</v>
          </cell>
        </row>
        <row r="459">
          <cell r="A459" t="str">
            <v>PERNOS DE MAQUINA 1/2" x 2"</v>
          </cell>
        </row>
        <row r="460">
          <cell r="A460" t="str">
            <v>PERNOS DE MAQUINA 1/2" x 6"</v>
          </cell>
        </row>
        <row r="461">
          <cell r="A461" t="str">
            <v>PERNOS DE MAQUINA 5/8" x 1 ½”</v>
          </cell>
        </row>
        <row r="462">
          <cell r="A462" t="str">
            <v>PERNOS DE MAQUINA 5/8" x 10"</v>
          </cell>
        </row>
        <row r="463">
          <cell r="A463" t="str">
            <v>PERNOS DE MAQUINA 5/8" x 12"</v>
          </cell>
        </row>
        <row r="464">
          <cell r="A464" t="str">
            <v>PERNOS DE MAQUINA 5/8" x 14"</v>
          </cell>
        </row>
        <row r="465">
          <cell r="A465" t="str">
            <v>PERNOS DE MAQUINA 5/8" x 16"</v>
          </cell>
        </row>
        <row r="466">
          <cell r="A466" t="str">
            <v>PERNOS DE MAQUINA 5/8" x 2"</v>
          </cell>
        </row>
        <row r="467">
          <cell r="A467" t="str">
            <v>PERNOS DE MAQUINA 5/8" x 20"</v>
          </cell>
        </row>
        <row r="468">
          <cell r="A468" t="str">
            <v>PERNOS DE MAQUINA 5/8" x 24"</v>
          </cell>
        </row>
        <row r="469">
          <cell r="A469" t="str">
            <v>PERNOS DE MAQUINA 5/8" x 6"</v>
          </cell>
        </row>
        <row r="470">
          <cell r="A470" t="str">
            <v>PERNOS DE MAQUINA 5/8" x 8"</v>
          </cell>
        </row>
        <row r="471">
          <cell r="A471" t="str">
            <v>PINTURA REFLECTIVA AMARILLA (pintura acrilica para trafico)</v>
          </cell>
        </row>
        <row r="472">
          <cell r="A472" t="str">
            <v>PINTURA REFLECTIVA NEGRA (pintura acrilica para trafico)</v>
          </cell>
        </row>
        <row r="473">
          <cell r="A473" t="str">
            <v xml:space="preserve">PLACA TOMA EXTERIOR GRIS (Tapa interperie para tomacorriente doble con proteccion individual plastica color gris que cumpla con la norma  UL) </v>
          </cell>
        </row>
        <row r="474">
          <cell r="A474" t="str">
            <v>PLATINA SOPORTE ESPIGO</v>
          </cell>
        </row>
        <row r="475">
          <cell r="A475" t="str">
            <v>PORTA AISLADOR CRUCETA METÁLICA</v>
          </cell>
        </row>
        <row r="476">
          <cell r="A476" t="str">
            <v>POSTE DE CONCRETO 10 METROS-1050kg-HOMOLOGADO</v>
          </cell>
        </row>
        <row r="477">
          <cell r="A477" t="str">
            <v>POSTE DE CONCRETO 10 METROS-510kg-HOMOLOGADO</v>
          </cell>
        </row>
        <row r="478">
          <cell r="A478" t="str">
            <v>POSTE DE CONCRETO 10 METROS-750kg-HOMOLOGADO</v>
          </cell>
        </row>
        <row r="479">
          <cell r="A479" t="str">
            <v>POSTE DE CONCRETO 12 METROS-1050kg-HOMOLOGADO</v>
          </cell>
        </row>
        <row r="480">
          <cell r="A480" t="str">
            <v>POSTE DE CONCRETO 12 METROS-510kg-HOMOLOGADO</v>
          </cell>
        </row>
        <row r="481">
          <cell r="A481" t="str">
            <v>POSTE DE CONCRETO 12 METROS-750kg-HOMOLOGADO</v>
          </cell>
        </row>
        <row r="482">
          <cell r="A482" t="str">
            <v>POSTE DE CONCRETO 8 METROS-1050kg-HOMOLOGADO</v>
          </cell>
        </row>
        <row r="483">
          <cell r="A483" t="str">
            <v>POSTE DE CONCRETO 8 METROS-510kg-HOMOLOGADO</v>
          </cell>
        </row>
        <row r="484">
          <cell r="A484" t="str">
            <v>POSTE DE CONCRETO 8 METROS-750kg-HOMOLOGADO</v>
          </cell>
        </row>
        <row r="485">
          <cell r="A485" t="str">
            <v>POSTE DE MADERA INMUNIZADA 12 METROS</v>
          </cell>
        </row>
        <row r="486">
          <cell r="A486" t="str">
            <v>POSTE DE MADERA INMUNIZADA 8 METROS</v>
          </cell>
        </row>
        <row r="487">
          <cell r="A487" t="str">
            <v>POSTE EN FIBRA DE VIDRIO 10 METROS -510kg</v>
          </cell>
        </row>
        <row r="488">
          <cell r="A488" t="str">
            <v>POSTE EN FIBRA DE VIDRIO 10 METROS-1050kg</v>
          </cell>
        </row>
        <row r="489">
          <cell r="A489" t="str">
            <v>POSTE EN FIBRA DE VIDRIO 10 METROS-750kg</v>
          </cell>
        </row>
        <row r="490">
          <cell r="A490" t="str">
            <v>POSTE EN FIBRA DE VIDRIO 12 METROS -1050kg</v>
          </cell>
        </row>
        <row r="491">
          <cell r="A491" t="str">
            <v>POSTE EN FIBRA DE VIDRIO 12 METROS -510kg</v>
          </cell>
        </row>
        <row r="492">
          <cell r="A492" t="str">
            <v>POSTE EN FIBRA DE VIDRIO 12 METROS -750kg</v>
          </cell>
        </row>
        <row r="493">
          <cell r="A493" t="str">
            <v>POSTE EN FIBRA DE VIDRIO 8 METROS  -510kg</v>
          </cell>
        </row>
        <row r="494">
          <cell r="A494" t="str">
            <v>POSTE EN FIBRA DE VIDRIO 8 METROS -750kg</v>
          </cell>
        </row>
        <row r="495">
          <cell r="A495" t="str">
            <v>PRENSA ESTOPA ALUMINIO 1/2" NPT</v>
          </cell>
        </row>
        <row r="496">
          <cell r="A496" t="str">
            <v>PROTECTORES DE VOLTAJE BREAKERMATIC REF PBE220-AM / 220-AT / 220-BM</v>
          </cell>
        </row>
        <row r="497">
          <cell r="A497" t="str">
            <v>RECONECTADOR 15 KV, 630 AMPERIOS, 12,5 kA, AISLAMIENTO EN POLIMERO EPOXICO  - INTERRUPCION EN  VACIO (CAMPO NETICO AXIAL) , CONTROL Y PROTECCION POR MICROPROCESADOR, DESCARGADORES DE SOBRETENSION EN BAJA, ESTRUCTURA PARA MONTAJE EN POSTE, INTERFAZ LOCAL C</v>
          </cell>
        </row>
        <row r="498">
          <cell r="A498" t="str">
            <v xml:space="preserve">REFLECTOR CUADRADO CERRADO ESTRIBO DE 250 W-SODIO ALTA PRESION  </v>
          </cell>
        </row>
        <row r="499">
          <cell r="A499" t="str">
            <v>REFLECTOR DE 250 W-SODIO ALTA PRESION -220 VOLTIOS-SODIO ALTA PRESION-CUADRADO-CERRADO - ESTRIBOS - COMPLETA ACCESORIOS DE FIJACION E INSTALACION  -REFERENCIA RCG ROY ALPHA; Incluye accesorios de sujeción</v>
          </cell>
        </row>
        <row r="500">
          <cell r="A500" t="str">
            <v>REGULADOR DE VOLTAJE</v>
          </cell>
        </row>
        <row r="501">
          <cell r="A501" t="str">
            <v>RELLENO ARENA DE PEÑA</v>
          </cell>
        </row>
        <row r="502">
          <cell r="A502" t="str">
            <v>RELLENO DE EXCAVACIÓN CON MATERIAL LOCAL SELECCIONADO</v>
          </cell>
        </row>
        <row r="503">
          <cell r="A503" t="str">
            <v xml:space="preserve">RETIRO DE ESCOMBROS </v>
          </cell>
        </row>
        <row r="504">
          <cell r="A504" t="str">
            <v>SALIDA FOTOCELDA 1000W; Prom 2m; Incluye Fotocelda</v>
          </cell>
        </row>
        <row r="505">
          <cell r="A505" t="str">
            <v xml:space="preserve">SALIDA TV INCLUYE TOMA COAXIAL CABLE RG 59 CON TERMINALES DE ROSCA, CONDUIT EMT 3/4". SPLITER 1 IN 2 OUT Prom 11m  </v>
          </cell>
        </row>
        <row r="506">
          <cell r="A506"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7">
          <cell r="A507" t="str">
            <v>SECCIONADOR MONOPOLAR 200 A – 15 kV</v>
          </cell>
        </row>
        <row r="508">
          <cell r="A508" t="str">
            <v>SECCIONADOR MONOPOLAR 400 A – 15 kV</v>
          </cell>
        </row>
        <row r="509">
          <cell r="A509" t="str">
            <v>SISTEMA DE ACONDICIONAMIENTO DE AIRE: 1 UND CONDENSADORA 1X12000BTU/HR-208V, 60HZ, 1500W MAX; CON 1 UNIDAD EVAPORADORAS DE 12000BTU/HR (ADOSADA A MURO). INCLUYE RED DE REFRIGERACION EN TUBERIA DE COBRE CON AISLAMIENTO TERMICO, TODOS LOS ELEMENTOS, INSUMOS</v>
          </cell>
        </row>
        <row r="510">
          <cell r="A510" t="str">
            <v>SISTEMA DE ACONDICIONAMIENTO DE AIRE: 1 UND CONDENSADORA 1X18000BTU/HR-208V, 60HZ, 1500W MAX; CON 1 UNIDAD EVAPORADORAS DE 18000BTU/HR (ADOSADA A MURO). INCLUYE RED DE REFRIGERACION EN TUBERIA DE COBRE CON AISLAMIENTO TERMICO, TODOS LOS ELEMENTOS, INSUMOS</v>
          </cell>
        </row>
        <row r="511">
          <cell r="A511" t="str">
            <v>SISTEMA DE ACONDICIONAMIENTO DE AIRE: 1 UND CONDENSADORA 1X9000BTU/HR-208V, 60HZ, 1500W MAX; CON 2 UNIDADES EVAPORADORAS DE 9000BTU/HR (ADOSADA A MURO). INCLUYE RED DE REFRIGERACION EN TUBERIA DE COBRE CON AISLAMIENTO TERMICO, TODOS LOS ELEMENTOS, INSUMOS</v>
          </cell>
        </row>
        <row r="512">
          <cell r="A512" t="str">
            <v>SISTEMA DE ILUMINACION SOLAR, INCLUYE 2 PANELES SOLARES FOTOVOLTAICOS, BATERIAS DE GEL CICLO DE DESCARGA PROFUNDA, 1 LUMINARIA TIPO LED Y ACCESORIOS VARIOS PARA PUESTA EN FUNCIONAMIENTO (HERRAJES Y CABLEADO)</v>
          </cell>
        </row>
        <row r="513">
          <cell r="A513" t="str">
            <v>SOLDADURA EXOTERMICA TIPO CADWELD  DE 115 GRAMOS</v>
          </cell>
        </row>
        <row r="514">
          <cell r="A514" t="str">
            <v>SOPORTE PARA LUMINARIA HORIZONTAL VÍAS SECUNDARIAS</v>
          </cell>
        </row>
        <row r="515">
          <cell r="A515" t="str">
            <v>SOPORTE SENCILLO PARA AVENIDAS POSTE DE CONCRETO ABRAZADERA TIPO 1 "140 mm"</v>
          </cell>
        </row>
        <row r="516">
          <cell r="A516"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7">
          <cell r="A517" t="str">
            <v>SUBESTACION PEDESTAL RADIAL DE 150kVA -60 Hz - 13.200 V / 208-120 V (con un Suiche on-off de dos posiciones,una Válvula de sobrepresión,tres Bujes insertos de 600A para terminales tipo T, tres Bujes tipo pozo, tres Fusibles de expulsión tipo bayoneta, tre</v>
          </cell>
        </row>
        <row r="518">
          <cell r="A518" t="str">
            <v>SUBESTACION PEDESTAL RADIAL DE 225kVA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300kVA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30kVA -60 Hz - 13.200 V / 208-120 V (con un Suiche on-off de dos posiciones,una Válvula de sobrepresión,tres Bujes insertos, tres Bujes tipo pozo, tres Codos de desconexión 15 kV 200Amp, tres Fusibles de expulsión tipo bayon</v>
          </cell>
        </row>
        <row r="521">
          <cell r="A521" t="str">
            <v>SUBESTACION PEDESTAL RADIAL DE 45kVA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75kVA -60 Hz - 13.200 V / 208-120 V (con un Suiche on-off de dos posiciones,una Válvula de sobrepresión,tres Bujes insertos, tres Bujes tipo pozo, tres Codos de desconexión 15 kV 200Amp, tres Fusibles de expulsión tipo bayon</v>
          </cell>
        </row>
        <row r="523">
          <cell r="A523" t="str">
            <v>SUELO ARTIFICIAL CEMENTO CONDUCTOR CELEC</v>
          </cell>
        </row>
        <row r="524">
          <cell r="A524" t="str">
            <v>SUMINISTRO, INSTALACION  Y PUESTA EN FUNCIONAMIENTO DE TRANSFORMADOR TRIFASICO PEDESTAL TIPO RADIAL 300 kVA -DyN5, 60 Hz, 13200/214-123 VOLTIOS USO INTEMPERIE- HOMOLOGADO -INCLUYE  INSTALACION ACCESORIOS DE FIJACION -PROTOCOLO DE PRUEBAS. APLICACIÓN NORMA</v>
          </cell>
        </row>
        <row r="525">
          <cell r="A525" t="str">
            <v xml:space="preserve">SUPRESOR DE TRANSITORIOS DE TENSIÓN (TVSS) 3F-4H-50 KA - 240/120 VAC.-  REFERENCIA MERLIN GERIN </v>
          </cell>
        </row>
        <row r="526">
          <cell r="A526" t="str">
            <v>TABLERO  INDUSTRIAL, CON ESPACIO PARA UNA TRANSFERENCIA MANUAL POR INTERRUPTORES 500A,  DE EJECUCION UNICA IP44, PUERTA Y CHAPA  -220 V-5HILOS-60HZ , TIPO MULTICARGAS,  INTERRUPTORES DE SALIDA TRIFASICOS ;AUTOSOPORTADO,  FABRICADO EN LÁMINA GALVANIZADA CA</v>
          </cell>
        </row>
        <row r="527">
          <cell r="A527" t="str">
            <v>TABLERO DE 12 CIRCUITOS 2F4H, CON PUERTA - CON BARRAJE, BARRA NEUTRO Y BARRA TIERRA  Calidad Legrand, Siemens, SqareD o superior de marca reconocida y homologada por el CIDET</v>
          </cell>
        </row>
        <row r="528">
          <cell r="A528" t="str">
            <v>TABLERO DE 12 CIRCUITOS 2F4H, CON PUERTA Y ESPACIO PARA TOTALIZADOR, CHAPA Y LLAVE - CON BARRAJE, BARRA NEUTRO Y BARRA TIERRA  Calidad Legrand, Siemens, SqareD o superior de marca reconocida y homologada por el CIDET</v>
          </cell>
        </row>
        <row r="529">
          <cell r="A529" t="str">
            <v>TABLERO DE 12 CIRCUITOS 2F4H, SIN PUERTA CON BARRAJE, BARRA NEUTRO Y BARRA TIERRA  Calidad Legrand, Siemens, SqareD o superior de marca reconocida y homologada por el CIDET</v>
          </cell>
        </row>
        <row r="530">
          <cell r="A530" t="str">
            <v>TABLERO DE 12 CIRCUITOS 3F5H, CON PUERTA Y ESPACIO PARA TOTALIZADOR, CON  BARRA NEUTRO Y BARRA TIERRA  Calidad Legrand, Siemens, SqareD o superior de marca reconocida y homologada por el CIDET</v>
          </cell>
        </row>
        <row r="531">
          <cell r="A531" t="str">
            <v>TABLERO DE 12 CIRCUITOS 3F5H, CON PUERTA, BARRAJE, BARRA NEUTRO Y BARRA TIERRA  Calidad Legrand, Siemens, SqareD o superior de marca reconocida y homologada por el CIDET</v>
          </cell>
        </row>
        <row r="532">
          <cell r="A532" t="str">
            <v>TABLERO DE 18 CIRCUITOS 2F4H, CON PUERTA - CON BARRAJE, BARRA NEUTRO Y BARRA TIERRA  Calidad Legrand, Siemens, SqareD o superior de marca reconocida y homologada por el CIDET</v>
          </cell>
        </row>
        <row r="533">
          <cell r="A533" t="str">
            <v>TABLERO DE 18 CIRCUITOS 3F5H, CON PUERTA - CON BARRAJE, BARRA NEUTRO Y BARRA TIERRA  Calidad Legrand, Siemens, SqareD o superior de marca reconocida y homologada por el CIDET</v>
          </cell>
        </row>
        <row r="534">
          <cell r="A534" t="str">
            <v>TABLERO DE 18 CIRCUITOS 3F5H, CON PUERTA Y ESPACIO PARA TOTALIZADOR, BARRAJE , BARRA NEUTRO Y BARRA TIERRA  Calidad Legrand, Siemens, SqareD o superior de marca reconocida y homologada por el CIDET</v>
          </cell>
        </row>
        <row r="535">
          <cell r="A535" t="str">
            <v>TABLERO DE 24 CIRCUITOS 2F4H, CON PUERTA - CON BARRAJE PARA 125A BARRA NEUTRO Y BARRA TIERRA  Calidad Legrand, Siemens, SqareD o superior de marca reconocida y homologada por el CIDET</v>
          </cell>
        </row>
        <row r="536">
          <cell r="A536" t="str">
            <v>TABLERO DE 24 CIRCUITOS 3F5H, CON PUERTA Y ESPACIO PARA TOTALIZADOR,  BARRA NEUTRO Y BARRA TIERRA  Calidad Legrand, Siemens, SqareD o superior de marca reconocida y homologada por el CIDET</v>
          </cell>
        </row>
        <row r="537">
          <cell r="A537" t="str">
            <v>TABLERO DE 24 CIRCUITOS 3F5H, CON PUERTA,BARRAJE , BARRA NEUTRO Y BARRA TIERRA  Calidad Legrand, Siemens, SqareD o superior de marca reconocida y homologada por el CIDET</v>
          </cell>
        </row>
        <row r="538">
          <cell r="A538" t="str">
            <v>TABLERO DE 30 CIRCUITOS 3F5H, CON PUERTA Y ESPACIO PARA TOTALIZADOR, BARRAJE , BARRA NEUTRO Y BARRA TIERRA  Calidad Legrand, Siemens, SqareD o superior de marca reconocida y homologada por el CIDET</v>
          </cell>
        </row>
        <row r="539">
          <cell r="A539" t="str">
            <v>TABLERO DE 30 CIRCUITOS 3F5H, CON PUERTA, BARRAJE , BARRA NEUTRO Y BARRA TIERRA  Calidad Legrand, Siemens, SqareD o superior de marca reconocida y homologada por el CIDET</v>
          </cell>
        </row>
        <row r="540">
          <cell r="A540" t="str">
            <v>TABLERO DE 36 CIRCUITOS 3F5H, CON PUERTA Y ESPACIO PARA TOTALIZADOR, BARRAJE , BARRA NEUTRO Y BARRA TIERRA  Calidad Legrand, Siemens, SqareD o superior de marca reconocida y homologada por el CIDET</v>
          </cell>
        </row>
        <row r="541">
          <cell r="A541" t="str">
            <v>TABLERO DE 36 CIRCUITOS 3F5H, CON PUERTA, BARRAJE , BARRA NEUTRO Y BARRA TIERRA  Calidad Legrand, Siemens, SqareD o superior de marca reconocida y homologada por el CIDET</v>
          </cell>
        </row>
        <row r="542">
          <cell r="A542" t="str">
            <v>TABLERO DE 42 CIRCUITOS 3F5H, CON PUERTA Y ESPACIO PARA TOTALIZADOR, BARRAJE , BARRA NEUTRO Y BARRA TIERRA  Calidad Legrand, Siemens, SqareD o superior de marca reconocida y homologada por el CIDET</v>
          </cell>
        </row>
        <row r="543">
          <cell r="A543" t="str">
            <v>TABLERO DE 42 CIRCUITOS 3F5H, CON PUERTA, BARRAJE , BARRA NEUTRO Y BARRA TIERRA  Calidad Legrand, Siemens, SqareD o superior de marca reconocida y homologada por el CIDET</v>
          </cell>
        </row>
        <row r="544">
          <cell r="A544" t="str">
            <v>TABLERO DE 8 CIRCUITOS 2F4H, CON PUERTA - CON BARRA NEUTRO Y BARRA TIERRA  Calidad Legrand, Siemens, SqareD o superior de marca reconocida y homologada por el CIDET</v>
          </cell>
        </row>
        <row r="545">
          <cell r="A545" t="str">
            <v>TABLERO DE 8 CIRCUITOS 2F4H, SIN PUERTA CON BARRAJE , BARRA NEUTRO Y BARRA TIERRA  Calidad Legrand, Siemens, SqareD o superior de marca reconocida y homologada por el CIDET</v>
          </cell>
        </row>
        <row r="546">
          <cell r="A546" t="str">
            <v>TAPA CIEGA CON IMPACTO GALVANIZADA CUADRADA 4X4"</v>
          </cell>
        </row>
        <row r="547">
          <cell r="A547" t="str">
            <v>TAPA EN CONCRETO (4000 PSI)</v>
          </cell>
        </row>
        <row r="548">
          <cell r="A548" t="str">
            <v>TAPA EN PLATINA TIPO ALFAJOR</v>
          </cell>
        </row>
        <row r="549">
          <cell r="A549" t="str">
            <v>TAPÓN SELLADOR DE CABLE 25 mm2</v>
          </cell>
        </row>
        <row r="550">
          <cell r="A550" t="str">
            <v>TERMINAL-CONECTOR EMT 1 1/2"</v>
          </cell>
        </row>
        <row r="551">
          <cell r="A551" t="str">
            <v>TERMINAL-CONECTOR EMT 1 1/4"</v>
          </cell>
        </row>
        <row r="552">
          <cell r="A552" t="str">
            <v>TERMINAL-CONECTOR EMT 1"</v>
          </cell>
        </row>
        <row r="553">
          <cell r="A553" t="str">
            <v>TERMINAL-CONECTOR EMT 1/2"</v>
          </cell>
        </row>
        <row r="554">
          <cell r="A554" t="str">
            <v>TERMINAL-CONECTOR EMT 2"</v>
          </cell>
        </row>
        <row r="555">
          <cell r="A555" t="str">
            <v>TERMINAL-CONECTOR EMT 3"</v>
          </cell>
        </row>
        <row r="556">
          <cell r="A556" t="str">
            <v>TERMINAL-CONECTOR EMT 3/4"</v>
          </cell>
        </row>
        <row r="557">
          <cell r="A557" t="str">
            <v>TERMINALES PREMOLDEADAS PARA 15 kV - USO EXTERIOR PARA CALIBRES DE CABLES ENTRE 2 - 3/0 - JUEGO x 3 UNIDADES</v>
          </cell>
        </row>
        <row r="558">
          <cell r="A558" t="str">
            <v>TERMINALES PREMOLDEADAS PARA 15 kV - USO INTERIOR PARA CALIBRES DE CABLES ENTRE 2 - 3/0 - JUEGO x 3 UNIDADES</v>
          </cell>
        </row>
        <row r="559">
          <cell r="A559" t="str">
            <v xml:space="preserve">TOMA CORRIENTE  DOBLE  CON POLO A TIERRA (2P+T) 20A 250V </v>
          </cell>
        </row>
        <row r="560">
          <cell r="A560" t="str">
            <v>TOMA CORRIENTE DOBLE CON  PROTECCION FALLA A TIERRA GFCI</v>
          </cell>
        </row>
        <row r="561">
          <cell r="A561" t="str">
            <v xml:space="preserve">TOMA CORRIENTE DOBLE CON POLO A TIERRA  Nema 5-15-R; </v>
          </cell>
        </row>
        <row r="562">
          <cell r="A562" t="str">
            <v xml:space="preserve">TOMA CORRIENTE DOBLE CON POLO A TIERRA PARA PISO EN ACERO CROMADO Nema 5-15-R; </v>
          </cell>
        </row>
        <row r="563">
          <cell r="A563" t="str">
            <v xml:space="preserve">TOMA CORRIENTE DOBLE PROTECCION FALLA A TIERRA </v>
          </cell>
        </row>
        <row r="564">
          <cell r="A564" t="str">
            <v>TOMA CORRIENTE SUPRESOR DE TRASIENTES, DOBLE CON POLO A TIERRA (2P+T), 20A, 127 V CON POLO A TIERRA AISLADO Y GRADO HOSPITALARIO (HG). APTA PARA REDES REGULADAS Y CONEXIÓN DE EQUIPOS ALTAMENTE SENSIBLE (NEMA 5-20R) Color naranja</v>
          </cell>
        </row>
        <row r="565">
          <cell r="A565" t="str">
            <v>TOMA DE INCRUSTAR 50A 250V BIFASICA</v>
          </cell>
        </row>
        <row r="566">
          <cell r="A566" t="str">
            <v>TOMA PARA TABLERO 250V, 16A, 2P+T, IP 44, P17 Tempra</v>
          </cell>
        </row>
        <row r="567">
          <cell r="A567" t="str">
            <v>TOMA PARA TABLERO 250V, 32A, 3P+N+T, IP 44, P17 Tempra</v>
          </cell>
        </row>
        <row r="568">
          <cell r="A568" t="str">
            <v>TOMA PARA TABLERO 250V, 63A, 3P+N+T, IP 67, P17 Tempra</v>
          </cell>
        </row>
        <row r="569">
          <cell r="A569" t="str">
            <v xml:space="preserve">TOMA TVA COAXIAL </v>
          </cell>
        </row>
        <row r="570">
          <cell r="A570" t="str">
            <v>TORNILLO DE ACERO GALVANIZADO 1/2"X1 1/2"</v>
          </cell>
        </row>
        <row r="571">
          <cell r="A571" t="str">
            <v xml:space="preserve">TORNILLO DE ACERO GALVANIZADO 5/8" X 10" </v>
          </cell>
        </row>
        <row r="572">
          <cell r="A572" t="str">
            <v xml:space="preserve">TORNILLO DE ACERO GALVANIZADO 5/8" X 5" </v>
          </cell>
        </row>
        <row r="573">
          <cell r="A573" t="str">
            <v xml:space="preserve">TORNILLO DE ACERO GALVANIZADO 5/8" X 8" </v>
          </cell>
        </row>
        <row r="574">
          <cell r="A574" t="str">
            <v>TORNILLO DE BRONCE PARA BORNA TERMINAL</v>
          </cell>
        </row>
        <row r="575">
          <cell r="A575" t="str">
            <v>TORNILLO SOPORTE PARA BRAZO DE LUMINARIA 1/2"</v>
          </cell>
        </row>
        <row r="576">
          <cell r="A576" t="str">
            <v>TRANSFORMADOR DE DISTRIBUCION  TRIFASICO AUTOPROTEGIDO 15 kVA-DyN5, 60 Hz, 13.2 kV-208/120 VOLTIOS ACEITE- INTEMPERIE- HOMOLOGADO -ACCESORIOS DE SUJECION -PROTOCOLO DE PRUEBAS. (DPS PRIMARIOS, INTERRUPTOR AUTOMATICO BAJA TENSION  INCORPORADO EN LA CUBA CO</v>
          </cell>
        </row>
        <row r="577">
          <cell r="A577" t="str">
            <v xml:space="preserve">TRANSFORMADOR DE DISTRIBUCION  TRIFASICO AUTOPROTEGIDO 112,5 kVA-DyN5, 60 Hz, 13.2 kV-208/120 VOLTIOS ACEITE- INTEMPERIE- HOMOLOGADO -ACCESORIOS DE SUJECION -PROTOCOLO DE PRUEBAS. (DPS PRIMARIOS) </v>
          </cell>
        </row>
        <row r="578">
          <cell r="A578" t="str">
            <v xml:space="preserve">TRANSFORMADOR DE DISTRIBUCION  TRIFASICO AUTOPROTEGIDO 150 kVA-DyN5, 60 Hz, 13.2 kV-208/120 VOLTIOS ACEITE- INTEMPERIE- HOMOLOGADO -ACCESORIOS DE SUJECION -PROTOCOLO DE PRUEBAS. (DPS PRIMARIOS) </v>
          </cell>
        </row>
        <row r="579">
          <cell r="A579" t="str">
            <v xml:space="preserve">TRANSFORMADOR DE DISTRIBUCION  TRIFASICO AUTOPROTEGIDO 225 kVA-DyN5, 60 Hz, 13.2 kV-220/127 VOLTIOS ACEITE- INTEMPERIE- HOMOLOGADO -ACCESORIOS DE SUJECION -PROTOCOLO DE PRUEBAS. (DPS PRIMARIOS) </v>
          </cell>
        </row>
        <row r="580">
          <cell r="A580" t="str">
            <v>TRANSFORMADOR DE DISTRIBUCION  TRIFASICO AUTOPROTEGIDO 30 kVA-DyN5, 60 Hz, 13.2 kV-208/120 VOLTIOS ACEITE- INTEMPERIE- HOMOLOGADO -ACCESORIOS DE SUJECION -PROTOCOLO DE PRUEBAS. (DPS PRIMARIOS, INTERRUPTOR AUTOMATICO BAJA TENSION  INCORPORADO EN LA CUBA CO</v>
          </cell>
        </row>
        <row r="581">
          <cell r="A581" t="str">
            <v>TRANSFORMADOR DE DISTRIBUCION  TRIFASICO AUTOPROTEGIDO 45 kVA-DyN5, 60 Hz, 13.2 kV-208/120 VOLTIOS ACEITE- INTEMPERIE- HOMOLOGADO -ACCESORIOS DE SUJECION -PROTOCOLO DE PRUEBAS. (DPS PRIMARIOS, INTERRUPTOR AUTOMATICO BAJA TENSION  INCORPORADO EN LA CUBA CO</v>
          </cell>
        </row>
        <row r="582">
          <cell r="A582" t="str">
            <v xml:space="preserve">TRANSFORMADOR DE DISTRIBUCION  TRIFASICO AUTOPROTEGIDO 75 kVA-DyN5, 60 Hz, 13.2 kV-208/120 VOLTIOS ACEITE- INTEMPERIE- HOMOLOGADO -ACCESORIOS DE SUJECION -PROTOCOLO DE PRUEBAS. (DPS PRIMARIOS) </v>
          </cell>
        </row>
        <row r="583">
          <cell r="A583" t="str">
            <v>TRANSFORMADOR DE TENSIÓN TIPO SECO EXTERIOR, TENSIÓN NOMINAL PRIMARIA  DE 13,2 /√3 kV,  TENSIÓN NOMINAL  SECUNDARIA 120/√3 V, BIL 200 kVA, POTENCIA NOMINAL 25 VA, CLASE 0.5, 60 HZ, REF. ALSTOM O SIMILAR QUE CUMPLA CON LA NORMA IEC CORRESPONDIENTE, PROTOCO</v>
          </cell>
        </row>
        <row r="584">
          <cell r="A584" t="str">
            <v>TRANSFORMADORES DE CORRIENTE TIPO VENTANA RELACION 500/5, 240V, CLASE 0,5 50X12 mm</v>
          </cell>
        </row>
        <row r="585">
          <cell r="A585" t="str">
            <v>TRANSFORMADORES DE CORRIENTE TIPO VENTANA RELACION 800/5, 240V, CLASE 0,5 50X12 mm</v>
          </cell>
        </row>
        <row r="586">
          <cell r="A586" t="str">
            <v>TUBO CONDUIT GALVANIZADA EMT 1 1/2"</v>
          </cell>
        </row>
        <row r="587">
          <cell r="A587" t="str">
            <v>TUBO CONDUIT GALVANIZADA EMT 1"</v>
          </cell>
        </row>
        <row r="588">
          <cell r="A588" t="str">
            <v>TUBO CONDUIT GALVANIZADA EMT 1/2"</v>
          </cell>
        </row>
        <row r="589">
          <cell r="A589" t="str">
            <v xml:space="preserve">TUBO CONDUIT GALVANIZADA EMT 2" </v>
          </cell>
        </row>
        <row r="590">
          <cell r="A590" t="str">
            <v xml:space="preserve">TUBO CONDUIT GALVANIZADA EMT 3" </v>
          </cell>
        </row>
        <row r="591">
          <cell r="A591" t="str">
            <v xml:space="preserve">TUBO CONDUIT GALVANIZADA EMT 3/4" </v>
          </cell>
        </row>
        <row r="592">
          <cell r="A592" t="str">
            <v xml:space="preserve">TUBO CONDUIT GALVANIZADA EMT 4" </v>
          </cell>
        </row>
        <row r="593">
          <cell r="A593" t="str">
            <v xml:space="preserve">TUBO CONDUIT IMC 1 1/2" </v>
          </cell>
        </row>
        <row r="594">
          <cell r="A594" t="str">
            <v xml:space="preserve">TUBO CONDUIT IMC 1 1/4" </v>
          </cell>
        </row>
        <row r="595">
          <cell r="A595" t="str">
            <v xml:space="preserve">TUBO CONDUIT IMC 1" </v>
          </cell>
        </row>
        <row r="596">
          <cell r="A596" t="str">
            <v xml:space="preserve">TUBO CONDUIT IMC 1/2" </v>
          </cell>
        </row>
        <row r="597">
          <cell r="A597" t="str">
            <v xml:space="preserve">TUBO CONDUIT IMC 2" </v>
          </cell>
        </row>
        <row r="598">
          <cell r="A598" t="str">
            <v xml:space="preserve">TUBO CONDUIT IMC 3" </v>
          </cell>
        </row>
        <row r="599">
          <cell r="A599" t="str">
            <v>TUBO CONDUIT IMC 3/4"</v>
          </cell>
        </row>
        <row r="600">
          <cell r="A600" t="str">
            <v xml:space="preserve">TUBO CONDUIT IMC 4" </v>
          </cell>
        </row>
        <row r="601">
          <cell r="A601" t="str">
            <v>TUBO CONDUIT PVC 1 1/2"</v>
          </cell>
        </row>
        <row r="602">
          <cell r="A602" t="str">
            <v>TUBO CONDUIT PVC 1 1/4"</v>
          </cell>
        </row>
        <row r="603">
          <cell r="A603" t="str">
            <v>TUBO CONDUIT PVC 1"</v>
          </cell>
        </row>
        <row r="604">
          <cell r="A604" t="str">
            <v>TUBO CONDUIT PVC 1/2"</v>
          </cell>
        </row>
        <row r="605">
          <cell r="A605" t="str">
            <v>TUBO CONDUIT PVC 2"</v>
          </cell>
        </row>
        <row r="606">
          <cell r="A606" t="str">
            <v>TUBO CONDUIT PVC 3/4"</v>
          </cell>
        </row>
        <row r="607">
          <cell r="A607" t="str">
            <v xml:space="preserve">TUBO CONDUIT RIGID 1 1/2" </v>
          </cell>
        </row>
        <row r="608">
          <cell r="A608" t="str">
            <v xml:space="preserve">TUBO CONDUIT RIGID 1 1/4" </v>
          </cell>
        </row>
        <row r="609">
          <cell r="A609" t="str">
            <v xml:space="preserve">TUBO CONDUIT RIGID 1" </v>
          </cell>
        </row>
        <row r="610">
          <cell r="A610" t="str">
            <v xml:space="preserve">TUBO CONDUIT RIGID 1/2" </v>
          </cell>
        </row>
        <row r="611">
          <cell r="A611" t="str">
            <v xml:space="preserve">TUBO CONDUIT RIGID 2" </v>
          </cell>
        </row>
        <row r="612">
          <cell r="A612" t="str">
            <v xml:space="preserve">TUBO CONDUIT RIGID 3" </v>
          </cell>
        </row>
        <row r="613">
          <cell r="A613" t="str">
            <v>TUBO CONDUIT RIGID 3/4"</v>
          </cell>
        </row>
        <row r="614">
          <cell r="A614" t="str">
            <v xml:space="preserve">TUBO CONDUIT RIGID 4" </v>
          </cell>
        </row>
        <row r="615">
          <cell r="A615" t="str">
            <v>TUBO DE PVC FLEXIBLE DE ½ "</v>
          </cell>
        </row>
        <row r="616">
          <cell r="A616" t="str">
            <v>TUBO PVC DB 2"</v>
          </cell>
        </row>
        <row r="617">
          <cell r="A617" t="str">
            <v>TUBO PVC DB 3"</v>
          </cell>
        </row>
        <row r="618">
          <cell r="A618" t="str">
            <v>TUBO PVC DB 6"</v>
          </cell>
        </row>
        <row r="619">
          <cell r="A619" t="str">
            <v>TUBO PVC EB 3"</v>
          </cell>
        </row>
        <row r="620">
          <cell r="A620" t="str">
            <v>TUBO PVC EB 4"</v>
          </cell>
        </row>
        <row r="621">
          <cell r="A621" t="str">
            <v>TUBO PVC TDP CORRUGADO 4"</v>
          </cell>
        </row>
        <row r="622">
          <cell r="A622" t="str">
            <v>TUBO PVC TDP CORRUGADO 6"</v>
          </cell>
        </row>
        <row r="623">
          <cell r="A623" t="str">
            <v>TUERCA OJO ALARGADO 1/2"</v>
          </cell>
        </row>
        <row r="624">
          <cell r="A624" t="str">
            <v>TUERCA OJO ALARGADO 3/4"</v>
          </cell>
        </row>
        <row r="625">
          <cell r="A625" t="str">
            <v>TUERCA OJO ALARGADO 5/8"</v>
          </cell>
        </row>
        <row r="626">
          <cell r="A626" t="str">
            <v>UNION EN EMT DE 1/2</v>
          </cell>
        </row>
        <row r="627">
          <cell r="A627" t="str">
            <v>UNION EN EMT DE 3/4</v>
          </cell>
        </row>
        <row r="628">
          <cell r="A628" t="str">
            <v>UNION METALICA GLAVANIZADA IMC 3/4"</v>
          </cell>
        </row>
        <row r="629">
          <cell r="A629" t="str">
            <v>VARILLA COPPERWELD DE  5/8 X 1,80</v>
          </cell>
        </row>
        <row r="630">
          <cell r="A630" t="str">
            <v>VARILLA COPPERWELD DE  5/8 X 2,40</v>
          </cell>
        </row>
        <row r="631">
          <cell r="A631" t="str">
            <v>VARILLA DE ANCLAJE DE 3/4 x 180 cm</v>
          </cell>
        </row>
        <row r="632">
          <cell r="A632" t="str">
            <v>VARILLA DE ANCLAJE DE 5/8 x 150 cm</v>
          </cell>
        </row>
        <row r="633">
          <cell r="A633" t="str">
            <v>VARILLA DE ANCLAJE DE 5/8 x 150 cm</v>
          </cell>
        </row>
        <row r="634">
          <cell r="A634" t="str">
            <v>VARILLA DE ANCLAJE DE 5/8 x 180 cm</v>
          </cell>
        </row>
        <row r="635">
          <cell r="A635" t="str">
            <v>VENTILADOR ABANICO 56" DE PARED ORIGINAL KDK</v>
          </cell>
        </row>
        <row r="636">
          <cell r="A636" t="str">
            <v>VIGA DE MADERA INMUNIZADA 2,5 m</v>
          </cell>
        </row>
        <row r="637">
          <cell r="A637" t="str">
            <v xml:space="preserve">VIGUETA DE ANCLAJE </v>
          </cell>
        </row>
        <row r="638">
          <cell r="A638" t="str">
            <v>CLAVIIJA DE CAUCHO POLO A TIERRA</v>
          </cell>
        </row>
        <row r="639">
          <cell r="A639" t="str">
            <v>TOMA TRIPOLAR (3x20/250)</v>
          </cell>
        </row>
        <row r="641">
          <cell r="A641" t="str">
            <v>Z</v>
          </cell>
        </row>
      </sheetData>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A010"/>
      <sheetName val="A020"/>
      <sheetName val="A201010"/>
      <sheetName val="A301030"/>
      <sheetName val="A301050"/>
      <sheetName val="A3020140"/>
      <sheetName val="A3020200"/>
      <sheetName val="A3020210"/>
      <sheetName val="A3020220"/>
      <sheetName val="A3020230"/>
      <sheetName val="A3020360"/>
      <sheetName val="A3020370"/>
      <sheetName val="A3020380"/>
      <sheetName val="B1040"/>
      <sheetName val="B10190"/>
      <sheetName val="B10250"/>
      <sheetName val="B3010"/>
      <sheetName val="B3020"/>
      <sheetName val="C101020"/>
      <sheetName val="C101050"/>
      <sheetName val="C101090"/>
      <sheetName val="C301010"/>
      <sheetName val="C301070"/>
      <sheetName val="C3010140"/>
      <sheetName val="C303060"/>
      <sheetName val="C40101150"/>
      <sheetName val="C40101160"/>
      <sheetName val="C40101170"/>
      <sheetName val="C40101180"/>
      <sheetName val="C40101190"/>
      <sheetName val="C501010"/>
      <sheetName val="C503060"/>
      <sheetName val="C503070"/>
      <sheetName val="C5030190"/>
      <sheetName val="C601020"/>
      <sheetName val="C601030"/>
      <sheetName val="C701010"/>
      <sheetName val="C7020110"/>
      <sheetName val="C704010"/>
      <sheetName val="D101020"/>
      <sheetName val="D101030"/>
      <sheetName val="D1010240"/>
      <sheetName val="D1010110"/>
      <sheetName val="D102030"/>
      <sheetName val="D102050"/>
      <sheetName val="D1020100"/>
      <sheetName val="D1020140"/>
      <sheetName val="D1020200"/>
      <sheetName val="D1020220"/>
      <sheetName val="D1020300"/>
      <sheetName val="D204030"/>
      <sheetName val="D204040"/>
      <sheetName val="D204050"/>
      <sheetName val="D204060"/>
      <sheetName val="D204070"/>
      <sheetName val="D2040140"/>
      <sheetName val="D2040150"/>
      <sheetName val="D2040160"/>
      <sheetName val="D2040170"/>
      <sheetName val="D2040180"/>
      <sheetName val="D2040190"/>
      <sheetName val="D2040200"/>
      <sheetName val="D2040210"/>
      <sheetName val="D2040220"/>
      <sheetName val="D2050180"/>
      <sheetName val="D2050210"/>
      <sheetName val="D2050220"/>
      <sheetName val="D2050230"/>
      <sheetName val="D2050240"/>
      <sheetName val="D2050250"/>
      <sheetName val="D2050260"/>
      <sheetName val="D2050270"/>
      <sheetName val="D2050280"/>
      <sheetName val="D207010"/>
      <sheetName val="D207020"/>
      <sheetName val="D207030"/>
      <sheetName val="D207040"/>
      <sheetName val="D207090"/>
      <sheetName val="D2080050"/>
      <sheetName val="D2080100"/>
      <sheetName val="D2080110"/>
      <sheetName val="D2080120"/>
      <sheetName val="D2080130"/>
      <sheetName val="D2080170"/>
      <sheetName val="D2080180"/>
      <sheetName val="D2080190"/>
      <sheetName val="D2080200"/>
      <sheetName val="D2080210"/>
      <sheetName val="D2080220"/>
      <sheetName val="D2080230"/>
      <sheetName val="D2080240"/>
      <sheetName val="D2080250"/>
      <sheetName val="D2080260"/>
      <sheetName val="D2080270"/>
      <sheetName val="D2080280"/>
      <sheetName val="D2080290"/>
      <sheetName val="D2080300"/>
      <sheetName val="D2080310"/>
      <sheetName val="D2080320"/>
      <sheetName val="D2080330"/>
      <sheetName val="D2080340"/>
      <sheetName val="D2080350"/>
      <sheetName val="D2080360"/>
      <sheetName val="D2080370"/>
      <sheetName val="D2010010"/>
      <sheetName val="D2010050"/>
      <sheetName val="D2010060"/>
      <sheetName val="D2010080"/>
      <sheetName val="D20100110"/>
      <sheetName val="D2011020"/>
      <sheetName val="D2011030"/>
      <sheetName val="D2011040"/>
      <sheetName val="D2011050"/>
      <sheetName val="D2011070"/>
      <sheetName val="D2011080"/>
      <sheetName val="D2011090"/>
      <sheetName val="D20110100"/>
      <sheetName val="D20110110"/>
      <sheetName val="D20110120"/>
      <sheetName val="D20110130"/>
      <sheetName val="D20110140"/>
      <sheetName val="D20110150"/>
      <sheetName val="D20110160"/>
      <sheetName val="D20110170"/>
      <sheetName val="D20110180"/>
      <sheetName val="D2016010"/>
      <sheetName val="D2016030"/>
      <sheetName val="D2016050"/>
      <sheetName val="D20160110"/>
      <sheetName val="D201600120"/>
      <sheetName val="D402030"/>
      <sheetName val="D402050"/>
      <sheetName val="D402080"/>
      <sheetName val="D4020110"/>
      <sheetName val="D4020150"/>
      <sheetName val="D4020170"/>
      <sheetName val="D4020180"/>
      <sheetName val="D4020190"/>
      <sheetName val="D4020200"/>
      <sheetName val="D4020210"/>
      <sheetName val="D4020220"/>
      <sheetName val="D4020230"/>
      <sheetName val="D4020240"/>
      <sheetName val="D4020250"/>
      <sheetName val="D4020260"/>
      <sheetName val="D4020270"/>
      <sheetName val="D4020280"/>
      <sheetName val="D4020290"/>
      <sheetName val="D4020300"/>
      <sheetName val="D4020310"/>
      <sheetName val="D4020320"/>
      <sheetName val="D4020330"/>
      <sheetName val="D4020340"/>
      <sheetName val="D4020350"/>
      <sheetName val="D4020360"/>
      <sheetName val="D50110180"/>
      <sheetName val="D50110190"/>
      <sheetName val="D50110200"/>
      <sheetName val="D50110210"/>
      <sheetName val="D50110220"/>
      <sheetName val="D50110230"/>
      <sheetName val="D50110240"/>
      <sheetName val="D50110260"/>
      <sheetName val="D50110280"/>
      <sheetName val="D50110290"/>
      <sheetName val="D50110300"/>
      <sheetName val="D50110310"/>
      <sheetName val="D50110320"/>
      <sheetName val="D50110340"/>
      <sheetName val="D50110350"/>
      <sheetName val="D50110360"/>
      <sheetName val="D50110370"/>
      <sheetName val="D50110380"/>
      <sheetName val="D50110390"/>
      <sheetName val="D50110420"/>
      <sheetName val="D50110600"/>
      <sheetName val="D50110620"/>
      <sheetName val="D50110630"/>
      <sheetName val="D50110660"/>
      <sheetName val="D50110670"/>
      <sheetName val="D50110680"/>
      <sheetName val="D50110690"/>
      <sheetName val="D50110700"/>
      <sheetName val="D50110710"/>
      <sheetName val="D50110720"/>
      <sheetName val="D50110730"/>
      <sheetName val="D50110740"/>
      <sheetName val="D50110750"/>
      <sheetName val="D50110760"/>
      <sheetName val="D50110770"/>
      <sheetName val="D50110780"/>
      <sheetName val="D50110790"/>
      <sheetName val="D50110800"/>
      <sheetName val="D50110810"/>
      <sheetName val="D50110820"/>
      <sheetName val="D50110830"/>
      <sheetName val="D50110840"/>
      <sheetName val="D50110850"/>
      <sheetName val="D50110860"/>
      <sheetName val="D50110870"/>
      <sheetName val="D601010"/>
      <sheetName val="D6010120"/>
      <sheetName val="D6010130"/>
      <sheetName val="D6010140"/>
      <sheetName val="D602070"/>
      <sheetName val="D602090"/>
      <sheetName val="D6020110"/>
      <sheetName val="D6020130"/>
      <sheetName val="D6020140"/>
      <sheetName val="D6020150"/>
      <sheetName val="D6020160"/>
      <sheetName val="D6020180"/>
      <sheetName val="D6020190"/>
      <sheetName val="D6020200"/>
      <sheetName val="D604080"/>
      <sheetName val="D604090"/>
      <sheetName val="CONCRETO 2000"/>
      <sheetName val="CONCRETO 2500"/>
      <sheetName val="CONCRETO 3000"/>
      <sheetName val="CONCRETO 3500"/>
      <sheetName val="Lista de Insumos"/>
    </sheetNames>
    <sheetDataSet>
      <sheetData sheetId="0"/>
      <sheetData sheetId="1"/>
      <sheetData sheetId="2"/>
      <sheetData sheetId="3">
        <row r="3">
          <cell r="BE3">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461705.07685264992</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
      <sheetName val="PRESUPUESTO"/>
      <sheetName val="Lista de actividades"/>
      <sheetName val="Lista de Insumos"/>
      <sheetName val="1"/>
      <sheetName val="2"/>
      <sheetName val="3"/>
      <sheetName val="35"/>
      <sheetName val="4"/>
      <sheetName val="5"/>
      <sheetName val="17"/>
      <sheetName val="34"/>
      <sheetName val="43"/>
      <sheetName val="37"/>
      <sheetName val="36"/>
      <sheetName val="6"/>
      <sheetName val="7"/>
      <sheetName val="8"/>
      <sheetName val="9"/>
      <sheetName val="10"/>
      <sheetName val="11"/>
      <sheetName val="12"/>
      <sheetName val="13"/>
      <sheetName val="14"/>
      <sheetName val="15"/>
      <sheetName val="16"/>
      <sheetName val="18"/>
      <sheetName val="19"/>
      <sheetName val="20"/>
      <sheetName val="21"/>
      <sheetName val="22"/>
      <sheetName val="23"/>
      <sheetName val="24"/>
      <sheetName val="25"/>
      <sheetName val="27"/>
      <sheetName val="28"/>
      <sheetName val="29"/>
      <sheetName val="30"/>
      <sheetName val="31"/>
      <sheetName val="32"/>
      <sheetName val="33"/>
      <sheetName val="39"/>
      <sheetName val="1.01"/>
      <sheetName val="1.02"/>
      <sheetName val="1.03"/>
      <sheetName val="1.04"/>
      <sheetName val="1.05"/>
      <sheetName val="1.06"/>
      <sheetName val="1.07"/>
      <sheetName val="1.08"/>
      <sheetName val="1.09"/>
      <sheetName val="1.10"/>
      <sheetName val="1.11"/>
      <sheetName val="1.12"/>
      <sheetName val="1.13"/>
      <sheetName val="1.14"/>
      <sheetName val="1.15"/>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4.01"/>
      <sheetName val="4.02"/>
      <sheetName val="4.03"/>
      <sheetName val="4.04"/>
      <sheetName val="4.05"/>
      <sheetName val="4.06"/>
      <sheetName val="4.07"/>
      <sheetName val="4.08"/>
      <sheetName val="4.09"/>
      <sheetName val="4.10"/>
      <sheetName val="4.11"/>
      <sheetName val="5.01"/>
      <sheetName val="5.02"/>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6.85"/>
      <sheetName val="6.86"/>
      <sheetName val="6.87"/>
      <sheetName val="6.88"/>
      <sheetName val="6.89"/>
      <sheetName val="6.90"/>
      <sheetName val="6.91"/>
      <sheetName val="6.92"/>
      <sheetName val="6.93"/>
      <sheetName val="6.94"/>
      <sheetName val="6.95"/>
      <sheetName val="6.96"/>
      <sheetName val="6.97"/>
      <sheetName val="6.98"/>
      <sheetName val="6.99"/>
      <sheetName val="6.100"/>
      <sheetName val="6.101"/>
      <sheetName val="6.102"/>
      <sheetName val="6.103"/>
      <sheetName val="6.104"/>
      <sheetName val="6.105"/>
      <sheetName val="6.106"/>
      <sheetName val="6.107"/>
      <sheetName val="6.108"/>
      <sheetName val="6.109"/>
      <sheetName val="6.110"/>
      <sheetName val="6.111"/>
      <sheetName val="6.112"/>
      <sheetName val="6.113"/>
      <sheetName val="6.114"/>
      <sheetName val="6.115"/>
      <sheetName val="6.116"/>
      <sheetName val="6.117"/>
      <sheetName val="6.118"/>
      <sheetName val="6.119"/>
      <sheetName val="6.120"/>
      <sheetName val="6.121"/>
      <sheetName val="6.122"/>
      <sheetName val="6.123"/>
      <sheetName val="6.124"/>
      <sheetName val="6.125"/>
      <sheetName val="6.126"/>
      <sheetName val="6.127"/>
      <sheetName val="6.128"/>
      <sheetName val="6.129"/>
      <sheetName val="6.130"/>
      <sheetName val="6.131"/>
      <sheetName val="6.132"/>
      <sheetName val="6.133"/>
      <sheetName val="6.134"/>
      <sheetName val="6.135"/>
      <sheetName val="6.136"/>
      <sheetName val="6.137"/>
      <sheetName val="6.138"/>
      <sheetName val="6.139"/>
      <sheetName val="6.140"/>
      <sheetName val="6.141"/>
      <sheetName val="6.142"/>
      <sheetName val="6.143"/>
      <sheetName val="6.144"/>
      <sheetName val="6.145"/>
      <sheetName val="6.146"/>
      <sheetName val="6.147"/>
      <sheetName val="6.148"/>
      <sheetName val="6.149"/>
      <sheetName val="6.150"/>
      <sheetName val="6.151"/>
      <sheetName val="6.152"/>
      <sheetName val="6.153"/>
      <sheetName val="6.154"/>
      <sheetName val="6.155"/>
      <sheetName val="6.156"/>
      <sheetName val="6.157"/>
      <sheetName val="6.158"/>
      <sheetName val="6.159"/>
      <sheetName val="6.160"/>
      <sheetName val="6.161"/>
      <sheetName val="6.162"/>
      <sheetName val="6.163"/>
      <sheetName val="6.164"/>
      <sheetName val="6.165"/>
      <sheetName val="6.166"/>
      <sheetName val="6.167"/>
      <sheetName val="6.168"/>
      <sheetName val="6.169"/>
      <sheetName val="6.170"/>
      <sheetName val="6.171"/>
      <sheetName val="6.172"/>
      <sheetName val="6.173"/>
      <sheetName val="6.174"/>
      <sheetName val="6.175"/>
      <sheetName val="6.176"/>
      <sheetName val="6.177"/>
      <sheetName val="6.178"/>
      <sheetName val="6.179"/>
      <sheetName val="6.180"/>
      <sheetName val="6.181"/>
      <sheetName val="6.182"/>
      <sheetName val="6.183"/>
      <sheetName val="6.184"/>
      <sheetName val="6.185"/>
      <sheetName val="6.186"/>
      <sheetName val="6.187"/>
      <sheetName val="6.188"/>
      <sheetName val="6.189"/>
      <sheetName val="6.190"/>
      <sheetName val="6.191"/>
      <sheetName val="6.192"/>
      <sheetName val="6.193"/>
      <sheetName val="6.194"/>
      <sheetName val="6.195"/>
      <sheetName val="6.196"/>
      <sheetName val="6.197"/>
      <sheetName val="6.198"/>
      <sheetName val="6.199"/>
      <sheetName val="6.200"/>
      <sheetName val="6.201"/>
      <sheetName val="6.202"/>
      <sheetName val="6.203"/>
      <sheetName val="6.204"/>
      <sheetName val="6.205"/>
      <sheetName val="6.206"/>
      <sheetName val="6.207"/>
      <sheetName val="6.208"/>
      <sheetName val="6.209"/>
      <sheetName val="6.210"/>
      <sheetName val="6.211"/>
      <sheetName val="6.212"/>
      <sheetName val="6.213"/>
      <sheetName val="6.214"/>
      <sheetName val="6.215"/>
      <sheetName val="6.216"/>
      <sheetName val="6.217"/>
      <sheetName val="6.218"/>
      <sheetName val="6.219"/>
      <sheetName val="6.220"/>
      <sheetName val="6.221"/>
      <sheetName val="6.222"/>
      <sheetName val="6.223"/>
      <sheetName val="6.224"/>
      <sheetName val="6.225"/>
      <sheetName val="6.226"/>
      <sheetName val="6.227"/>
      <sheetName val="6.228"/>
      <sheetName val="6.229"/>
      <sheetName val="6.230"/>
      <sheetName val="6.231"/>
      <sheetName val="6.232"/>
      <sheetName val="6.233"/>
      <sheetName val="6.234"/>
      <sheetName val="6.235"/>
      <sheetName val="6.236"/>
      <sheetName val="6.237"/>
      <sheetName val="6.238"/>
      <sheetName val="6.239"/>
      <sheetName val="6.240"/>
      <sheetName val="6.241"/>
      <sheetName val="6.242"/>
      <sheetName val="6.243"/>
      <sheetName val="6.244"/>
      <sheetName val="6.245"/>
      <sheetName val="6.246"/>
      <sheetName val="6.247"/>
      <sheetName val="6.248"/>
      <sheetName val="6.249"/>
      <sheetName val="6.250"/>
      <sheetName val="6.251"/>
      <sheetName val="6.252"/>
      <sheetName val="6.253"/>
      <sheetName val="6.254"/>
      <sheetName val="6.255"/>
      <sheetName val="6.256"/>
      <sheetName val="6.257"/>
      <sheetName val="6.258"/>
      <sheetName val="6.259"/>
      <sheetName val="6.260"/>
      <sheetName val="6.261"/>
      <sheetName val="6.262"/>
      <sheetName val="6.263"/>
      <sheetName val="6.264"/>
    </sheetNames>
    <sheetDataSet>
      <sheetData sheetId="0"/>
      <sheetData sheetId="1"/>
      <sheetData sheetId="2">
        <row r="1">
          <cell r="C1">
            <v>0</v>
          </cell>
          <cell r="D1">
            <v>0</v>
          </cell>
          <cell r="E1" t="str">
            <v>LISTA DE ACTIVIDADES</v>
          </cell>
          <cell r="F1" t="str">
            <v>SEDE</v>
          </cell>
          <cell r="G1">
            <v>0</v>
          </cell>
        </row>
        <row r="2">
          <cell r="C2">
            <v>0</v>
          </cell>
          <cell r="D2">
            <v>0</v>
          </cell>
          <cell r="E2">
            <v>0</v>
          </cell>
          <cell r="F2">
            <v>0</v>
          </cell>
          <cell r="G2">
            <v>0</v>
          </cell>
        </row>
        <row r="3">
          <cell r="C3">
            <v>0</v>
          </cell>
          <cell r="D3">
            <v>0</v>
          </cell>
          <cell r="E3">
            <v>0</v>
          </cell>
          <cell r="F3" t="str">
            <v>VERSION</v>
          </cell>
          <cell r="G3">
            <v>1</v>
          </cell>
        </row>
        <row r="4">
          <cell r="C4">
            <v>1</v>
          </cell>
          <cell r="D4">
            <v>1</v>
          </cell>
          <cell r="E4" t="str">
            <v xml:space="preserve">CONTRATO No. </v>
          </cell>
          <cell r="F4">
            <v>1</v>
          </cell>
          <cell r="G4">
            <v>1</v>
          </cell>
        </row>
        <row r="5">
          <cell r="C5">
            <v>1</v>
          </cell>
          <cell r="D5">
            <v>1</v>
          </cell>
          <cell r="E5">
            <v>1</v>
          </cell>
          <cell r="F5" t="str">
            <v>FECHA</v>
          </cell>
          <cell r="G5">
            <v>1</v>
          </cell>
        </row>
        <row r="6">
          <cell r="C6">
            <v>1</v>
          </cell>
          <cell r="D6">
            <v>1</v>
          </cell>
          <cell r="E6">
            <v>1</v>
          </cell>
          <cell r="F6">
            <v>1</v>
          </cell>
          <cell r="G6">
            <v>1</v>
          </cell>
        </row>
        <row r="7">
          <cell r="C7">
            <v>1</v>
          </cell>
          <cell r="D7">
            <v>1</v>
          </cell>
          <cell r="E7">
            <v>1</v>
          </cell>
          <cell r="F7">
            <v>1</v>
          </cell>
          <cell r="G7">
            <v>1</v>
          </cell>
        </row>
        <row r="8">
          <cell r="C8" t="str">
            <v>CÓDIGO</v>
          </cell>
          <cell r="D8" t="str">
            <v>NOMBRE DE LA ACTIVIDAD</v>
          </cell>
          <cell r="E8" t="str">
            <v>UNIDAD</v>
          </cell>
          <cell r="F8" t="str">
            <v>CATEGORIA</v>
          </cell>
          <cell r="G8" t="str">
            <v>PRECIO UNITARIO</v>
          </cell>
        </row>
        <row r="9">
          <cell r="A9" t="str">
            <v>1</v>
          </cell>
          <cell r="C9" t="str">
            <v>1.1001</v>
          </cell>
          <cell r="D9" t="str">
            <v>LOCALIZACIÓN, TRAZADO Y REPLANTEO</v>
          </cell>
          <cell r="E9" t="str">
            <v>M2</v>
          </cell>
          <cell r="F9" t="str">
            <v>APU</v>
          </cell>
          <cell r="G9">
            <v>3010</v>
          </cell>
        </row>
        <row r="10">
          <cell r="A10" t="str">
            <v>2</v>
          </cell>
          <cell r="C10" t="str">
            <v>1.1002</v>
          </cell>
          <cell r="D10" t="str">
            <v>SUMINISTRO E INSTALACIÓN CERRAMIENTO EN POLISOMBRA 2M</v>
          </cell>
          <cell r="E10" t="str">
            <v>ML</v>
          </cell>
          <cell r="F10" t="str">
            <v>APU</v>
          </cell>
          <cell r="G10">
            <v>12009</v>
          </cell>
        </row>
        <row r="11">
          <cell r="A11" t="str">
            <v>3</v>
          </cell>
          <cell r="C11" t="str">
            <v>1.1003</v>
          </cell>
          <cell r="D11" t="str">
            <v>CAMPAMENTO - 18 M2</v>
          </cell>
          <cell r="E11" t="str">
            <v>UN</v>
          </cell>
          <cell r="F11" t="str">
            <v>APU</v>
          </cell>
          <cell r="G11">
            <v>1823698</v>
          </cell>
        </row>
        <row r="12">
          <cell r="A12" t="str">
            <v>35</v>
          </cell>
          <cell r="C12" t="str">
            <v>1.2001</v>
          </cell>
          <cell r="D12" t="str">
            <v>CIMENTACION  - Resistencia Concreto (f'c=35 Mpa)</v>
          </cell>
          <cell r="E12" t="str">
            <v>M3</v>
          </cell>
          <cell r="F12" t="str">
            <v>APU</v>
          </cell>
          <cell r="G12">
            <v>715393</v>
          </cell>
        </row>
        <row r="13">
          <cell r="A13" t="str">
            <v>4</v>
          </cell>
          <cell r="C13" t="str">
            <v>1.2002</v>
          </cell>
          <cell r="D13" t="str">
            <v>COLUMNA EN CONCRETO, RESISTENCIA A COMPRESIÓN F'C = 35 MPA.</v>
          </cell>
          <cell r="E13" t="str">
            <v>M3</v>
          </cell>
          <cell r="F13" t="str">
            <v>APU</v>
          </cell>
          <cell r="G13">
            <v>722373</v>
          </cell>
        </row>
        <row r="14">
          <cell r="A14" t="str">
            <v>5</v>
          </cell>
          <cell r="C14" t="str">
            <v>1.2003</v>
          </cell>
          <cell r="D14" t="str">
            <v>ESCALERA CONCRETO (f'c=21 Mpa)</v>
          </cell>
          <cell r="E14" t="str">
            <v>M2</v>
          </cell>
          <cell r="F14" t="str">
            <v>APU</v>
          </cell>
          <cell r="G14">
            <v>111191</v>
          </cell>
        </row>
        <row r="15">
          <cell r="A15" t="str">
            <v>17</v>
          </cell>
          <cell r="C15" t="str">
            <v>1.2004</v>
          </cell>
          <cell r="D15" t="str">
            <v>ELEMENTOS NO ESTRUCTURALES   - Resistencia Concreto (f'c=21 Mpa)</v>
          </cell>
          <cell r="E15" t="str">
            <v>M3</v>
          </cell>
          <cell r="F15" t="str">
            <v>APU</v>
          </cell>
          <cell r="G15">
            <v>2384</v>
          </cell>
        </row>
        <row r="16">
          <cell r="A16" t="str">
            <v>34</v>
          </cell>
          <cell r="C16" t="str">
            <v>1.2005</v>
          </cell>
          <cell r="D16" t="str">
            <v>TANQUE  CONCRETO -  - Resistencia Concreto (f'c=28 Mpa)</v>
          </cell>
          <cell r="E16" t="str">
            <v>M3</v>
          </cell>
          <cell r="F16" t="str">
            <v>APU</v>
          </cell>
          <cell r="G16">
            <v>1057465</v>
          </cell>
        </row>
        <row r="17">
          <cell r="A17" t="str">
            <v>43</v>
          </cell>
          <cell r="C17" t="str">
            <v>1.2006</v>
          </cell>
          <cell r="D17" t="str">
            <v>ACERO DE REFUERZO TANQUE    - Esfuerzo de fluencia:  fy = 420 Mpa</v>
          </cell>
          <cell r="E17" t="str">
            <v>M3</v>
          </cell>
          <cell r="F17" t="str">
            <v>APU</v>
          </cell>
          <cell r="G17">
            <v>6716</v>
          </cell>
        </row>
        <row r="18">
          <cell r="A18" t="str">
            <v>37</v>
          </cell>
          <cell r="C18" t="str">
            <v>1.2007</v>
          </cell>
          <cell r="D18" t="str">
            <v>PLACAS AEREAS    - Resistencia Concreto (f'c=35 Mpa)</v>
          </cell>
          <cell r="E18" t="str">
            <v>M3</v>
          </cell>
          <cell r="F18" t="str">
            <v>APU</v>
          </cell>
          <cell r="G18">
            <v>829303</v>
          </cell>
        </row>
        <row r="19">
          <cell r="A19" t="str">
            <v>36</v>
          </cell>
          <cell r="C19" t="str">
            <v>1.2008</v>
          </cell>
          <cell r="D19" t="str">
            <v>ACERO DE REFUERZO  - Esfuerzo de fluencia:  fy = 420 Mpa</v>
          </cell>
          <cell r="E19" t="str">
            <v>M3</v>
          </cell>
          <cell r="F19" t="str">
            <v>APU</v>
          </cell>
          <cell r="G19">
            <v>6716</v>
          </cell>
        </row>
        <row r="20">
          <cell r="A20" t="str">
            <v>6</v>
          </cell>
          <cell r="C20" t="str">
            <v>1.2009</v>
          </cell>
          <cell r="D20" t="str">
            <v>LÁMINA DE ACERO (A572 GR50). ESPESOR: 5MM. ACABADO: NEGRO MATE.</v>
          </cell>
          <cell r="E20" t="str">
            <v>KG</v>
          </cell>
          <cell r="F20" t="str">
            <v>APU</v>
          </cell>
          <cell r="G20">
            <v>20055</v>
          </cell>
        </row>
        <row r="21">
          <cell r="A21" t="str">
            <v>7</v>
          </cell>
          <cell r="C21" t="str">
            <v>1.2010</v>
          </cell>
          <cell r="D21" t="str">
            <v>ESCALERA SIN CONTRAHUELLAS CON ESTRUCTURA EN PERFILERÍA METÁLICA</v>
          </cell>
          <cell r="E21" t="str">
            <v>KG</v>
          </cell>
          <cell r="F21" t="str">
            <v>APU</v>
          </cell>
          <cell r="G21">
            <v>13802</v>
          </cell>
        </row>
        <row r="22">
          <cell r="A22" t="str">
            <v>8</v>
          </cell>
          <cell r="C22" t="str">
            <v>1.3001</v>
          </cell>
          <cell r="D22" t="str">
            <v>MURO EN MAMPOSTERIA EN BLOQUES ESTRIADOS EN ARCILLA NO. 5. DIMENSIONES DE 12 X 20 X 30 CMS, TIPO SANTA FE O SIMILAR.</v>
          </cell>
          <cell r="E22" t="str">
            <v>M2</v>
          </cell>
          <cell r="F22" t="str">
            <v>APU</v>
          </cell>
          <cell r="G22">
            <v>157905</v>
          </cell>
        </row>
        <row r="23">
          <cell r="A23" t="str">
            <v>9</v>
          </cell>
          <cell r="C23" t="str">
            <v>1.3002</v>
          </cell>
          <cell r="D23" t="str">
            <v xml:space="preserve">ENCHAPE DE MURO EN BALDOSA CERÁMICA DE 25 X 35CM COLOR BLANCO CORONA O SIMILAR. </v>
          </cell>
          <cell r="E23" t="str">
            <v>M2</v>
          </cell>
          <cell r="F23" t="str">
            <v>APU</v>
          </cell>
          <cell r="G23">
            <v>56661</v>
          </cell>
        </row>
        <row r="24">
          <cell r="A24" t="str">
            <v>10</v>
          </cell>
          <cell r="C24" t="str">
            <v>1.3003</v>
          </cell>
          <cell r="D24" t="str">
            <v>POYO EN CONCRETO 15CM</v>
          </cell>
          <cell r="E24" t="str">
            <v>ML</v>
          </cell>
          <cell r="F24" t="str">
            <v>APU</v>
          </cell>
          <cell r="G24">
            <v>67197</v>
          </cell>
        </row>
        <row r="25">
          <cell r="A25" t="str">
            <v>11</v>
          </cell>
          <cell r="C25" t="str">
            <v>1.3004</v>
          </cell>
          <cell r="D25" t="str">
            <v>MURO EN LADRILLO PRENSADO LIVIANO TERRACOTA 24,5 X 12 X 6 CM</v>
          </cell>
          <cell r="E25" t="str">
            <v>M2</v>
          </cell>
          <cell r="F25" t="str">
            <v>APU</v>
          </cell>
          <cell r="G25">
            <v>149452</v>
          </cell>
        </row>
        <row r="26">
          <cell r="A26" t="str">
            <v>12</v>
          </cell>
          <cell r="C26" t="str">
            <v>1.3005</v>
          </cell>
          <cell r="D26" t="str">
            <v>PAÑETE LISO PARA MURO 1:4 E=0.02M, INCLUYE APLICACIÓN EN FILOS, CARTERAS Y DILATACIONES + PINTURA INTEROR TIPO 1 EN VINILO 3 MANOS COLOR BLANCO</v>
          </cell>
          <cell r="E26" t="str">
            <v>M2</v>
          </cell>
          <cell r="F26" t="str">
            <v>APU</v>
          </cell>
          <cell r="G26">
            <v>65044</v>
          </cell>
        </row>
        <row r="27">
          <cell r="A27" t="str">
            <v>13</v>
          </cell>
          <cell r="C27" t="str">
            <v>1.3006</v>
          </cell>
          <cell r="D27" t="str">
            <v>PAÑETE LISO PARA MURO 1:4 E=0.02M, INCLUYE APLICACIÓN EN FILOS, CARTERAS Y DILATACIONES + PINTURA EXTERIOR TIPO 1 EN VINILO 3 MANOS COLOR BLANCO</v>
          </cell>
          <cell r="E27" t="str">
            <v>M2</v>
          </cell>
          <cell r="F27" t="str">
            <v>APU</v>
          </cell>
          <cell r="G27">
            <v>70467</v>
          </cell>
        </row>
        <row r="28">
          <cell r="A28" t="str">
            <v>14</v>
          </cell>
          <cell r="C28" t="str">
            <v>1.3007</v>
          </cell>
          <cell r="D28" t="str">
            <v>SUMINISTRO E INSTALACIÓN DE PISO EN TABLÓN DE GRES ARQUITECTÓNICO COLOR CHOCOLATE 30*7 O SIMILAR</v>
          </cell>
          <cell r="E28" t="str">
            <v>M2</v>
          </cell>
          <cell r="F28" t="str">
            <v>APU</v>
          </cell>
          <cell r="G28">
            <v>63269</v>
          </cell>
        </row>
        <row r="29">
          <cell r="A29" t="str">
            <v>15</v>
          </cell>
          <cell r="C29" t="str">
            <v>1.3008</v>
          </cell>
          <cell r="D29" t="str">
            <v xml:space="preserve">ALFAJÍA EN CONCRETO. E = 10CM X ANCHO = 20CM </v>
          </cell>
          <cell r="E29" t="str">
            <v>ML</v>
          </cell>
          <cell r="F29" t="str">
            <v>APU</v>
          </cell>
          <cell r="G29">
            <v>30758</v>
          </cell>
        </row>
        <row r="30">
          <cell r="A30" t="str">
            <v>16</v>
          </cell>
          <cell r="C30" t="str">
            <v>1.3009</v>
          </cell>
          <cell r="D30" t="str">
            <v xml:space="preserve">BARANDA EN TUBERÍA METÁLICA 2" PINTURA NEGRA RAL 9005 ACABADO MATE BALUSTRADA EN PLATINAS METÁLICAS PINTURA RAL 9005 ACABADO MATE </v>
          </cell>
          <cell r="E30" t="str">
            <v>ML</v>
          </cell>
          <cell r="F30" t="str">
            <v>APU</v>
          </cell>
          <cell r="G30">
            <v>351698</v>
          </cell>
        </row>
        <row r="31">
          <cell r="A31" t="str">
            <v>18</v>
          </cell>
          <cell r="C31" t="str">
            <v>1.3010</v>
          </cell>
          <cell r="D31" t="str">
            <v>PIRLAN Y/O CENEFA EN GRANITO FUNDIDO EN SITIO Ø10 CMS, TONO "ALFA TERRAZO TRADICIONAL DORADAL FONDO GRIS O SIMILAR, CON DILATADORES DE ALUMINIO.</v>
          </cell>
          <cell r="E31" t="str">
            <v>ML</v>
          </cell>
          <cell r="F31" t="str">
            <v>APU</v>
          </cell>
          <cell r="G31">
            <v>48549</v>
          </cell>
        </row>
        <row r="32">
          <cell r="A32" t="str">
            <v>19</v>
          </cell>
          <cell r="C32" t="str">
            <v>1.3011</v>
          </cell>
          <cell r="D32" t="str">
            <v>ACABADO DE PISO EN CONCRETO ENDURECIDO CON ACABADO EN PINTURA EPÓXICA COLOR GRIS DE KOLOR O SIMILAR.</v>
          </cell>
          <cell r="E32" t="str">
            <v>M2</v>
          </cell>
          <cell r="F32" t="str">
            <v>APU</v>
          </cell>
          <cell r="G32">
            <v>38496</v>
          </cell>
        </row>
        <row r="33">
          <cell r="A33" t="str">
            <v>20</v>
          </cell>
          <cell r="C33" t="str">
            <v>1.3012</v>
          </cell>
          <cell r="D33" t="str">
            <v>PISO EN GRANITO PULIDO 60 X 60 REF BLANCO HUILA</v>
          </cell>
          <cell r="E33" t="str">
            <v>M2</v>
          </cell>
          <cell r="F33" t="str">
            <v>APU</v>
          </cell>
          <cell r="G33">
            <v>74085</v>
          </cell>
        </row>
        <row r="34">
          <cell r="A34" t="str">
            <v>21</v>
          </cell>
          <cell r="C34" t="str">
            <v>1.3013</v>
          </cell>
          <cell r="D34" t="str">
            <v>PISO EN GRANITO PULIDO BLANCO 30 X 30 REF BLANCO HUILA</v>
          </cell>
          <cell r="E34" t="str">
            <v>M2</v>
          </cell>
          <cell r="F34" t="str">
            <v>APU</v>
          </cell>
          <cell r="G34">
            <v>92728</v>
          </cell>
        </row>
        <row r="35">
          <cell r="A35" t="str">
            <v>22</v>
          </cell>
          <cell r="C35" t="str">
            <v>1.3014</v>
          </cell>
          <cell r="D35" t="str">
            <v>POCETA EN GRANITO PULIDO SEGUN PLANOS ARQUITECTONICOS</v>
          </cell>
          <cell r="E35" t="str">
            <v>UN</v>
          </cell>
          <cell r="F35" t="str">
            <v>APU</v>
          </cell>
          <cell r="G35">
            <v>247795</v>
          </cell>
        </row>
        <row r="36">
          <cell r="A36" t="str">
            <v>23</v>
          </cell>
          <cell r="C36" t="str">
            <v>1.3015</v>
          </cell>
          <cell r="D36" t="str">
            <v>CARCAMO EN CONCRETO DE  100 X 40 CMS</v>
          </cell>
          <cell r="E36" t="str">
            <v>ML</v>
          </cell>
          <cell r="F36" t="str">
            <v>APU</v>
          </cell>
          <cell r="G36">
            <v>117685</v>
          </cell>
        </row>
        <row r="37">
          <cell r="A37" t="str">
            <v>24</v>
          </cell>
          <cell r="C37" t="str">
            <v>1.3016</v>
          </cell>
          <cell r="D37" t="str">
            <v xml:space="preserve">CIELO RASO DESCOLGADO EN LAMINA DRYWALL 1/2" RH </v>
          </cell>
          <cell r="E37" t="str">
            <v>M2</v>
          </cell>
          <cell r="F37" t="str">
            <v>APU</v>
          </cell>
          <cell r="G37">
            <v>84920</v>
          </cell>
        </row>
        <row r="38">
          <cell r="A38" t="str">
            <v>25</v>
          </cell>
          <cell r="C38" t="str">
            <v>1.3017</v>
          </cell>
          <cell r="D38" t="str">
            <v xml:space="preserve">PUERTAS Y VENTANAS </v>
          </cell>
          <cell r="E38" t="str">
            <v>GL</v>
          </cell>
          <cell r="F38" t="str">
            <v>APU</v>
          </cell>
          <cell r="G38">
            <v>158092362</v>
          </cell>
        </row>
        <row r="39">
          <cell r="A39" t="str">
            <v>27</v>
          </cell>
          <cell r="C39" t="str">
            <v>1.3018</v>
          </cell>
          <cell r="D39" t="str">
            <v>MURO EN LADRILLO PRENSADO LIVIANO DOVELA (3.96M)</v>
          </cell>
          <cell r="E39" t="str">
            <v>UN</v>
          </cell>
          <cell r="F39" t="str">
            <v>APU</v>
          </cell>
          <cell r="G39">
            <v>135441</v>
          </cell>
        </row>
        <row r="40">
          <cell r="A40" t="str">
            <v>28</v>
          </cell>
          <cell r="C40" t="str">
            <v>1.3019</v>
          </cell>
          <cell r="D40" t="str">
            <v>MEDIACAÑA EN GRANITO FUNDIDO EN SITIO DE 10 CMS, TONO "BLANCO HUILA FONDO BLANCO" DE ALFA O SIMILAR.</v>
          </cell>
          <cell r="E40" t="str">
            <v>ML</v>
          </cell>
          <cell r="F40" t="str">
            <v>APU</v>
          </cell>
          <cell r="G40">
            <v>48025</v>
          </cell>
        </row>
        <row r="41">
          <cell r="A41" t="str">
            <v>29</v>
          </cell>
          <cell r="C41" t="str">
            <v>1.3020</v>
          </cell>
          <cell r="D41" t="str">
            <v>SUMINISTRO E INSTALACIÓN DE PISO FLOTANTE FIBRIT DE 60 X 60 0,05</v>
          </cell>
          <cell r="E41" t="str">
            <v>M2</v>
          </cell>
          <cell r="F41" t="str">
            <v>APU</v>
          </cell>
          <cell r="G41">
            <v>136676</v>
          </cell>
        </row>
        <row r="42">
          <cell r="A42" t="str">
            <v>30</v>
          </cell>
          <cell r="C42" t="str">
            <v>1.3021</v>
          </cell>
          <cell r="D42" t="str">
            <v>SUPERFICIE DE TRATAMIENTO DE JARDINERÍA PARA SIEMBRA DE COBERTURAS</v>
          </cell>
          <cell r="E42" t="str">
            <v>M2</v>
          </cell>
          <cell r="F42" t="str">
            <v>APU</v>
          </cell>
          <cell r="G42">
            <v>6237</v>
          </cell>
        </row>
        <row r="43">
          <cell r="A43" t="str">
            <v>31</v>
          </cell>
          <cell r="C43" t="str">
            <v>1.3022</v>
          </cell>
          <cell r="D43" t="str">
            <v>VIGA COLUMNA METÁLICA EN TUBULAR DE 250 X 150 X 5 MM, ACABADO FINAL COLOR NEGRO MATE, DIMENSIONES FINALES Y FIJACIÓN SEGÚN DISEÑO ESTRUCTURAL</v>
          </cell>
          <cell r="E43" t="str">
            <v>KG</v>
          </cell>
          <cell r="F43" t="str">
            <v>APU</v>
          </cell>
          <cell r="G43">
            <v>13802</v>
          </cell>
        </row>
        <row r="44">
          <cell r="A44" t="str">
            <v>32</v>
          </cell>
          <cell r="C44" t="str">
            <v>1.3023</v>
          </cell>
          <cell r="D44" t="str">
            <v>PLACA MACIZA EN CONCRETO ARQUITECTÓNICO LISO COLOR GRIS SIN TORTA INFERIOR E=12CM.</v>
          </cell>
          <cell r="E44" t="str">
            <v>M2</v>
          </cell>
          <cell r="F44" t="str">
            <v>APU</v>
          </cell>
          <cell r="G44">
            <v>71934</v>
          </cell>
        </row>
        <row r="45">
          <cell r="A45" t="str">
            <v>33</v>
          </cell>
          <cell r="C45" t="str">
            <v>1.3024</v>
          </cell>
          <cell r="D45" t="str">
            <v>GRAVILLA  DE DRENAJE PARA CÁRCAMO Y CUBIERTAS EN PLACA MACIZA DE CONCRETO, DIAMETRO MAX. 1"</v>
          </cell>
          <cell r="E45" t="str">
            <v>M3</v>
          </cell>
          <cell r="F45" t="str">
            <v>APU</v>
          </cell>
          <cell r="G45">
            <v>54136</v>
          </cell>
        </row>
        <row r="46">
          <cell r="A46" t="str">
            <v>39</v>
          </cell>
          <cell r="C46" t="str">
            <v>1.4100</v>
          </cell>
          <cell r="D46" t="str">
            <v>ASCENSOR 4 PARADAS CON CUARTO DE MÁQUINAS 800 KG / PASAJEROS</v>
          </cell>
          <cell r="E46" t="str">
            <v>UND</v>
          </cell>
          <cell r="F46" t="str">
            <v>APU</v>
          </cell>
          <cell r="G46">
            <v>93748200</v>
          </cell>
        </row>
        <row r="47">
          <cell r="A47" t="str">
            <v>1.01</v>
          </cell>
          <cell r="C47" t="str">
            <v>2.1001</v>
          </cell>
          <cell r="D47" t="str">
            <v>SUMINISTRO E INSTALACIÓN DE TUBO PVC Ø1" EMBEBIDA</v>
          </cell>
          <cell r="E47" t="str">
            <v>M</v>
          </cell>
          <cell r="F47" t="str">
            <v>APU</v>
          </cell>
          <cell r="G47">
            <v>11308</v>
          </cell>
        </row>
        <row r="48">
          <cell r="A48" t="str">
            <v>1.02</v>
          </cell>
          <cell r="B48">
            <v>11308</v>
          </cell>
          <cell r="C48" t="str">
            <v>2.1002</v>
          </cell>
          <cell r="D48" t="str">
            <v>SUMINISTRO E INSTALACIÓN DE CABLE DE COBRE UTP-LSZH CAT. 6A, 4PR 23AWG</v>
          </cell>
          <cell r="E48" t="str">
            <v>M</v>
          </cell>
          <cell r="F48" t="str">
            <v>APU</v>
          </cell>
          <cell r="G48">
            <v>15276</v>
          </cell>
          <cell r="H48">
            <v>15276</v>
          </cell>
        </row>
        <row r="49">
          <cell r="A49" t="str">
            <v>1.03</v>
          </cell>
          <cell r="B49">
            <v>15276</v>
          </cell>
          <cell r="C49" t="str">
            <v>2.1003</v>
          </cell>
          <cell r="D49" t="str">
            <v>SUMINISTRO E INSTALACIÓN DE PATCH PANEL DE 48 PUERTOS CAT. 6A</v>
          </cell>
          <cell r="E49" t="str">
            <v>UN</v>
          </cell>
          <cell r="F49" t="str">
            <v>APU</v>
          </cell>
          <cell r="G49">
            <v>1578573</v>
          </cell>
          <cell r="H49">
            <v>1578573</v>
          </cell>
        </row>
        <row r="50">
          <cell r="A50" t="str">
            <v>1.04</v>
          </cell>
          <cell r="B50">
            <v>1578573</v>
          </cell>
          <cell r="C50" t="str">
            <v>2.1004</v>
          </cell>
          <cell r="D50" t="str">
            <v>SUMINISTRO E INSTALACIÓN DE RACK EN CHAPA DE ACERO Y PUERTA DE CRISTAL, PARA INSTALACIÓN EN SUELO, ALTURA 23U</v>
          </cell>
          <cell r="E50" t="str">
            <v>UN</v>
          </cell>
          <cell r="F50" t="str">
            <v>APU</v>
          </cell>
          <cell r="G50">
            <v>2002797</v>
          </cell>
          <cell r="H50">
            <v>2002797</v>
          </cell>
        </row>
        <row r="51">
          <cell r="A51" t="str">
            <v>1.05</v>
          </cell>
          <cell r="B51">
            <v>2002797</v>
          </cell>
          <cell r="C51" t="str">
            <v>2.1005</v>
          </cell>
          <cell r="D51" t="str">
            <v>SUMINISTRO E INSTALACIÓN DE SWITCH POE DE 48 PUERTOS</v>
          </cell>
          <cell r="E51" t="str">
            <v>UN</v>
          </cell>
          <cell r="F51" t="str">
            <v>APU</v>
          </cell>
          <cell r="G51">
            <v>11689013</v>
          </cell>
          <cell r="H51">
            <v>11689008</v>
          </cell>
        </row>
        <row r="52">
          <cell r="A52" t="str">
            <v>1.06</v>
          </cell>
          <cell r="B52">
            <v>11689008</v>
          </cell>
          <cell r="C52" t="str">
            <v>2.1006</v>
          </cell>
          <cell r="D52" t="str">
            <v>SUMINISTRO E INSTALACIÓN DE ORGANIZADOR HORIZONTAL 1UR 19"</v>
          </cell>
          <cell r="E52" t="str">
            <v>UN</v>
          </cell>
          <cell r="F52" t="str">
            <v>APU</v>
          </cell>
          <cell r="G52">
            <v>79047</v>
          </cell>
          <cell r="H52">
            <v>79047</v>
          </cell>
        </row>
        <row r="53">
          <cell r="A53" t="str">
            <v>1.07</v>
          </cell>
          <cell r="B53">
            <v>79047</v>
          </cell>
          <cell r="C53" t="str">
            <v>2.1007</v>
          </cell>
          <cell r="D53" t="str">
            <v>SUMINISTRO E INSTALACIÓN DE PATCH CORD CAT. 6A DE 90CM</v>
          </cell>
          <cell r="E53" t="str">
            <v>UN</v>
          </cell>
          <cell r="F53" t="str">
            <v>APU</v>
          </cell>
          <cell r="G53">
            <v>12079</v>
          </cell>
          <cell r="H53">
            <v>12079</v>
          </cell>
        </row>
        <row r="54">
          <cell r="A54" t="str">
            <v>1.08</v>
          </cell>
          <cell r="B54">
            <v>12079</v>
          </cell>
          <cell r="C54" t="str">
            <v>2.1008</v>
          </cell>
          <cell r="D54" t="str">
            <v>SUMINISTRO E INSTALACIÓN DE BANDEJA TIPO MALLA ELECTROZINCADA  10CM X 10CM (ANCHO, ALTO), INCLUYE ACCESORIOS</v>
          </cell>
          <cell r="E54" t="str">
            <v>M</v>
          </cell>
          <cell r="F54" t="str">
            <v>APU</v>
          </cell>
          <cell r="G54">
            <v>72479</v>
          </cell>
          <cell r="H54">
            <v>72479</v>
          </cell>
        </row>
        <row r="55">
          <cell r="A55" t="str">
            <v>1.09</v>
          </cell>
          <cell r="B55">
            <v>72479</v>
          </cell>
          <cell r="C55" t="str">
            <v>2.1009</v>
          </cell>
          <cell r="D55" t="str">
            <v>SUMINISTRO E INSTALACIÓN DE BANDEJA TIPO MALLA ELECTROZINCADA  20CM X 10CM (ANCHO, ALTO), INCLUYE ACCESORIOS</v>
          </cell>
          <cell r="E55" t="str">
            <v>M</v>
          </cell>
          <cell r="F55" t="str">
            <v>APU</v>
          </cell>
          <cell r="G55">
            <v>84736</v>
          </cell>
          <cell r="H55">
            <v>84736</v>
          </cell>
        </row>
        <row r="56">
          <cell r="A56" t="str">
            <v>1.10</v>
          </cell>
          <cell r="B56">
            <v>84736</v>
          </cell>
          <cell r="C56" t="str">
            <v>2.1010</v>
          </cell>
          <cell r="D56" t="str">
            <v>SALIDA DE 6M EN PVC 3/4" Y CABLEADO UTP CAT 6A PARA DATOS SENCILLO  EMBEBIDO - NO INCLUYE APARATO</v>
          </cell>
          <cell r="E56" t="str">
            <v>UN</v>
          </cell>
          <cell r="F56" t="str">
            <v>APU</v>
          </cell>
          <cell r="G56">
            <v>93206</v>
          </cell>
          <cell r="H56">
            <v>93206</v>
          </cell>
        </row>
        <row r="57">
          <cell r="A57" t="str">
            <v>1.11</v>
          </cell>
          <cell r="B57">
            <v>93206</v>
          </cell>
          <cell r="C57" t="str">
            <v>2.1011</v>
          </cell>
          <cell r="D57" t="str">
            <v>SALIDA DE 6M EN PVC 3/4" Y CABLEADO UTP CAT 6A PARA DATOS SENCILLA EN PISO - NO INCLUYE APARATO NI CABLEADO</v>
          </cell>
          <cell r="E57" t="str">
            <v>UN</v>
          </cell>
          <cell r="F57" t="str">
            <v>APU</v>
          </cell>
          <cell r="G57">
            <v>93206</v>
          </cell>
          <cell r="H57">
            <v>93206</v>
          </cell>
        </row>
        <row r="58">
          <cell r="A58" t="str">
            <v>1.12</v>
          </cell>
          <cell r="B58">
            <v>93206</v>
          </cell>
          <cell r="C58" t="str">
            <v>2.1012</v>
          </cell>
          <cell r="D58" t="str">
            <v>SALIDA DE 6M EN PVC 3/4" Y CABLEADO UTP CAT 6A PARA ACCESS POINT - NO INCLUYE APARATO</v>
          </cell>
          <cell r="E58" t="str">
            <v>UN</v>
          </cell>
          <cell r="F58" t="str">
            <v>APU</v>
          </cell>
          <cell r="G58">
            <v>93206</v>
          </cell>
          <cell r="H58">
            <v>93206</v>
          </cell>
        </row>
        <row r="59">
          <cell r="A59" t="str">
            <v>1.13</v>
          </cell>
          <cell r="B59">
            <v>93206</v>
          </cell>
          <cell r="C59" t="str">
            <v>2.1013</v>
          </cell>
          <cell r="D59" t="str">
            <v>SALIDA DE 2M EN PVC 1-1/4" Y CABLEADO PARA HDMI EMBEBIDO EN MURO - NO INCLUYE APARATO</v>
          </cell>
          <cell r="E59" t="str">
            <v>UN</v>
          </cell>
          <cell r="F59" t="str">
            <v>APU</v>
          </cell>
          <cell r="G59">
            <v>83418</v>
          </cell>
          <cell r="H59">
            <v>83418</v>
          </cell>
        </row>
        <row r="60">
          <cell r="A60" t="str">
            <v>1.14</v>
          </cell>
          <cell r="B60">
            <v>83418</v>
          </cell>
          <cell r="C60" t="str">
            <v>2.1014</v>
          </cell>
          <cell r="D60" t="str">
            <v>SUMINISTRO E INSTALACIÓN DE TOMA DE DATOS SENCILLO, LINEA FUTURA - LEGRAND</v>
          </cell>
          <cell r="E60" t="str">
            <v>UN</v>
          </cell>
          <cell r="F60" t="str">
            <v>APU</v>
          </cell>
          <cell r="G60">
            <v>23246</v>
          </cell>
          <cell r="H60">
            <v>23246</v>
          </cell>
        </row>
        <row r="61">
          <cell r="A61" t="str">
            <v>1.15</v>
          </cell>
          <cell r="B61">
            <v>23246</v>
          </cell>
          <cell r="C61" t="str">
            <v>2.1015</v>
          </cell>
          <cell r="D61" t="str">
            <v>SUMINISTRO E INSTALACIÓN DE TOMA SENCILLO HDMI, STEREN</v>
          </cell>
          <cell r="E61" t="str">
            <v>UN</v>
          </cell>
          <cell r="F61" t="str">
            <v>APU</v>
          </cell>
          <cell r="G61">
            <v>76056</v>
          </cell>
          <cell r="H61">
            <v>76056</v>
          </cell>
        </row>
        <row r="62">
          <cell r="A62" t="str">
            <v>2.01</v>
          </cell>
          <cell r="B62">
            <v>76056</v>
          </cell>
          <cell r="C62" t="str">
            <v>2.2101</v>
          </cell>
          <cell r="D62" t="str">
            <v>SUMINISTRO E INSTALACIÓN DE TRANSFORMADOR DE 112,5KVA 13,2KV/208/120V SECO</v>
          </cell>
          <cell r="E62" t="str">
            <v>UN</v>
          </cell>
          <cell r="F62" t="str">
            <v>APU</v>
          </cell>
          <cell r="G62">
            <v>2334733</v>
          </cell>
          <cell r="H62">
            <v>2334732</v>
          </cell>
        </row>
        <row r="63">
          <cell r="A63" t="str">
            <v>2.02</v>
          </cell>
          <cell r="B63">
            <v>2334732</v>
          </cell>
          <cell r="C63" t="str">
            <v>2.2102</v>
          </cell>
          <cell r="D63" t="str">
            <v>SUMINISTRO E INSTALACIÓN DE PLANTA DE EMERGENCIA DE 125KVA/100KW 208/120V CON BASE TANQUE Y CAPACIDAD DE 8 HORAS
NOTA: LA PLANTA DEBE VENIR CON UN ARRANCADOR SUAVE PARA EL ARRANQUE DE LA BOMBA CONTRA INCENDIOS</v>
          </cell>
          <cell r="E63" t="str">
            <v>UN</v>
          </cell>
          <cell r="F63" t="str">
            <v>APU</v>
          </cell>
          <cell r="G63">
            <v>65375644</v>
          </cell>
          <cell r="H63">
            <v>65375616</v>
          </cell>
        </row>
        <row r="64">
          <cell r="A64" t="str">
            <v>2.03</v>
          </cell>
          <cell r="B64">
            <v>65375616</v>
          </cell>
          <cell r="C64" t="str">
            <v>2.2103</v>
          </cell>
          <cell r="D64" t="str">
            <v>SUMINISTRO E INSTALACIÓN DE UNA CELDA DE ENTRADA DE RED DE MEDIA TENSIÓN COMPUESTA DE LOS SIGUIENTES ELEMENTOS:
DIMENSIONES APROX.: ALTO:1.6 M ANCHO: 0,375M PROF.: 1,03 M
TENSIÓN DE AISLAMIENTO : 24 KV
TENSIÓN DE OPERACIÓN : 17,5KV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v>
          </cell>
          <cell r="E64" t="str">
            <v>UN</v>
          </cell>
          <cell r="F64" t="str">
            <v>APU</v>
          </cell>
          <cell r="G64">
            <v>35698124</v>
          </cell>
          <cell r="H64">
            <v>35698112</v>
          </cell>
        </row>
        <row r="65">
          <cell r="A65" t="str">
            <v>2.04</v>
          </cell>
          <cell r="B65">
            <v>35698112</v>
          </cell>
          <cell r="C65" t="str">
            <v>2.2104</v>
          </cell>
          <cell r="D65" t="str">
            <v xml:space="preserve">SUMINISTRO E INSTALACIÓN DE UNA CELDA DE SALIDA DE RED DE MEDIA TENSIÓN COMPUESTA DE LOS SIGUIENTES ELEMENTOS:
DIMENSIONES APROX.: ALTO:1.6 M ANCHO: 0,375M PROF.: 1,03 M
TENSIÓN DE AISLAMIENTO : 24 KV
TENSIÓN DE OPERACIÓN : 17,5 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 </v>
          </cell>
          <cell r="E65" t="str">
            <v>UN</v>
          </cell>
          <cell r="F65" t="str">
            <v>APU</v>
          </cell>
          <cell r="G65">
            <v>32159301</v>
          </cell>
          <cell r="H65">
            <v>32159296</v>
          </cell>
        </row>
        <row r="66">
          <cell r="A66" t="str">
            <v>2.05</v>
          </cell>
          <cell r="B66">
            <v>32159296</v>
          </cell>
          <cell r="C66" t="str">
            <v>2.2105</v>
          </cell>
          <cell r="D66" t="str">
            <v xml:space="preserve">SUMINISTRO E INSTALACIÓN DE UNA CELDA DE PROTECCIÓN DE LA RED DE MEDIA TENSIÓN TIPO SM6 24KV O SIMILAR, COMPUESTA DE LOS SIGUIENTES ELEMENTOS:
DIMENSIONES APROX.: ALTO:1,6M ANCHO: 0,375M PROF.: 1,03M
TENSIÓN DE AISLAMIENTO : 24 KV
TENSIÓN DE OPERACIÓN : 17,5 KV
UN (1) SECCIONADOR PARA OPERACIÓN BAJO CARGA 630 A. EN SF6
UN (1) SECCIONADOR DE PUESTA A TIERRA SUPERIOR (SF6)
UN (1) SECCIONADOR PARA PUESTA A TIERRA INFERIOR (AIRE)
UN (1) JUEGO DE BARRAS TRIPOLAR PARA CONEXIÓN SUPERIOR 630 A.
UN (1) MANDO PARA SECCIONADOR MANUAL
UN (1) INDICADOR DE PRESENCIA DE TENSIÓN
UN (1) SISTEMA DE VARILLAJE PARA DISPARO TRIPOLAR POR FUSIÓN DE UN FUSIBLE
TRES (3) BASES PORTADORAS PARA FUSIBLES TIPO HH NORMA DIN 24 KV
SEÑALIZACIÓN MECÁNICA DE FUSIÓN DE LOS FUSIBLES
TRES (3) FUSIBLES TIPO HH 17,5 KV PARA 16 A.
TRES (3) BORNES PARA CONEXIÓN DE CABLE XLPE 15 KV CU 2 AWG
UNA (1) RESISTENCIA DE CALEFACCIÓN DE 50 W </v>
          </cell>
          <cell r="E66" t="str">
            <v>UN</v>
          </cell>
          <cell r="F66" t="str">
            <v>APU</v>
          </cell>
          <cell r="G66">
            <v>25147032</v>
          </cell>
          <cell r="H66">
            <v>25147024</v>
          </cell>
        </row>
        <row r="67">
          <cell r="A67" t="str">
            <v>2.06</v>
          </cell>
          <cell r="B67">
            <v>25147024</v>
          </cell>
          <cell r="C67" t="str">
            <v>2.2201</v>
          </cell>
          <cell r="D67" t="str">
            <v>SUMINISTRO E INSTALACIÓN DE TUBO IMC Ø4"</v>
          </cell>
          <cell r="E67" t="str">
            <v>M</v>
          </cell>
          <cell r="F67" t="str">
            <v>APU</v>
          </cell>
          <cell r="G67">
            <v>155991</v>
          </cell>
          <cell r="H67">
            <v>155991</v>
          </cell>
        </row>
        <row r="68">
          <cell r="A68" t="str">
            <v>2.07</v>
          </cell>
          <cell r="B68">
            <v>155991</v>
          </cell>
          <cell r="C68" t="str">
            <v>2.2202</v>
          </cell>
          <cell r="D68" t="str">
            <v>SUMINISTRO E INSTALACIÓN DE ALIMENTADOR 3X500+500+2T CU THHW/THWN-2</v>
          </cell>
          <cell r="E68" t="str">
            <v>M</v>
          </cell>
          <cell r="F68" t="str">
            <v>APU</v>
          </cell>
          <cell r="G68">
            <v>636758</v>
          </cell>
          <cell r="H68">
            <v>636758</v>
          </cell>
        </row>
        <row r="69">
          <cell r="A69" t="str">
            <v>2.08</v>
          </cell>
          <cell r="B69">
            <v>636758</v>
          </cell>
          <cell r="C69" t="str">
            <v>2.2203</v>
          </cell>
          <cell r="D69" t="str">
            <v>SUMINISTRO E INSTALACIÓN DE ALIMENTADOR 3X4/0+4/0+4T AL THHW/THWN-2</v>
          </cell>
          <cell r="E69" t="str">
            <v>M</v>
          </cell>
          <cell r="F69" t="str">
            <v>APU</v>
          </cell>
          <cell r="G69">
            <v>54189</v>
          </cell>
          <cell r="H69">
            <v>54189</v>
          </cell>
        </row>
        <row r="70">
          <cell r="A70" t="str">
            <v>2.09</v>
          </cell>
          <cell r="B70">
            <v>54189</v>
          </cell>
          <cell r="C70" t="str">
            <v>2.2204</v>
          </cell>
          <cell r="D70" t="str">
            <v>SUMINISTRO E INSTALACIÓN DE ALIMENTADOR 3X2/0+2/0+6T AL THHW/THWN-2</v>
          </cell>
          <cell r="E70" t="str">
            <v>M</v>
          </cell>
          <cell r="F70" t="str">
            <v>APU</v>
          </cell>
          <cell r="G70">
            <v>179689</v>
          </cell>
          <cell r="H70">
            <v>179689</v>
          </cell>
        </row>
        <row r="71">
          <cell r="A71" t="str">
            <v>2.10</v>
          </cell>
          <cell r="B71">
            <v>179689</v>
          </cell>
          <cell r="C71" t="str">
            <v>2.2205</v>
          </cell>
          <cell r="D71" t="str">
            <v>SUMINISTRO E INSTALACIÓN DE ALIMENTADOR 3X2+2+6T AL THHW/THWN-2</v>
          </cell>
          <cell r="E71" t="str">
            <v>M</v>
          </cell>
          <cell r="F71" t="str">
            <v>APU</v>
          </cell>
          <cell r="G71">
            <v>31599</v>
          </cell>
          <cell r="H71">
            <v>31599</v>
          </cell>
        </row>
        <row r="72">
          <cell r="A72" t="str">
            <v>2.11</v>
          </cell>
          <cell r="B72">
            <v>31599</v>
          </cell>
          <cell r="C72" t="str">
            <v>2.2206</v>
          </cell>
          <cell r="D72" t="str">
            <v>SUMINISTRO E INSTALACIÓN DE ALIMENTADOR 3X4+4+6T AL THHW/THWN-2</v>
          </cell>
          <cell r="E72" t="str">
            <v>M</v>
          </cell>
          <cell r="F72" t="str">
            <v>APU</v>
          </cell>
          <cell r="G72">
            <v>27434</v>
          </cell>
          <cell r="H72">
            <v>27434</v>
          </cell>
        </row>
        <row r="73">
          <cell r="A73" t="str">
            <v>2.12</v>
          </cell>
          <cell r="B73">
            <v>27434</v>
          </cell>
          <cell r="C73" t="str">
            <v>2.2207</v>
          </cell>
          <cell r="D73" t="str">
            <v>SUMINISTRO E INSTALACIÓN DE ALIMENTADOR 3X6+6+6T AL THHW/THWN-2</v>
          </cell>
          <cell r="E73" t="str">
            <v>M</v>
          </cell>
          <cell r="F73" t="str">
            <v>APU</v>
          </cell>
          <cell r="G73">
            <v>25093</v>
          </cell>
          <cell r="H73">
            <v>25093</v>
          </cell>
        </row>
        <row r="74">
          <cell r="A74" t="str">
            <v>2.13</v>
          </cell>
          <cell r="B74">
            <v>25093</v>
          </cell>
          <cell r="C74" t="str">
            <v>2.2208</v>
          </cell>
          <cell r="D74" t="str">
            <v>SUMINISTRO E INSTALACIÓN DE ALIMENTADOR 3X10+10+10T CU THHW/THWN-2</v>
          </cell>
          <cell r="E74" t="str">
            <v>M</v>
          </cell>
          <cell r="F74" t="str">
            <v>APU</v>
          </cell>
          <cell r="G74">
            <v>33220</v>
          </cell>
          <cell r="H74">
            <v>33220</v>
          </cell>
        </row>
        <row r="75">
          <cell r="A75" t="str">
            <v>2.14</v>
          </cell>
          <cell r="B75">
            <v>33220</v>
          </cell>
          <cell r="C75" t="str">
            <v>2.2209</v>
          </cell>
          <cell r="D75" t="str">
            <v>SUMINISTRO E INSTALACIÓN DE ALIMENTADOR 3X12+12+12T CU THHW/THWN-2</v>
          </cell>
          <cell r="E75" t="str">
            <v>M</v>
          </cell>
          <cell r="F75" t="str">
            <v>APU</v>
          </cell>
          <cell r="G75">
            <v>26329</v>
          </cell>
          <cell r="H75">
            <v>26329</v>
          </cell>
        </row>
        <row r="76">
          <cell r="A76" t="str">
            <v>2.15</v>
          </cell>
          <cell r="B76">
            <v>26329</v>
          </cell>
          <cell r="C76" t="str">
            <v>2.2210</v>
          </cell>
          <cell r="D76" t="str">
            <v>SUMINISTRO E INSTALACIÓN DE TUBO PVC Ø4" EMBEBIDA</v>
          </cell>
          <cell r="E76" t="str">
            <v>M</v>
          </cell>
          <cell r="F76" t="str">
            <v>APU</v>
          </cell>
          <cell r="G76">
            <v>81728</v>
          </cell>
          <cell r="H76">
            <v>81728</v>
          </cell>
        </row>
        <row r="77">
          <cell r="A77" t="str">
            <v>2.16</v>
          </cell>
          <cell r="B77">
            <v>81728</v>
          </cell>
          <cell r="C77" t="str">
            <v>2.2211</v>
          </cell>
          <cell r="D77" t="str">
            <v>SUMINISTRO E INSTALACIÓN DE TUBO PVC Ø3" EMBEBIDA</v>
          </cell>
          <cell r="E77" t="str">
            <v>M</v>
          </cell>
          <cell r="F77" t="str">
            <v>APU</v>
          </cell>
          <cell r="G77">
            <v>53645</v>
          </cell>
          <cell r="H77">
            <v>53645</v>
          </cell>
        </row>
        <row r="78">
          <cell r="A78" t="str">
            <v>2.17</v>
          </cell>
          <cell r="B78">
            <v>53645</v>
          </cell>
          <cell r="C78" t="str">
            <v>2.2212</v>
          </cell>
          <cell r="D78" t="str">
            <v>SUMINISTRO E INSTALACIÓN DE TUBO PVC Ø2" EMBEBIDA</v>
          </cell>
          <cell r="E78" t="str">
            <v>M</v>
          </cell>
          <cell r="F78" t="str">
            <v>APU</v>
          </cell>
          <cell r="G78">
            <v>20672</v>
          </cell>
          <cell r="H78">
            <v>20672</v>
          </cell>
        </row>
        <row r="79">
          <cell r="A79" t="str">
            <v>2.18</v>
          </cell>
          <cell r="B79">
            <v>20672</v>
          </cell>
          <cell r="C79" t="str">
            <v>2.2213</v>
          </cell>
          <cell r="D79" t="str">
            <v>SUMINISTRO E INSTALACIÓN DE TUBO EMT Ø2"</v>
          </cell>
          <cell r="E79" t="str">
            <v>M</v>
          </cell>
          <cell r="F79" t="str">
            <v>APU</v>
          </cell>
          <cell r="G79">
            <v>32617</v>
          </cell>
          <cell r="H79">
            <v>32617</v>
          </cell>
        </row>
        <row r="80">
          <cell r="A80" t="str">
            <v>2.19</v>
          </cell>
          <cell r="B80">
            <v>32617</v>
          </cell>
          <cell r="C80" t="str">
            <v>2.2214</v>
          </cell>
          <cell r="D80" t="str">
            <v>SUMINISTRO E INSTALACIÓN DE TUBO EMT Ø1-1/2" EMBEBIDA</v>
          </cell>
          <cell r="E80" t="str">
            <v>M</v>
          </cell>
          <cell r="F80" t="str">
            <v>APU</v>
          </cell>
          <cell r="G80">
            <v>30382</v>
          </cell>
          <cell r="H80">
            <v>30382</v>
          </cell>
        </row>
        <row r="81">
          <cell r="A81" t="str">
            <v>2.20</v>
          </cell>
          <cell r="B81">
            <v>30382</v>
          </cell>
          <cell r="C81" t="str">
            <v>2.2215</v>
          </cell>
          <cell r="D81" t="str">
            <v>SUMINISTRO E INSTALACIÓN DE TUBO EMT Ø1-1/4" EMBEBIDA</v>
          </cell>
          <cell r="E81" t="str">
            <v>M</v>
          </cell>
          <cell r="F81" t="str">
            <v>APU</v>
          </cell>
          <cell r="G81">
            <v>24840</v>
          </cell>
          <cell r="H81">
            <v>24840</v>
          </cell>
        </row>
        <row r="82">
          <cell r="A82" t="str">
            <v>2.21</v>
          </cell>
          <cell r="B82">
            <v>24840</v>
          </cell>
          <cell r="C82" t="str">
            <v>2.2216</v>
          </cell>
          <cell r="D82" t="str">
            <v>SUMINISTRO E INSTALACIÓN DE TUBO EMT Ø3/4" EMBEBIDA</v>
          </cell>
          <cell r="E82" t="str">
            <v>M</v>
          </cell>
          <cell r="F82" t="str">
            <v>APU</v>
          </cell>
          <cell r="G82">
            <v>31226</v>
          </cell>
          <cell r="H82">
            <v>31226</v>
          </cell>
        </row>
        <row r="83">
          <cell r="A83" t="str">
            <v>2.22</v>
          </cell>
          <cell r="B83">
            <v>31226</v>
          </cell>
          <cell r="C83" t="str">
            <v>2.2217</v>
          </cell>
          <cell r="D83" t="str">
            <v>SUMINISTRO E INSTALACIÓN DE TUBO EMT Ø1/2" EMBEBIDA</v>
          </cell>
          <cell r="E83" t="str">
            <v>M</v>
          </cell>
          <cell r="F83" t="str">
            <v>APU</v>
          </cell>
          <cell r="G83">
            <v>26179</v>
          </cell>
          <cell r="H83">
            <v>26179</v>
          </cell>
        </row>
        <row r="84">
          <cell r="A84" t="str">
            <v>2.23</v>
          </cell>
          <cell r="B84">
            <v>26179</v>
          </cell>
          <cell r="C84" t="str">
            <v>2.2301</v>
          </cell>
          <cell r="D84"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3X400A PARA  RED DE LAS SIGUIENTES CARACTERÍSTICAS
TENSIÓN DE OPERACIÓN : 208 VAC ICC= 15 KA
NÚMERO DE POLOS : 3
UN INTERRUPTOR DE POTENCIA MOTORIZADO TIPO ABIERTO EN EJECUCIÓN FIJA CON SECCIONAMIENTO AL AIRE DE 3X400A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4" t="str">
            <v>UN</v>
          </cell>
          <cell r="F84" t="str">
            <v>APU</v>
          </cell>
          <cell r="G84">
            <v>29924968</v>
          </cell>
          <cell r="H84">
            <v>29924960</v>
          </cell>
        </row>
        <row r="85">
          <cell r="A85" t="str">
            <v>2.24</v>
          </cell>
          <cell r="B85">
            <v>29924960</v>
          </cell>
          <cell r="C85" t="str">
            <v>2.2302</v>
          </cell>
          <cell r="D85" t="str">
            <v>SUMINISTRO E INSTALACIÓN DE TABLERO TGA  "TABLERO GENERAL DE ACOMETIDAS"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3X200 A :1
INTERRUPTOR AUTOMÁTICO TRIPOLAR 3X150 A :1
INTERRUPTOR AUTOMÁTICO TRIPOLAR 3X80 A :2
INTERRUPTOR AUTOMÁTICO TRIPOLAR 3X32 A :2
INTERRUPTOR AUTOMÁTICO TRIPOLAR 3X25 A :1
INTERRUPTOR AUTOMÁTICO TRIPOLAR 3X20 A :1</v>
          </cell>
          <cell r="E85" t="str">
            <v>UN</v>
          </cell>
          <cell r="F85" t="str">
            <v>APU</v>
          </cell>
          <cell r="G85">
            <v>29812283</v>
          </cell>
          <cell r="H85">
            <v>29812272</v>
          </cell>
        </row>
        <row r="86">
          <cell r="A86" t="str">
            <v>2.25</v>
          </cell>
          <cell r="B86">
            <v>29812272</v>
          </cell>
          <cell r="C86" t="str">
            <v>2.2303</v>
          </cell>
          <cell r="D86" t="str">
            <v>SUMINISTRO E INSTALACIÓN DE TABLERO T-PLANTA  "TABLERO PLANTA"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3X400 A :1
INTERRUPTOR AUTOMÁTICO TRIPOLAR 3X175 A :1</v>
          </cell>
          <cell r="E86" t="str">
            <v>UN</v>
          </cell>
          <cell r="F86" t="str">
            <v>APU</v>
          </cell>
          <cell r="G86">
            <v>11584105</v>
          </cell>
          <cell r="H86">
            <v>11584104</v>
          </cell>
        </row>
        <row r="87">
          <cell r="A87" t="str">
            <v>2.26</v>
          </cell>
          <cell r="B87">
            <v>11584104</v>
          </cell>
          <cell r="C87" t="str">
            <v>2.2304</v>
          </cell>
          <cell r="D87"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3X175A PARA  RED DE LAS SIGUIENTES CARACTERÍSTICAS
TENSIÓN DE OPERACIÓN : 208 VAC ICC= 15 KA
NÚMERO DE POLOS : 3
UN INTERRUPTOR DE POTENCIA MOTORIZADO TIPO ABIERTO EN EJECUCIÓN FIJA CON SECCIONAMIENTO AL AIRE DE 3X175A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7" t="str">
            <v>UN</v>
          </cell>
          <cell r="F87" t="str">
            <v>APU</v>
          </cell>
          <cell r="G87">
            <v>25721117</v>
          </cell>
          <cell r="H87">
            <v>25721104</v>
          </cell>
        </row>
        <row r="88">
          <cell r="A88" t="str">
            <v>2.27</v>
          </cell>
          <cell r="B88">
            <v>25721104</v>
          </cell>
          <cell r="C88" t="str">
            <v>2.2305</v>
          </cell>
          <cell r="D88" t="str">
            <v>SUMINISTRO E INSTALACIÓN DE TABLERO TGD-P2  "TABLERO GENERAL DE DISTRIBUCIÓN PISO 2"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3X80 A :1
INTERRUPTOR AUTOMÁTICO TRIPOLAR 3X63 A :1
INTERRUPTOR AUTOMÁTICO TRIPOLAR 3X20 A :3
INTERRUPTOR AUTOMÁTICO TRIPOLAR 3X32 A :1</v>
          </cell>
          <cell r="E88" t="str">
            <v>UN</v>
          </cell>
          <cell r="F88" t="str">
            <v>APU</v>
          </cell>
          <cell r="G88">
            <v>28483990</v>
          </cell>
          <cell r="H88">
            <v>28483984</v>
          </cell>
        </row>
        <row r="89">
          <cell r="A89" t="str">
            <v>2.28</v>
          </cell>
          <cell r="B89">
            <v>28483984</v>
          </cell>
          <cell r="C89" t="str">
            <v>2.2306</v>
          </cell>
          <cell r="D89" t="str">
            <v>SUMINISTRO E INSTALACIÓN DE TABLERO BYPASS-P3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89" t="str">
            <v>UN</v>
          </cell>
          <cell r="F89" t="str">
            <v>APU</v>
          </cell>
          <cell r="G89">
            <v>12661115</v>
          </cell>
          <cell r="H89">
            <v>12661112</v>
          </cell>
        </row>
        <row r="90">
          <cell r="A90" t="str">
            <v>2.29</v>
          </cell>
          <cell r="B90">
            <v>12661112</v>
          </cell>
          <cell r="C90" t="str">
            <v>2.2307</v>
          </cell>
          <cell r="D90" t="str">
            <v>SUMINISTRO E INSTALACIÓN DE TABLERO TGD-P3  "TABLERO GENERAL DE DISTRIBUCIÓN PISO 3"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3X250 A :1
INTERRUPTOR AUTOMÁTICO TRIPOLAR 3X80 A :1
INTERRUPTOR AUTOMÁTICO TRIPOLAR 3X63 A :2
INTERRUPTOR AUTOMÁTICO TRIPOLAR 3X30 A :1
INTERRUPTOR AUTOMÁTICO TRIPOLAR 3X20 A :1</v>
          </cell>
          <cell r="E90" t="str">
            <v>UN</v>
          </cell>
          <cell r="F90" t="str">
            <v>APU</v>
          </cell>
          <cell r="G90">
            <v>13182239</v>
          </cell>
          <cell r="H90">
            <v>13182232</v>
          </cell>
        </row>
        <row r="91">
          <cell r="A91" t="str">
            <v>2.30</v>
          </cell>
          <cell r="B91">
            <v>13182232</v>
          </cell>
          <cell r="C91" t="str">
            <v>2.2308</v>
          </cell>
          <cell r="D91" t="str">
            <v>SUMINISTRO E INSTALACIÓN DE TABLERO BYPASS-P4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91" t="str">
            <v>UN</v>
          </cell>
          <cell r="F91" t="str">
            <v>APU</v>
          </cell>
          <cell r="G91">
            <v>14940406</v>
          </cell>
          <cell r="H91">
            <v>14940400</v>
          </cell>
        </row>
        <row r="92">
          <cell r="A92" t="str">
            <v>2.31</v>
          </cell>
          <cell r="B92">
            <v>14940400</v>
          </cell>
          <cell r="C92" t="str">
            <v>2.2309</v>
          </cell>
          <cell r="D92" t="str">
            <v>SUMINISTRO E INSTALACIÓN DE TABLERO TGD-P4  "TABLERO GENERAL DE DISTRIBUCIÓN PISO 4"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3X160 A :1
INTERRUPTOR AUTOMÁTICO TRIPOLAR 3X80 A :1
INTERRUPTOR AUTOMÁTICO TRIPOLAR 3X32 A :3
INTERRUPTOR AUTOMÁTICO TRIPOLAR 3X20 A :1</v>
          </cell>
          <cell r="E92" t="str">
            <v>UN</v>
          </cell>
          <cell r="F92" t="str">
            <v>APU</v>
          </cell>
          <cell r="G92">
            <v>10747665</v>
          </cell>
          <cell r="H92">
            <v>10747664</v>
          </cell>
        </row>
        <row r="93">
          <cell r="A93" t="str">
            <v>2.32</v>
          </cell>
          <cell r="B93">
            <v>10747664</v>
          </cell>
          <cell r="C93" t="str">
            <v>2.2310</v>
          </cell>
          <cell r="D93" t="str">
            <v>SUMINISTRO E INSTALACIÓN DE TABLERO TRIFÁSICO ENCHUFABLE DE 12 CIRCUITOS CON PUERTA, CHAPA SIN ESPACIO PARA TOTALIZADOR</v>
          </cell>
          <cell r="E93" t="str">
            <v>UN</v>
          </cell>
          <cell r="F93" t="str">
            <v>APU</v>
          </cell>
          <cell r="G93">
            <v>279776</v>
          </cell>
          <cell r="H93">
            <v>279776</v>
          </cell>
        </row>
        <row r="94">
          <cell r="A94" t="str">
            <v>2.33</v>
          </cell>
          <cell r="B94">
            <v>279776</v>
          </cell>
          <cell r="C94" t="str">
            <v>2.2311</v>
          </cell>
          <cell r="D94" t="str">
            <v>SUMINISTRO E INSTALACIÓN DE TABLERO TRIFÁSICO ENCHUFABLE DE 24 CIRCUITOS CON PUERTA, CHAPA SIN ESPACIO PARA TOTALIZADOR</v>
          </cell>
          <cell r="E94" t="str">
            <v>UN</v>
          </cell>
          <cell r="F94" t="str">
            <v>APU</v>
          </cell>
          <cell r="G94">
            <v>532303</v>
          </cell>
          <cell r="H94">
            <v>532303</v>
          </cell>
        </row>
        <row r="95">
          <cell r="A95" t="str">
            <v>2.34</v>
          </cell>
          <cell r="B95">
            <v>532303</v>
          </cell>
          <cell r="C95" t="str">
            <v>2.2312</v>
          </cell>
          <cell r="D95" t="str">
            <v>SUMINISTRO E INSTALACIÓN DE BREAKER ENCHUFABLE MONOFÁSICO DE 1X20A</v>
          </cell>
          <cell r="E95" t="str">
            <v>UN</v>
          </cell>
          <cell r="F95" t="str">
            <v>APU</v>
          </cell>
          <cell r="G95">
            <v>14779</v>
          </cell>
          <cell r="H95">
            <v>14779</v>
          </cell>
        </row>
        <row r="96">
          <cell r="A96" t="str">
            <v>2.35</v>
          </cell>
          <cell r="B96">
            <v>14779</v>
          </cell>
          <cell r="C96" t="str">
            <v>2.2313</v>
          </cell>
          <cell r="D96" t="str">
            <v>SUMINISTRO E INSTALACIÓN DE UPS TRIFÁSICA, 208/120V - 15KVA</v>
          </cell>
          <cell r="E96" t="str">
            <v>UN</v>
          </cell>
          <cell r="F96" t="str">
            <v>APU</v>
          </cell>
          <cell r="G96">
            <v>16546257</v>
          </cell>
          <cell r="H96">
            <v>16546256</v>
          </cell>
        </row>
        <row r="97">
          <cell r="A97" t="str">
            <v>2.36</v>
          </cell>
          <cell r="B97">
            <v>16546256</v>
          </cell>
          <cell r="C97" t="str">
            <v>2.2401</v>
          </cell>
          <cell r="D97" t="str">
            <v>SALIDA DE 3M EMBEBIDA, TUBERÍA PVC 1/2" Y CABLE HF-FR-LS PARA LUMINARIA SOBREPUESTA - NO INCLUYE LUMINARIA</v>
          </cell>
          <cell r="E97" t="str">
            <v>UN</v>
          </cell>
          <cell r="F97" t="str">
            <v>APU</v>
          </cell>
          <cell r="G97">
            <v>106582</v>
          </cell>
          <cell r="H97">
            <v>106582</v>
          </cell>
        </row>
        <row r="98">
          <cell r="A98" t="str">
            <v>2.37</v>
          </cell>
          <cell r="B98">
            <v>106582</v>
          </cell>
          <cell r="C98" t="str">
            <v>2.2502</v>
          </cell>
          <cell r="D98" t="str">
            <v>SALIDA PARA INTERRUPTOR SENCILLO EMBEBIDO - NO INCLUYE APARATO</v>
          </cell>
          <cell r="E98" t="str">
            <v>UN</v>
          </cell>
          <cell r="F98" t="str">
            <v>APU</v>
          </cell>
          <cell r="G98">
            <v>10250</v>
          </cell>
          <cell r="H98">
            <v>10250</v>
          </cell>
        </row>
        <row r="99">
          <cell r="A99" t="str">
            <v>2.38</v>
          </cell>
          <cell r="B99">
            <v>10250</v>
          </cell>
          <cell r="C99" t="str">
            <v>2.2603</v>
          </cell>
          <cell r="D99" t="str">
            <v>SALIDA PARA INTERRUPTOR DOBLE EMBEBIDO - NO INCLUYE APARATO</v>
          </cell>
          <cell r="E99" t="str">
            <v>UN</v>
          </cell>
          <cell r="F99" t="str">
            <v>APU</v>
          </cell>
          <cell r="G99">
            <v>10250</v>
          </cell>
          <cell r="H99">
            <v>10250</v>
          </cell>
        </row>
        <row r="100">
          <cell r="A100" t="str">
            <v>2.39</v>
          </cell>
          <cell r="B100">
            <v>10250</v>
          </cell>
          <cell r="C100" t="str">
            <v>2.2704</v>
          </cell>
          <cell r="D100" t="str">
            <v>SALIDA PARA INTERRUPTOR CONMUTABLE SENCILLO EMBEBIDO - NO INCLUYE APARATO</v>
          </cell>
          <cell r="E100" t="str">
            <v>UN</v>
          </cell>
          <cell r="F100" t="str">
            <v>APU</v>
          </cell>
          <cell r="G100">
            <v>10250</v>
          </cell>
          <cell r="H100">
            <v>10250</v>
          </cell>
        </row>
        <row r="101">
          <cell r="A101" t="str">
            <v>2.40</v>
          </cell>
          <cell r="B101">
            <v>10250</v>
          </cell>
          <cell r="C101" t="str">
            <v>2.2805</v>
          </cell>
          <cell r="D101" t="str">
            <v>SALIDA PARA INTERRUPTOR CONMUTABLE+SENCILLO EMBEBIDO - NO INCLUYE APARATO</v>
          </cell>
          <cell r="E101" t="str">
            <v>UN</v>
          </cell>
          <cell r="F101" t="str">
            <v>APU</v>
          </cell>
          <cell r="G101">
            <v>10250</v>
          </cell>
          <cell r="H101">
            <v>10250</v>
          </cell>
        </row>
        <row r="102">
          <cell r="A102" t="str">
            <v>2.41</v>
          </cell>
          <cell r="B102">
            <v>10250</v>
          </cell>
          <cell r="C102" t="str">
            <v>2.2906</v>
          </cell>
          <cell r="D102" t="str">
            <v>SALIDA PARA INTERRUPTOR CONMUTABLE+DOBLE EMBEBIDO - NO INCLUYE APARATO</v>
          </cell>
          <cell r="E102" t="str">
            <v>UN</v>
          </cell>
          <cell r="F102" t="str">
            <v>APU</v>
          </cell>
          <cell r="G102">
            <v>10250</v>
          </cell>
          <cell r="H102">
            <v>10250</v>
          </cell>
        </row>
        <row r="103">
          <cell r="A103" t="str">
            <v>2.42</v>
          </cell>
          <cell r="B103">
            <v>10250</v>
          </cell>
          <cell r="C103" t="str">
            <v>2.3007</v>
          </cell>
          <cell r="D103" t="str">
            <v>SALIDA PARA SENSOR DE TECHO SOBREPUESTO- NO INCLUYE APARATO</v>
          </cell>
          <cell r="E103" t="str">
            <v>UN</v>
          </cell>
          <cell r="F103" t="str">
            <v>APU</v>
          </cell>
          <cell r="G103">
            <v>34787</v>
          </cell>
          <cell r="H103">
            <v>34787</v>
          </cell>
        </row>
        <row r="104">
          <cell r="A104" t="str">
            <v>2.43</v>
          </cell>
          <cell r="B104">
            <v>34787</v>
          </cell>
          <cell r="C104" t="str">
            <v>2.2501</v>
          </cell>
          <cell r="D104" t="str">
            <v>SUMINISTRO E INSTALACIÓN DE SENSOR DE OCUPACIÓN PIR 360°-49M², LEVITON OSC15-I0W</v>
          </cell>
          <cell r="E104" t="str">
            <v>UN</v>
          </cell>
          <cell r="F104" t="str">
            <v>APU</v>
          </cell>
          <cell r="G104">
            <v>65467</v>
          </cell>
          <cell r="H104">
            <v>65467</v>
          </cell>
        </row>
        <row r="105">
          <cell r="A105" t="str">
            <v>2.44</v>
          </cell>
          <cell r="B105">
            <v>65467</v>
          </cell>
          <cell r="C105" t="str">
            <v>2.2502</v>
          </cell>
          <cell r="D105" t="str">
            <v>SUMINISTRO E INSTALACIÓN DE SENSOR DE OCUPACIÓN PIR 360°-139M², LEVITON OSC15-I0W</v>
          </cell>
          <cell r="E105" t="str">
            <v>UN</v>
          </cell>
          <cell r="F105" t="str">
            <v>APU</v>
          </cell>
          <cell r="G105">
            <v>65467</v>
          </cell>
          <cell r="H105">
            <v>65467</v>
          </cell>
        </row>
        <row r="106">
          <cell r="A106" t="str">
            <v>2.45</v>
          </cell>
          <cell r="B106">
            <v>65467</v>
          </cell>
          <cell r="C106" t="str">
            <v>2.2503</v>
          </cell>
          <cell r="D106" t="str">
            <v>SUMINISTRO E INSTALACIÓN DE INTERRUPTOR SENCILLO, LÍNEA FUTURA-LEGRAND</v>
          </cell>
          <cell r="E106" t="str">
            <v>UN</v>
          </cell>
          <cell r="F106" t="str">
            <v>APU</v>
          </cell>
          <cell r="G106">
            <v>16884</v>
          </cell>
          <cell r="H106">
            <v>16884</v>
          </cell>
        </row>
        <row r="107">
          <cell r="A107" t="str">
            <v>2.46</v>
          </cell>
          <cell r="B107">
            <v>16884</v>
          </cell>
          <cell r="C107" t="str">
            <v>2.2504</v>
          </cell>
          <cell r="D107" t="str">
            <v>SUMINISTRO E INSTALACIÓN DE INTERRUPTOR DOBLE, LÍNEA FUTURA-LEGRAND</v>
          </cell>
          <cell r="E107" t="str">
            <v>UN</v>
          </cell>
          <cell r="F107" t="str">
            <v>APU</v>
          </cell>
          <cell r="G107">
            <v>20990</v>
          </cell>
          <cell r="H107">
            <v>20990</v>
          </cell>
        </row>
        <row r="108">
          <cell r="A108" t="str">
            <v>2.47</v>
          </cell>
          <cell r="B108">
            <v>20990</v>
          </cell>
          <cell r="C108" t="str">
            <v>2.2505</v>
          </cell>
          <cell r="D108" t="str">
            <v>SUMINISTRO E INSTALACIÓN DE INTERRUPTOR CONMUTABLE SENCILLO, LÍNEA FUTURA-LEGRAND</v>
          </cell>
          <cell r="E108" t="str">
            <v>UN</v>
          </cell>
          <cell r="F108" t="str">
            <v>APU</v>
          </cell>
          <cell r="G108">
            <v>17955</v>
          </cell>
          <cell r="H108">
            <v>17955</v>
          </cell>
        </row>
        <row r="109">
          <cell r="A109" t="str">
            <v>2.48</v>
          </cell>
          <cell r="B109">
            <v>17955</v>
          </cell>
          <cell r="C109" t="str">
            <v>2.2506</v>
          </cell>
          <cell r="D109" t="str">
            <v>SUMINISTRO E INSTALACIÓN DE INTERRUPTOR CONMUTABLE+SENCILLO, LÍNEA FUTURA-LEGRAND</v>
          </cell>
          <cell r="E109" t="str">
            <v>UN</v>
          </cell>
          <cell r="F109" t="str">
            <v>APU</v>
          </cell>
          <cell r="G109">
            <v>17955</v>
          </cell>
          <cell r="H109">
            <v>17955</v>
          </cell>
        </row>
        <row r="110">
          <cell r="A110" t="str">
            <v>2.49</v>
          </cell>
          <cell r="B110">
            <v>17955</v>
          </cell>
          <cell r="C110" t="str">
            <v>2.2507</v>
          </cell>
          <cell r="D110" t="str">
            <v>SUMINISTRO E INSTALACIÓN DE INTERRUPTOR CONMUTABLE+DOBLE, LÍNEA FUTURA-LEGRAND</v>
          </cell>
          <cell r="E110" t="str">
            <v>UN</v>
          </cell>
          <cell r="F110" t="str">
            <v>APU</v>
          </cell>
          <cell r="G110">
            <v>23905</v>
          </cell>
          <cell r="H110">
            <v>23905</v>
          </cell>
        </row>
        <row r="111">
          <cell r="A111" t="str">
            <v>2.50</v>
          </cell>
          <cell r="B111">
            <v>23905</v>
          </cell>
          <cell r="C111" t="str">
            <v>2.2508</v>
          </cell>
          <cell r="D111" t="str">
            <v>SUMINISTRO DE LED HERMÉTICA DE 20W (P24358)</v>
          </cell>
          <cell r="E111" t="str">
            <v>UN</v>
          </cell>
          <cell r="F111" t="str">
            <v>APU</v>
          </cell>
          <cell r="G111">
            <v>94601</v>
          </cell>
          <cell r="H111">
            <v>94601</v>
          </cell>
        </row>
        <row r="112">
          <cell r="A112" t="str">
            <v>2.51</v>
          </cell>
          <cell r="B112">
            <v>94601</v>
          </cell>
          <cell r="C112" t="str">
            <v>2.2509</v>
          </cell>
          <cell r="D112" t="str">
            <v>SUMINISTRO DE LED HERMÉTICA DE 40W (P27370)</v>
          </cell>
          <cell r="E112" t="str">
            <v>UN</v>
          </cell>
          <cell r="F112" t="str">
            <v>APU</v>
          </cell>
          <cell r="G112">
            <v>98949</v>
          </cell>
          <cell r="H112">
            <v>98949</v>
          </cell>
        </row>
        <row r="113">
          <cell r="A113" t="str">
            <v>2.52</v>
          </cell>
          <cell r="B113">
            <v>98949</v>
          </cell>
          <cell r="C113" t="str">
            <v>2.2510</v>
          </cell>
          <cell r="D113" t="str">
            <v>SUMINISTRO DE LED HERMÉTICA DE 50W (P27371)</v>
          </cell>
          <cell r="E113" t="str">
            <v>UN</v>
          </cell>
          <cell r="F113" t="str">
            <v>APU</v>
          </cell>
          <cell r="G113">
            <v>157900</v>
          </cell>
          <cell r="H113">
            <v>157900</v>
          </cell>
        </row>
        <row r="114">
          <cell r="A114" t="str">
            <v>2.53</v>
          </cell>
          <cell r="B114">
            <v>157900</v>
          </cell>
          <cell r="C114" t="str">
            <v>2.2511</v>
          </cell>
          <cell r="D114" t="str">
            <v>SUMINISTRO DE LUMINARIA DE EMERGENCIA R2 3W (SYLVANIA P23343)</v>
          </cell>
          <cell r="E114" t="str">
            <v>UN</v>
          </cell>
          <cell r="F114" t="str">
            <v>APU</v>
          </cell>
          <cell r="G114">
            <v>86267</v>
          </cell>
          <cell r="H114">
            <v>86267</v>
          </cell>
        </row>
        <row r="115">
          <cell r="A115" t="str">
            <v>2.54</v>
          </cell>
          <cell r="B115">
            <v>86267</v>
          </cell>
          <cell r="C115" t="str">
            <v>2.2512</v>
          </cell>
          <cell r="D115" t="str">
            <v>SUMINISTRO DE PANEL LED RD DE SOBREPONER 12W</v>
          </cell>
          <cell r="E115" t="str">
            <v>UN</v>
          </cell>
          <cell r="F115" t="str">
            <v>APU</v>
          </cell>
          <cell r="G115">
            <v>13288</v>
          </cell>
          <cell r="H115">
            <v>13288</v>
          </cell>
        </row>
        <row r="116">
          <cell r="A116" t="str">
            <v>2.55</v>
          </cell>
          <cell r="B116">
            <v>13288</v>
          </cell>
          <cell r="C116" t="str">
            <v>2.2513</v>
          </cell>
          <cell r="D116" t="str">
            <v>SUMINISTRO DE PANEL LED RD DE SOBREPONER 18W</v>
          </cell>
          <cell r="E116" t="str">
            <v>UN</v>
          </cell>
          <cell r="F116" t="str">
            <v>APU</v>
          </cell>
          <cell r="G116">
            <v>16397</v>
          </cell>
          <cell r="H116">
            <v>16397</v>
          </cell>
        </row>
        <row r="117">
          <cell r="A117" t="str">
            <v>2.56</v>
          </cell>
          <cell r="B117">
            <v>16397</v>
          </cell>
          <cell r="C117" t="str">
            <v>2.2514</v>
          </cell>
          <cell r="D117" t="str">
            <v>SUMINISTRO DE PANEL LED RD DE SOBREPONER 24W</v>
          </cell>
          <cell r="E117" t="str">
            <v>UN</v>
          </cell>
          <cell r="F117" t="str">
            <v>APU</v>
          </cell>
          <cell r="G117">
            <v>27245</v>
          </cell>
          <cell r="H117">
            <v>27245</v>
          </cell>
        </row>
        <row r="118">
          <cell r="A118" t="str">
            <v>2.57</v>
          </cell>
          <cell r="B118">
            <v>27245</v>
          </cell>
          <cell r="C118" t="str">
            <v>2.2515</v>
          </cell>
          <cell r="D118" t="str">
            <v>SUMINISTRO DE PANEL LED DE 60X60CM (P27913)</v>
          </cell>
          <cell r="E118" t="str">
            <v>UN</v>
          </cell>
          <cell r="F118" t="str">
            <v>APU</v>
          </cell>
          <cell r="G118">
            <v>81635</v>
          </cell>
          <cell r="H118">
            <v>81635</v>
          </cell>
        </row>
        <row r="119">
          <cell r="A119" t="str">
            <v>2.58</v>
          </cell>
          <cell r="B119">
            <v>81635</v>
          </cell>
          <cell r="C119" t="str">
            <v>2.2516</v>
          </cell>
          <cell r="D119" t="str">
            <v>INSTALACIÓN DE LED HERMÉTICA DE 20W (P24358)</v>
          </cell>
          <cell r="E119" t="str">
            <v>UN</v>
          </cell>
          <cell r="F119" t="str">
            <v>APU</v>
          </cell>
          <cell r="G119">
            <v>22313</v>
          </cell>
          <cell r="H119">
            <v>22313</v>
          </cell>
        </row>
        <row r="120">
          <cell r="A120" t="str">
            <v>2.59</v>
          </cell>
          <cell r="B120">
            <v>22313</v>
          </cell>
          <cell r="C120" t="str">
            <v>2.2517</v>
          </cell>
          <cell r="D120" t="str">
            <v>INSTALACIÓN DE LED HERMÉTICA DE 40W (P27370)</v>
          </cell>
          <cell r="E120" t="str">
            <v>UN</v>
          </cell>
          <cell r="F120" t="str">
            <v>APU</v>
          </cell>
          <cell r="G120">
            <v>22313</v>
          </cell>
          <cell r="H120">
            <v>22313</v>
          </cell>
        </row>
        <row r="121">
          <cell r="A121" t="str">
            <v>2.60</v>
          </cell>
          <cell r="B121">
            <v>22313</v>
          </cell>
          <cell r="C121" t="str">
            <v>2.2518</v>
          </cell>
          <cell r="D121" t="str">
            <v>INSTALACIÓN DE LED HERMÉTICA DE 50W (P27371)</v>
          </cell>
          <cell r="E121" t="str">
            <v>UN</v>
          </cell>
          <cell r="F121" t="str">
            <v>APU</v>
          </cell>
          <cell r="G121">
            <v>22313</v>
          </cell>
          <cell r="H121">
            <v>22313</v>
          </cell>
        </row>
        <row r="122">
          <cell r="A122" t="str">
            <v>2.61</v>
          </cell>
          <cell r="B122">
            <v>22313</v>
          </cell>
          <cell r="C122" t="str">
            <v>2.2519</v>
          </cell>
          <cell r="D122" t="str">
            <v>INSTALACIÓN DE LUMINARIA DE EMERGENCIA R2 3W (SYLVANIA P23343)</v>
          </cell>
          <cell r="E122" t="str">
            <v>UN</v>
          </cell>
          <cell r="F122" t="str">
            <v>APU</v>
          </cell>
          <cell r="G122">
            <v>22313</v>
          </cell>
          <cell r="H122">
            <v>22313</v>
          </cell>
        </row>
        <row r="123">
          <cell r="A123" t="str">
            <v>2.62</v>
          </cell>
          <cell r="B123">
            <v>22313</v>
          </cell>
          <cell r="C123" t="str">
            <v>2.2520</v>
          </cell>
          <cell r="D123" t="str">
            <v>INSTALACIÓN DE PANEL LED RD DE SOBREPONER 12W</v>
          </cell>
          <cell r="E123" t="str">
            <v>UN</v>
          </cell>
          <cell r="F123" t="str">
            <v>APU</v>
          </cell>
          <cell r="G123">
            <v>22313</v>
          </cell>
          <cell r="H123">
            <v>22313</v>
          </cell>
        </row>
        <row r="124">
          <cell r="A124" t="str">
            <v>2.63</v>
          </cell>
          <cell r="B124">
            <v>22313</v>
          </cell>
          <cell r="C124" t="str">
            <v>2.2521</v>
          </cell>
          <cell r="D124" t="str">
            <v>INSTALACIÓN DE PANEL LED RD DE SOBREPONER 18W</v>
          </cell>
          <cell r="E124" t="str">
            <v>UN</v>
          </cell>
          <cell r="F124" t="str">
            <v>APU</v>
          </cell>
          <cell r="G124">
            <v>22313</v>
          </cell>
          <cell r="H124">
            <v>22313</v>
          </cell>
        </row>
        <row r="125">
          <cell r="A125" t="str">
            <v>2.64</v>
          </cell>
          <cell r="B125">
            <v>22313</v>
          </cell>
          <cell r="C125" t="str">
            <v>2.2522</v>
          </cell>
          <cell r="D125" t="str">
            <v>INSTALACIÓN DE PANEL LED RD DE SOBREPONER 24W</v>
          </cell>
          <cell r="E125" t="str">
            <v>UN</v>
          </cell>
          <cell r="F125" t="str">
            <v>APU</v>
          </cell>
          <cell r="G125">
            <v>22313</v>
          </cell>
          <cell r="H125">
            <v>22313</v>
          </cell>
        </row>
        <row r="126">
          <cell r="A126" t="str">
            <v>2.65</v>
          </cell>
          <cell r="B126">
            <v>22313</v>
          </cell>
          <cell r="C126" t="str">
            <v>2.2523</v>
          </cell>
          <cell r="D126" t="str">
            <v>INSTALACIÓN DE PANEL LED DE 60X60CM (P27913)</v>
          </cell>
          <cell r="E126" t="str">
            <v>UN</v>
          </cell>
          <cell r="F126" t="str">
            <v>APU</v>
          </cell>
          <cell r="G126">
            <v>22313</v>
          </cell>
          <cell r="H126">
            <v>22313</v>
          </cell>
        </row>
        <row r="127">
          <cell r="A127" t="str">
            <v>2.66</v>
          </cell>
          <cell r="B127">
            <v>22313</v>
          </cell>
          <cell r="C127" t="str">
            <v>2.2524</v>
          </cell>
          <cell r="D127" t="str">
            <v>SALIDA DE 3M EMBEBIDA, TUBERÍA PVC 3/4" Y CABLE HF-FR-LS PARA TOMA MONOFÁSICO NORMAL DOBLE CON POLO A TIERRA (2P+T) Y PROTECCIÓN DE FALLA A TIERRA (GFCI) - NO INCLUYE APARATO</v>
          </cell>
          <cell r="E127" t="str">
            <v>UN</v>
          </cell>
          <cell r="F127" t="str">
            <v>APU</v>
          </cell>
          <cell r="G127">
            <v>125923</v>
          </cell>
          <cell r="H127">
            <v>125923</v>
          </cell>
        </row>
        <row r="128">
          <cell r="A128" t="str">
            <v>2.67</v>
          </cell>
          <cell r="B128">
            <v>125923</v>
          </cell>
          <cell r="C128" t="str">
            <v>2.2525</v>
          </cell>
          <cell r="D128" t="str">
            <v>SALIDA DE 3M EMBEBIDA, TUBERÍA PVC 3/4" Y CABLE HFFRLS PARA TOMA MONOFÁSICO NORMAL DOBLE CON POLO A TIERRA (2P+T)  - NO INCLUYE APARATO</v>
          </cell>
          <cell r="E128" t="str">
            <v>UN</v>
          </cell>
          <cell r="F128" t="str">
            <v>APU</v>
          </cell>
          <cell r="G128">
            <v>125923</v>
          </cell>
          <cell r="H128">
            <v>125923</v>
          </cell>
        </row>
        <row r="129">
          <cell r="A129" t="str">
            <v>2.68</v>
          </cell>
          <cell r="B129">
            <v>125923</v>
          </cell>
          <cell r="C129" t="str">
            <v>2.2526</v>
          </cell>
          <cell r="D129" t="str">
            <v>SALIDA DE 3M EMBEBIDA, TUBERÍA PVC 3/4" Y CABLE HF-FR-LS PARA TOMA MONOFÁSICO NORMAL DOBLE CON POLO A TIERRA (2P+T) EN PISO - NO INCLUYE APARATO</v>
          </cell>
          <cell r="E129" t="str">
            <v>UN</v>
          </cell>
          <cell r="F129" t="str">
            <v>APU</v>
          </cell>
          <cell r="G129">
            <v>125923</v>
          </cell>
          <cell r="H129">
            <v>125923</v>
          </cell>
        </row>
        <row r="130">
          <cell r="A130" t="str">
            <v>2.69</v>
          </cell>
          <cell r="B130">
            <v>125923</v>
          </cell>
          <cell r="C130" t="str">
            <v>2.2527</v>
          </cell>
          <cell r="D130" t="str">
            <v>SALIDA DE 3M EMBEBIDA, TUBERÍA PVC 3/4" Y CABLE HF-FR-LS PARA TOMA MONOFÁSICO REGULADO DOBLE CON POLO A TIERRA (2P+T)  - NO INCLUYE APARATO</v>
          </cell>
          <cell r="E130" t="str">
            <v>UN</v>
          </cell>
          <cell r="F130" t="str">
            <v>APU</v>
          </cell>
          <cell r="G130">
            <v>125923</v>
          </cell>
          <cell r="H130">
            <v>125923</v>
          </cell>
        </row>
        <row r="131">
          <cell r="A131" t="str">
            <v>2.70</v>
          </cell>
          <cell r="B131">
            <v>125923</v>
          </cell>
          <cell r="C131" t="str">
            <v>2.2528</v>
          </cell>
          <cell r="D131" t="str">
            <v>SALIDA DE 3M EMBEBIDA, TUBERÍA PVC 3/4" Y CABLE HF-FR-LS PARA TOMA MONOFÁSICO REGULADO DOBLE CON POLO A TIERRA (2P+T) EN PISO - NO INCLUYE APARATO</v>
          </cell>
          <cell r="E131" t="str">
            <v>UN</v>
          </cell>
          <cell r="F131" t="str">
            <v>APU</v>
          </cell>
          <cell r="G131">
            <v>125923</v>
          </cell>
          <cell r="H131">
            <v>125923</v>
          </cell>
        </row>
        <row r="132">
          <cell r="A132" t="str">
            <v>2.71</v>
          </cell>
          <cell r="B132">
            <v>125923</v>
          </cell>
          <cell r="C132" t="str">
            <v>2.2529</v>
          </cell>
          <cell r="D132" t="str">
            <v>SUMINISTRO E INSTALACIÓN DE TOMACORRIENTE MONOFÁSICO DOBLE GFCI BLANCO, LÍNEA FUTURA-LEGRAND</v>
          </cell>
          <cell r="E132" t="str">
            <v>UN</v>
          </cell>
          <cell r="F132" t="str">
            <v>APU</v>
          </cell>
          <cell r="G132">
            <v>82519</v>
          </cell>
          <cell r="H132">
            <v>82519</v>
          </cell>
        </row>
        <row r="133">
          <cell r="A133" t="str">
            <v>2.72</v>
          </cell>
          <cell r="B133">
            <v>82519</v>
          </cell>
          <cell r="C133" t="str">
            <v>2.2530</v>
          </cell>
          <cell r="D133" t="str">
            <v>SUMINISTRO E INSTALACIÓN DE TOMACORRIENTE MONOFÁSICO NORMAL DOBLE, LÍNEA FUTURA-LEGRAND</v>
          </cell>
          <cell r="E133" t="str">
            <v>UN</v>
          </cell>
          <cell r="F133" t="str">
            <v>APU</v>
          </cell>
          <cell r="G133">
            <v>18556</v>
          </cell>
          <cell r="H133">
            <v>18556</v>
          </cell>
        </row>
        <row r="134">
          <cell r="A134" t="str">
            <v>2.73</v>
          </cell>
          <cell r="B134">
            <v>18556</v>
          </cell>
          <cell r="C134" t="str">
            <v>2.2531</v>
          </cell>
          <cell r="D134" t="str">
            <v>SUMINISTRO E INSTALACIÓN DE TOMACORRIENTE MONOFÁSICO REGULADO DOBLE, LÍNEA FUTURA-LEGRAND</v>
          </cell>
          <cell r="E134" t="str">
            <v>UN</v>
          </cell>
          <cell r="F134" t="str">
            <v>APU</v>
          </cell>
          <cell r="G134">
            <v>22662</v>
          </cell>
          <cell r="H134">
            <v>22662</v>
          </cell>
        </row>
        <row r="135">
          <cell r="A135" t="str">
            <v>4.01</v>
          </cell>
          <cell r="C135" t="str">
            <v>2.2601</v>
          </cell>
          <cell r="D135" t="str">
            <v>VARILLAS COPPERWELD DE 5/8" X 8'(2,44M)</v>
          </cell>
          <cell r="E135" t="str">
            <v>UN</v>
          </cell>
          <cell r="F135" t="str">
            <v>APU</v>
          </cell>
          <cell r="G135">
            <v>254932</v>
          </cell>
        </row>
        <row r="136">
          <cell r="A136" t="str">
            <v>4.02</v>
          </cell>
          <cell r="C136" t="str">
            <v>2.2602</v>
          </cell>
          <cell r="D136" t="str">
            <v>SOLDADURA EXOTERMICA EN "T " CABLE 2/0 A BARRA COPPERWELD</v>
          </cell>
          <cell r="E136" t="str">
            <v>UN</v>
          </cell>
          <cell r="F136" t="str">
            <v>APU</v>
          </cell>
          <cell r="G136">
            <v>31318</v>
          </cell>
        </row>
        <row r="137">
          <cell r="A137" t="str">
            <v>4.03</v>
          </cell>
          <cell r="C137" t="str">
            <v>2.2603</v>
          </cell>
          <cell r="D137" t="str">
            <v>SOLDADURA EXOTERMICA EN "T" CABLE 2/0 A CABLE 2/0</v>
          </cell>
          <cell r="E137" t="str">
            <v>UN</v>
          </cell>
          <cell r="F137" t="str">
            <v>APU</v>
          </cell>
          <cell r="G137">
            <v>30731</v>
          </cell>
        </row>
        <row r="138">
          <cell r="A138" t="str">
            <v>4.04</v>
          </cell>
          <cell r="C138" t="str">
            <v>2.2604</v>
          </cell>
          <cell r="D138" t="str">
            <v>SOLDADURA EXOTERMICA EN "CRUZ" CABLE 2/0 A CABLE 2/0"</v>
          </cell>
          <cell r="E138" t="str">
            <v>UN</v>
          </cell>
          <cell r="F138" t="str">
            <v>APU</v>
          </cell>
          <cell r="G138">
            <v>34898</v>
          </cell>
        </row>
        <row r="139">
          <cell r="A139" t="str">
            <v>4.05</v>
          </cell>
          <cell r="C139" t="str">
            <v>2.2605</v>
          </cell>
          <cell r="D139" t="str">
            <v xml:space="preserve">CAJAS DE INSPECCIÓN DE 30X30 CM </v>
          </cell>
          <cell r="E139" t="str">
            <v>UN</v>
          </cell>
          <cell r="F139" t="str">
            <v>APU</v>
          </cell>
          <cell r="G139">
            <v>88764</v>
          </cell>
        </row>
        <row r="140">
          <cell r="A140" t="str">
            <v>4.06</v>
          </cell>
          <cell r="C140" t="str">
            <v>2.2606</v>
          </cell>
          <cell r="D140" t="str">
            <v xml:space="preserve">CABLE N° 2/0 AWG DESNUDO EN COBRE MALLA </v>
          </cell>
          <cell r="E140" t="str">
            <v>M</v>
          </cell>
          <cell r="F140" t="str">
            <v>APU</v>
          </cell>
          <cell r="G140">
            <v>50708</v>
          </cell>
        </row>
        <row r="141">
          <cell r="A141" t="str">
            <v>4.07</v>
          </cell>
          <cell r="C141" t="str">
            <v>2.2607</v>
          </cell>
          <cell r="D141" t="str">
            <v>SUMINISTRO E INSTALACIÓN DE CANALIZACION EMT 1" Y CABLE N° 2/0 AWG DESNUDO EN COBRE CONEXIÓN MALLA - SUBESTACIÓN</v>
          </cell>
          <cell r="E141" t="str">
            <v>M</v>
          </cell>
          <cell r="F141" t="str">
            <v>APU</v>
          </cell>
          <cell r="G141">
            <v>91805</v>
          </cell>
        </row>
        <row r="142">
          <cell r="A142" t="str">
            <v>4.08</v>
          </cell>
          <cell r="C142" t="str">
            <v>2.2608</v>
          </cell>
          <cell r="D142" t="str">
            <v>BARRAJE DE EQUIPOTENCIALIZACIÓN PLATINA DE COBRE (50X5 MM) 50CM DE LARGO CON 2 AISLADORES DE FIBRA  TIPO BARRIL PARA CUARTO BT</v>
          </cell>
          <cell r="E142" t="str">
            <v>UN</v>
          </cell>
          <cell r="F142" t="str">
            <v>APU</v>
          </cell>
          <cell r="G142">
            <v>406791</v>
          </cell>
        </row>
        <row r="143">
          <cell r="A143" t="str">
            <v>4.09</v>
          </cell>
          <cell r="C143" t="str">
            <v>2.2609</v>
          </cell>
          <cell r="D143" t="str">
            <v>BORNES DE COMPRESION TIPO OJO PARA CONEXIÓN DE BARRAJES A MALLA DE PUESTA A TIERRA</v>
          </cell>
          <cell r="E143" t="str">
            <v>UN</v>
          </cell>
          <cell r="F143" t="str">
            <v>APU</v>
          </cell>
          <cell r="G143">
            <v>8914</v>
          </cell>
        </row>
        <row r="144">
          <cell r="A144" t="str">
            <v>4.10</v>
          </cell>
          <cell r="C144" t="str">
            <v>2.2610</v>
          </cell>
          <cell r="D144" t="str">
            <v>EXCAVACIÓN Y PREPARACIÓN DEL TERRENO CON QUÍMICO</v>
          </cell>
          <cell r="E144" t="str">
            <v>GL</v>
          </cell>
          <cell r="F144" t="str">
            <v>APU</v>
          </cell>
          <cell r="G144">
            <v>99648</v>
          </cell>
        </row>
        <row r="145">
          <cell r="A145" t="str">
            <v>4.11</v>
          </cell>
          <cell r="C145" t="str">
            <v>2.2611</v>
          </cell>
          <cell r="D145" t="str">
            <v>MEDICIÓN DE MALLA DE PUESTA A TIERRA POST CONSTRUCCION</v>
          </cell>
          <cell r="E145" t="str">
            <v>GL</v>
          </cell>
          <cell r="F145" t="str">
            <v>APU</v>
          </cell>
          <cell r="G145">
            <v>41900</v>
          </cell>
        </row>
        <row r="146">
          <cell r="A146" t="str">
            <v>5.01</v>
          </cell>
          <cell r="C146" t="str">
            <v>2.2701</v>
          </cell>
          <cell r="D146" t="str">
            <v>SOLICITUD DE DISPONIBILIDAD DE SERVICIO ANTE OR</v>
          </cell>
          <cell r="E146" t="str">
            <v>GL</v>
          </cell>
          <cell r="F146" t="str">
            <v>APU</v>
          </cell>
          <cell r="G146">
            <v>19902958</v>
          </cell>
        </row>
        <row r="147">
          <cell r="A147" t="str">
            <v>5.02</v>
          </cell>
          <cell r="C147" t="str">
            <v>2.2702</v>
          </cell>
          <cell r="D147" t="str">
            <v>TRAMITE DE ENERGIZACIÓN</v>
          </cell>
          <cell r="E147" t="str">
            <v>GL</v>
          </cell>
          <cell r="F147" t="str">
            <v>APU</v>
          </cell>
          <cell r="G147">
            <v>13570199</v>
          </cell>
        </row>
        <row r="148">
          <cell r="A148" t="str">
            <v>6.02</v>
          </cell>
          <cell r="C148" t="str">
            <v>3.1101</v>
          </cell>
          <cell r="D148" t="str">
            <v>SUMINISTRO E INSTALACIÓN DE PUNTO A.F. SANITARIO  DE FLUXÓMETRO 1 1/4"</v>
          </cell>
          <cell r="E148" t="str">
            <v>UN</v>
          </cell>
          <cell r="F148" t="str">
            <v>APU</v>
          </cell>
          <cell r="G148">
            <v>38220</v>
          </cell>
        </row>
        <row r="149">
          <cell r="A149" t="str">
            <v>6.03</v>
          </cell>
          <cell r="C149" t="str">
            <v>3.1102</v>
          </cell>
          <cell r="D149" t="str">
            <v>SUMINISTRO E INSTALACIÓN DE PUNTO A.F. LAVAMANOS ½"</v>
          </cell>
          <cell r="E149" t="str">
            <v>UN</v>
          </cell>
          <cell r="F149" t="str">
            <v>APU</v>
          </cell>
          <cell r="G149">
            <v>22581</v>
          </cell>
        </row>
        <row r="150">
          <cell r="A150" t="str">
            <v>6.05</v>
          </cell>
          <cell r="C150" t="str">
            <v>3.1103</v>
          </cell>
          <cell r="D150" t="str">
            <v>SUMINISTRO E INSTALACIÓN DE PUNTO A.F. ORINAL 1"</v>
          </cell>
          <cell r="E150" t="str">
            <v>UN</v>
          </cell>
          <cell r="F150" t="str">
            <v>APU</v>
          </cell>
          <cell r="G150">
            <v>31096</v>
          </cell>
        </row>
        <row r="151">
          <cell r="A151" t="str">
            <v>6.06</v>
          </cell>
          <cell r="C151" t="str">
            <v>3.1104</v>
          </cell>
          <cell r="D151" t="str">
            <v>SUMINISTRO E INSTALACIÓN DE PUNTO A.F. LAVAPLATOS ½"</v>
          </cell>
          <cell r="E151" t="str">
            <v>UN</v>
          </cell>
          <cell r="F151" t="str">
            <v>APU</v>
          </cell>
          <cell r="G151">
            <v>22581</v>
          </cell>
        </row>
        <row r="152">
          <cell r="A152" t="str">
            <v>6.07</v>
          </cell>
          <cell r="C152" t="str">
            <v>3.1105</v>
          </cell>
          <cell r="D152" t="str">
            <v>SUMINISTRO E INSTALACIÓN DE PUNTO A.F. POCETA ½"</v>
          </cell>
          <cell r="E152" t="str">
            <v>UN</v>
          </cell>
          <cell r="F152" t="str">
            <v>APU</v>
          </cell>
          <cell r="G152">
            <v>22581</v>
          </cell>
        </row>
        <row r="153">
          <cell r="A153" t="str">
            <v>6.08</v>
          </cell>
          <cell r="C153" t="str">
            <v>3.1106</v>
          </cell>
          <cell r="D153" t="str">
            <v>SUMINISTRO E INSTALACIÓN DE PUNTO A.F. LLAVE MANGUERA 1/2"</v>
          </cell>
          <cell r="E153" t="str">
            <v>UN</v>
          </cell>
          <cell r="F153" t="str">
            <v>APU</v>
          </cell>
          <cell r="G153">
            <v>22581</v>
          </cell>
        </row>
        <row r="154">
          <cell r="A154" t="str">
            <v>6.09</v>
          </cell>
          <cell r="C154" t="str">
            <v>3.1201</v>
          </cell>
          <cell r="D154" t="str">
            <v>SUMINISTRO E INSTALACIÓN DE TUBERIA PVC-P RDE-9  DIAMETRO ½"</v>
          </cell>
          <cell r="E154" t="str">
            <v>ML</v>
          </cell>
          <cell r="F154" t="str">
            <v>APU</v>
          </cell>
          <cell r="G154">
            <v>14697</v>
          </cell>
        </row>
        <row r="155">
          <cell r="A155" t="str">
            <v>6.10</v>
          </cell>
          <cell r="C155" t="str">
            <v>3.1202</v>
          </cell>
          <cell r="D155" t="str">
            <v>SUMINISTRO E INSTALACIÓN DE TUBERIA PVC-P RDE-11  DIAMETRO ¾"</v>
          </cell>
          <cell r="E155" t="str">
            <v>ML</v>
          </cell>
          <cell r="F155" t="str">
            <v>APU</v>
          </cell>
          <cell r="G155">
            <v>16312</v>
          </cell>
        </row>
        <row r="156">
          <cell r="A156" t="str">
            <v>6.11</v>
          </cell>
          <cell r="C156" t="str">
            <v>3.1203</v>
          </cell>
          <cell r="D156" t="str">
            <v>SUMINISTRO E INSTALACIÓN DE TUBERIA PVC-P RDE-13,5 DIAMETRO 1"</v>
          </cell>
          <cell r="E156" t="str">
            <v>ML</v>
          </cell>
          <cell r="F156" t="str">
            <v>APU</v>
          </cell>
          <cell r="G156">
            <v>18578</v>
          </cell>
        </row>
        <row r="157">
          <cell r="A157" t="str">
            <v>6.12</v>
          </cell>
          <cell r="C157" t="str">
            <v>3.1204</v>
          </cell>
          <cell r="D157" t="str">
            <v>SUMINISTRO E INSTALACIÓN DE TUBERIA PVC-P RDE-21 DIAMETRO 1¼"</v>
          </cell>
          <cell r="E157" t="str">
            <v>ML</v>
          </cell>
          <cell r="F157" t="str">
            <v>APU</v>
          </cell>
          <cell r="G157">
            <v>20714</v>
          </cell>
        </row>
        <row r="158">
          <cell r="A158" t="str">
            <v>6.13</v>
          </cell>
          <cell r="C158" t="str">
            <v>3.1205</v>
          </cell>
          <cell r="D158" t="str">
            <v>SUMINISTRO E INSTALACIÓN DE TUBERIA PVC-P RDE-21 DIAMETRO 1½"</v>
          </cell>
          <cell r="E158" t="str">
            <v>ML</v>
          </cell>
          <cell r="F158" t="str">
            <v>APU</v>
          </cell>
          <cell r="G158">
            <v>24044</v>
          </cell>
        </row>
        <row r="159">
          <cell r="A159" t="str">
            <v>6.14</v>
          </cell>
          <cell r="C159" t="str">
            <v>3.1206</v>
          </cell>
          <cell r="D159" t="str">
            <v>SUMINISTRO E INSTALACIÓN DE TUBERIA PVC-P RDE-21 DIAMETRO 2"</v>
          </cell>
          <cell r="E159" t="str">
            <v>ML</v>
          </cell>
          <cell r="F159" t="str">
            <v>APU</v>
          </cell>
          <cell r="G159">
            <v>31631</v>
          </cell>
        </row>
        <row r="160">
          <cell r="A160" t="str">
            <v>6.15</v>
          </cell>
          <cell r="C160" t="str">
            <v>3.1207</v>
          </cell>
          <cell r="D160" t="str">
            <v>SUMINISTRO E INSTALACIÓN DE TUBERIA PVC-P RDE-21 DIAMETRO 2½"</v>
          </cell>
          <cell r="E160" t="str">
            <v>ML</v>
          </cell>
          <cell r="F160" t="str">
            <v>APU</v>
          </cell>
          <cell r="G160">
            <v>52891</v>
          </cell>
        </row>
        <row r="161">
          <cell r="A161" t="str">
            <v>6.17</v>
          </cell>
          <cell r="C161" t="str">
            <v>3.1208</v>
          </cell>
          <cell r="D161" t="str">
            <v>SUMINISTRO E INSTALACIÓN DE ACCESORIOS PVC-P DIAMETRO ½"</v>
          </cell>
          <cell r="E161" t="str">
            <v>UN</v>
          </cell>
          <cell r="F161" t="str">
            <v>APU</v>
          </cell>
          <cell r="G161">
            <v>5589</v>
          </cell>
        </row>
        <row r="162">
          <cell r="A162" t="str">
            <v>6.18</v>
          </cell>
          <cell r="C162" t="str">
            <v>3.1209</v>
          </cell>
          <cell r="D162" t="str">
            <v>SUMINISTRO E INSTALACIÓN DE ACCESORIOS PVC-P DIAMETRO ¾"</v>
          </cell>
          <cell r="E162" t="str">
            <v>UN</v>
          </cell>
          <cell r="F162" t="str">
            <v>APU</v>
          </cell>
          <cell r="G162">
            <v>6507</v>
          </cell>
        </row>
        <row r="163">
          <cell r="A163" t="str">
            <v>6.19</v>
          </cell>
          <cell r="C163" t="str">
            <v>3.1210</v>
          </cell>
          <cell r="D163" t="str">
            <v>SUMINISTRO E INSTALACIÓN DE ACCESORIOS PVC-P DIAMETRO 1"</v>
          </cell>
          <cell r="E163" t="str">
            <v>UN</v>
          </cell>
          <cell r="F163" t="str">
            <v>APU</v>
          </cell>
          <cell r="G163">
            <v>8547</v>
          </cell>
        </row>
        <row r="164">
          <cell r="A164" t="str">
            <v>6.20</v>
          </cell>
          <cell r="C164" t="str">
            <v>3.1211</v>
          </cell>
          <cell r="D164" t="str">
            <v>SUMINISTRO E INSTALACIÓN DE ACCESORIOS PVC-P DIAMETRO 1¼"</v>
          </cell>
          <cell r="E164" t="str">
            <v>UN</v>
          </cell>
          <cell r="F164" t="str">
            <v>APU</v>
          </cell>
          <cell r="G164">
            <v>10485</v>
          </cell>
        </row>
        <row r="165">
          <cell r="A165" t="str">
            <v>6.21</v>
          </cell>
          <cell r="C165" t="str">
            <v>3.1212</v>
          </cell>
          <cell r="D165" t="str">
            <v>SUMINISTRO E INSTALACIÓN DE ACCESORIOS PVC-P DIAMETRO 1½"</v>
          </cell>
          <cell r="E165" t="str">
            <v>UN</v>
          </cell>
          <cell r="F165" t="str">
            <v>APU</v>
          </cell>
          <cell r="G165">
            <v>15585</v>
          </cell>
        </row>
        <row r="166">
          <cell r="A166" t="str">
            <v>6.22</v>
          </cell>
          <cell r="C166" t="str">
            <v>3.1213</v>
          </cell>
          <cell r="D166" t="str">
            <v>SUMINISTRO E INSTALACIÓN DE ACCESORIOS PVC-P DIAMETRO 2"</v>
          </cell>
          <cell r="E166" t="str">
            <v>UN</v>
          </cell>
          <cell r="F166" t="str">
            <v>APU</v>
          </cell>
          <cell r="G166">
            <v>20175</v>
          </cell>
        </row>
        <row r="167">
          <cell r="A167" t="str">
            <v>6.23</v>
          </cell>
          <cell r="C167" t="str">
            <v>3.1214</v>
          </cell>
          <cell r="D167" t="str">
            <v>SUMINISTRO E INSTALACIÓN DE ACCESORIOS PVC-P DIAMETRO 2½"</v>
          </cell>
          <cell r="E167" t="str">
            <v>UN</v>
          </cell>
          <cell r="F167" t="str">
            <v>APU</v>
          </cell>
          <cell r="G167">
            <v>5589</v>
          </cell>
        </row>
        <row r="168">
          <cell r="A168" t="str">
            <v>6.25</v>
          </cell>
          <cell r="C168" t="str">
            <v>3.1301</v>
          </cell>
          <cell r="D168" t="str">
            <v>SUMINISTRO E INSTALACIÓN DE TUBERIA PVC-P RDE-9  DIAMETRO ½"</v>
          </cell>
          <cell r="E168" t="str">
            <v>ML</v>
          </cell>
          <cell r="F168" t="str">
            <v>APU</v>
          </cell>
          <cell r="G168">
            <v>14697</v>
          </cell>
        </row>
        <row r="169">
          <cell r="A169" t="str">
            <v>6.26</v>
          </cell>
          <cell r="C169" t="str">
            <v>3.1302</v>
          </cell>
          <cell r="D169" t="str">
            <v>SUMINISTRO E INSTALACIÓN DE ACCESORIOS PVC-P DIAMETRO ½"</v>
          </cell>
          <cell r="E169" t="str">
            <v>UN</v>
          </cell>
          <cell r="F169" t="str">
            <v>APU</v>
          </cell>
          <cell r="G169">
            <v>5589</v>
          </cell>
        </row>
        <row r="170">
          <cell r="A170" t="str">
            <v>6.27</v>
          </cell>
          <cell r="C170" t="str">
            <v>3.1401</v>
          </cell>
          <cell r="D170" t="str">
            <v>SUMINISTRO E INSTALACIÓN DE SOPORTES Y ABRAZADERAS  ½" - ¾"</v>
          </cell>
          <cell r="E170" t="str">
            <v>UN</v>
          </cell>
          <cell r="F170" t="str">
            <v>APU</v>
          </cell>
          <cell r="G170">
            <v>1930</v>
          </cell>
        </row>
        <row r="171">
          <cell r="A171" t="str">
            <v>6.28</v>
          </cell>
          <cell r="C171" t="str">
            <v>3.1402</v>
          </cell>
          <cell r="D171" t="str">
            <v>SUMINISTRO E INSTALACIÓN DE SOPORTES Y ABRAZADERAS 1" - 1½"</v>
          </cell>
          <cell r="E171" t="str">
            <v>UN</v>
          </cell>
          <cell r="F171" t="str">
            <v>APU</v>
          </cell>
          <cell r="G171">
            <v>1740</v>
          </cell>
        </row>
        <row r="172">
          <cell r="A172" t="str">
            <v>6.29</v>
          </cell>
          <cell r="C172" t="str">
            <v>3.1403</v>
          </cell>
          <cell r="D172" t="str">
            <v>SUMINISTRO E INSTALACIÓN DE SOPORTES Y ABRAZADERAS 2"- 3"</v>
          </cell>
          <cell r="E172" t="str">
            <v>UN</v>
          </cell>
          <cell r="F172" t="str">
            <v>APU</v>
          </cell>
          <cell r="G172">
            <v>4452</v>
          </cell>
        </row>
        <row r="173">
          <cell r="A173" t="str">
            <v>6.30</v>
          </cell>
          <cell r="C173" t="str">
            <v>3.1501</v>
          </cell>
          <cell r="D173" t="str">
            <v>SUMINISTRO E INSTALACIÓN DE VALVULAS DE CORTE  ½"</v>
          </cell>
          <cell r="E173" t="str">
            <v>UN</v>
          </cell>
          <cell r="F173" t="str">
            <v>APU</v>
          </cell>
          <cell r="G173">
            <v>23536</v>
          </cell>
        </row>
        <row r="174">
          <cell r="A174" t="str">
            <v>6.31</v>
          </cell>
          <cell r="C174" t="str">
            <v>3.1502</v>
          </cell>
          <cell r="D174" t="str">
            <v>SUMINISTRO E INSTALACIÓN DE VALVULAS DE CORTE  ¾"</v>
          </cell>
          <cell r="E174" t="str">
            <v>UN</v>
          </cell>
          <cell r="F174" t="str">
            <v>APU</v>
          </cell>
          <cell r="G174">
            <v>29486</v>
          </cell>
        </row>
        <row r="175">
          <cell r="A175" t="str">
            <v>6.34</v>
          </cell>
          <cell r="C175" t="str">
            <v>3.1503</v>
          </cell>
          <cell r="D175" t="str">
            <v>SUMINISTRO E INSTALACIÓN DE VALVULAS DE CORTE  1¼"</v>
          </cell>
          <cell r="E175" t="str">
            <v>UN</v>
          </cell>
          <cell r="F175" t="str">
            <v>APU</v>
          </cell>
          <cell r="G175">
            <v>62486</v>
          </cell>
        </row>
        <row r="176">
          <cell r="A176" t="str">
            <v>6.36</v>
          </cell>
          <cell r="C176" t="str">
            <v>3.1601</v>
          </cell>
          <cell r="D176" t="str">
            <v>INSTALACIÓN DE SANITARIO  DE FLUXÓMETRO</v>
          </cell>
          <cell r="E176" t="str">
            <v>UN</v>
          </cell>
          <cell r="F176" t="str">
            <v>APU</v>
          </cell>
          <cell r="G176">
            <v>1547083</v>
          </cell>
        </row>
        <row r="177">
          <cell r="A177" t="str">
            <v>6.37</v>
          </cell>
          <cell r="C177" t="str">
            <v>3.1602</v>
          </cell>
          <cell r="D177" t="str">
            <v>INSTALACIÓN DE LAVAMANOS</v>
          </cell>
          <cell r="E177" t="str">
            <v>UN</v>
          </cell>
          <cell r="F177" t="str">
            <v>APU</v>
          </cell>
          <cell r="G177">
            <v>272756</v>
          </cell>
        </row>
        <row r="178">
          <cell r="A178" t="str">
            <v>6.39</v>
          </cell>
          <cell r="C178" t="str">
            <v>3.1603</v>
          </cell>
          <cell r="D178" t="str">
            <v>INSTALACIÓN DE ORINAL</v>
          </cell>
          <cell r="E178" t="str">
            <v>UN</v>
          </cell>
          <cell r="F178" t="str">
            <v>APU</v>
          </cell>
          <cell r="G178">
            <v>279888</v>
          </cell>
        </row>
        <row r="179">
          <cell r="A179" t="str">
            <v>6.40</v>
          </cell>
          <cell r="C179" t="str">
            <v>3.1604</v>
          </cell>
          <cell r="D179" t="str">
            <v>INSTALACIÓN DE LAVAPLATOS</v>
          </cell>
          <cell r="E179" t="str">
            <v>UN</v>
          </cell>
          <cell r="F179" t="str">
            <v>APU</v>
          </cell>
          <cell r="G179">
            <v>484683</v>
          </cell>
        </row>
        <row r="180">
          <cell r="A180" t="str">
            <v>6.41</v>
          </cell>
          <cell r="C180" t="str">
            <v>3.1605</v>
          </cell>
          <cell r="D180" t="str">
            <v>INSTALACIÓN DE LLAVE MANGUERA</v>
          </cell>
          <cell r="E180" t="str">
            <v>UN</v>
          </cell>
          <cell r="F180" t="str">
            <v>APU</v>
          </cell>
          <cell r="G180">
            <v>71888</v>
          </cell>
        </row>
        <row r="181">
          <cell r="A181" t="str">
            <v>6.42</v>
          </cell>
          <cell r="C181" t="str">
            <v>3.2101</v>
          </cell>
          <cell r="D181" t="str">
            <v>SUMINISTRO E INSTALACIÓN DE BOMBA CENTRIGUFA SISTEMA AGUA FRÍA, Q=4.82 L/S, CDT=44.25MCA, POT=5.62 HP.</v>
          </cell>
          <cell r="E181" t="str">
            <v>GB</v>
          </cell>
          <cell r="F181" t="str">
            <v>APU</v>
          </cell>
          <cell r="G181">
            <v>4321821</v>
          </cell>
        </row>
        <row r="182">
          <cell r="A182" t="str">
            <v>6.43</v>
          </cell>
          <cell r="C182" t="str">
            <v>3.2102</v>
          </cell>
          <cell r="D182" t="str">
            <v>SUMINISTRO E INSTALACIÓN DE BASE ANTIVIBRATORIA</v>
          </cell>
          <cell r="E182" t="str">
            <v>UN</v>
          </cell>
          <cell r="F182" t="str">
            <v>APU</v>
          </cell>
          <cell r="G182">
            <v>3158669</v>
          </cell>
        </row>
        <row r="183">
          <cell r="A183" t="str">
            <v>6.44</v>
          </cell>
          <cell r="C183" t="str">
            <v>3.2103</v>
          </cell>
          <cell r="D183" t="str">
            <v>SUMINISTRO E INSTALACION DE TUBERIA DE DESFOGUE VÁLVULA DE SEGURIDAD 1"</v>
          </cell>
          <cell r="E183" t="str">
            <v>ML</v>
          </cell>
          <cell r="F183" t="str">
            <v>APU</v>
          </cell>
          <cell r="G183">
            <v>13103</v>
          </cell>
        </row>
        <row r="184">
          <cell r="A184" t="str">
            <v>6.45</v>
          </cell>
          <cell r="C184" t="str">
            <v>3.2104</v>
          </cell>
          <cell r="D184" t="str">
            <v>SUMINISTRO E INSTALACIÓN DE VÁLVULA DE SEGURIDAD 1"</v>
          </cell>
          <cell r="E184" t="str">
            <v>UN</v>
          </cell>
          <cell r="F184" t="str">
            <v>APU</v>
          </cell>
          <cell r="G184">
            <v>59343</v>
          </cell>
        </row>
        <row r="185">
          <cell r="A185" t="str">
            <v>6.46</v>
          </cell>
          <cell r="C185" t="str">
            <v>3.2105</v>
          </cell>
          <cell r="D185" t="str">
            <v>SUMINISTRO E INSTALACIÓN DE NIPLE PASAMUROS 1"</v>
          </cell>
          <cell r="E185" t="str">
            <v>UN</v>
          </cell>
          <cell r="F185" t="str">
            <v>APU</v>
          </cell>
          <cell r="G185">
            <v>15056</v>
          </cell>
        </row>
        <row r="186">
          <cell r="A186" t="str">
            <v>6.47</v>
          </cell>
          <cell r="C186" t="str">
            <v>3.2106</v>
          </cell>
          <cell r="D186" t="str">
            <v>SUMINISTRO E INSTALACIÓN DE VÁLVULA DE CORTE 1 1/2"</v>
          </cell>
          <cell r="E186" t="str">
            <v>UN</v>
          </cell>
          <cell r="F186" t="str">
            <v>APU</v>
          </cell>
          <cell r="G186">
            <v>96743</v>
          </cell>
        </row>
        <row r="187">
          <cell r="A187" t="str">
            <v>6.48</v>
          </cell>
          <cell r="C187" t="str">
            <v>3.2107</v>
          </cell>
          <cell r="D187" t="str">
            <v>SUMINISTRO E INSTALACIÓN DE UNIVERSAL 1 1/2"</v>
          </cell>
          <cell r="E187" t="str">
            <v>UN</v>
          </cell>
          <cell r="F187" t="str">
            <v>APU</v>
          </cell>
          <cell r="G187">
            <v>42135</v>
          </cell>
        </row>
        <row r="188">
          <cell r="A188" t="str">
            <v>6.49</v>
          </cell>
          <cell r="C188" t="str">
            <v>3.2108</v>
          </cell>
          <cell r="D188" t="str">
            <v>SUMINISTRO E INSTALACIÓN DE NIPLE PASAMURO 1 1/2"</v>
          </cell>
          <cell r="E188" t="str">
            <v>UN</v>
          </cell>
          <cell r="F188" t="str">
            <v>APU</v>
          </cell>
          <cell r="G188">
            <v>8254</v>
          </cell>
        </row>
        <row r="189">
          <cell r="A189" t="str">
            <v>6.50</v>
          </cell>
          <cell r="C189" t="str">
            <v>3.2109</v>
          </cell>
          <cell r="D189" t="str">
            <v>SUMINISTRO E INSTALACIÓN DE BUJE 2 1/2 X 1 1/2</v>
          </cell>
          <cell r="E189" t="str">
            <v>UN</v>
          </cell>
          <cell r="F189" t="str">
            <v>APU</v>
          </cell>
          <cell r="G189">
            <v>16210</v>
          </cell>
        </row>
        <row r="190">
          <cell r="A190" t="str">
            <v>6.51</v>
          </cell>
          <cell r="C190" t="str">
            <v>3.2110</v>
          </cell>
          <cell r="D190" t="str">
            <v>SUMINISTRO E INSTALACIÓN DE UNIVERSAL 1 1/4"</v>
          </cell>
          <cell r="E190" t="str">
            <v>UN</v>
          </cell>
          <cell r="F190" t="str">
            <v>APU</v>
          </cell>
          <cell r="G190">
            <v>8605</v>
          </cell>
        </row>
        <row r="191">
          <cell r="A191" t="str">
            <v>6.52</v>
          </cell>
          <cell r="C191" t="str">
            <v>3.2111</v>
          </cell>
          <cell r="D191" t="str">
            <v>SUMINISTRO E INSTALACIÓN DE CHEQUE 1 1/4"</v>
          </cell>
          <cell r="E191" t="str">
            <v>UN</v>
          </cell>
          <cell r="F191" t="str">
            <v>APU</v>
          </cell>
          <cell r="G191">
            <v>26052</v>
          </cell>
        </row>
        <row r="192">
          <cell r="A192" t="str">
            <v>6.53</v>
          </cell>
          <cell r="C192" t="str">
            <v>3.2112</v>
          </cell>
          <cell r="D192" t="str">
            <v>SUMINISTRO E INSTALACIÓN DE LAVADO HIDROACUMULADOR 1 1/4"</v>
          </cell>
          <cell r="E192" t="str">
            <v>UN</v>
          </cell>
          <cell r="F192" t="str">
            <v>APU</v>
          </cell>
          <cell r="G192">
            <v>3067009</v>
          </cell>
        </row>
        <row r="193">
          <cell r="A193" t="str">
            <v>6.54</v>
          </cell>
          <cell r="C193" t="str">
            <v>3.2113</v>
          </cell>
          <cell r="D193" t="str">
            <v>SUMINISTRO E INSTALACIÓN DE VÁLVULA FLOTADOR 1 1/4"</v>
          </cell>
          <cell r="E193" t="str">
            <v>UN</v>
          </cell>
          <cell r="F193" t="str">
            <v>APU</v>
          </cell>
          <cell r="G193">
            <v>114350</v>
          </cell>
        </row>
        <row r="194">
          <cell r="A194" t="str">
            <v>6.55</v>
          </cell>
          <cell r="C194" t="str">
            <v>3.2114</v>
          </cell>
          <cell r="D194" t="str">
            <v>SUMINISTRO E INSTALACIÓN DE VÁLVULA DE CORTE 1 1/4"</v>
          </cell>
          <cell r="E194" t="str">
            <v>UN</v>
          </cell>
          <cell r="F194" t="str">
            <v>APU</v>
          </cell>
          <cell r="G194">
            <v>64743</v>
          </cell>
        </row>
        <row r="195">
          <cell r="A195" t="str">
            <v>6.56</v>
          </cell>
          <cell r="C195" t="str">
            <v>3.2115</v>
          </cell>
          <cell r="D195" t="str">
            <v>SUMINISTRO E INSTALACION PARA TUBERIA DE ACOMETIDA 1 1/4"</v>
          </cell>
          <cell r="E195" t="str">
            <v>ML</v>
          </cell>
          <cell r="F195" t="str">
            <v>APU</v>
          </cell>
          <cell r="G195">
            <v>25462</v>
          </cell>
        </row>
        <row r="196">
          <cell r="A196" t="str">
            <v>6.57</v>
          </cell>
          <cell r="C196" t="str">
            <v>3.2116</v>
          </cell>
          <cell r="D196" t="str">
            <v>SUMINISTRO E INSTALACIÓN DE NIPLE PASAMUROS 2"</v>
          </cell>
          <cell r="E196" t="str">
            <v>UN</v>
          </cell>
          <cell r="F196" t="str">
            <v>APU</v>
          </cell>
          <cell r="G196">
            <v>8513</v>
          </cell>
        </row>
        <row r="197">
          <cell r="A197" t="str">
            <v>6.58</v>
          </cell>
          <cell r="C197" t="str">
            <v>3.2117</v>
          </cell>
          <cell r="D197" t="str">
            <v>SUMINISTRO E INSTALACIÓN DE BRIDA 2 1/2"</v>
          </cell>
          <cell r="E197" t="str">
            <v>UN</v>
          </cell>
          <cell r="F197" t="str">
            <v>APU</v>
          </cell>
          <cell r="G197">
            <v>256108</v>
          </cell>
        </row>
        <row r="198">
          <cell r="A198" t="str">
            <v>6.59</v>
          </cell>
          <cell r="C198" t="str">
            <v>3.2118</v>
          </cell>
          <cell r="D198" t="str">
            <v>SUMINISTRO E INSTALACIÓN DE VÁLVULA DE CHEQUE 2 1/2"</v>
          </cell>
          <cell r="E198" t="str">
            <v>UN</v>
          </cell>
          <cell r="F198" t="str">
            <v>APU</v>
          </cell>
          <cell r="G198">
            <v>357752</v>
          </cell>
        </row>
        <row r="199">
          <cell r="A199" t="str">
            <v>6.60</v>
          </cell>
          <cell r="C199" t="str">
            <v>3.2119</v>
          </cell>
          <cell r="D199" t="str">
            <v>SUMINISTRO E INSTALACION DE VÁLVULA DE CORTE 2 1/2"</v>
          </cell>
          <cell r="E199" t="str">
            <v>UN</v>
          </cell>
          <cell r="F199" t="str">
            <v>APU</v>
          </cell>
          <cell r="G199">
            <v>274743</v>
          </cell>
        </row>
        <row r="200">
          <cell r="A200" t="str">
            <v>6.61</v>
          </cell>
          <cell r="C200" t="str">
            <v>3.2120</v>
          </cell>
          <cell r="D200" t="str">
            <v>SUMINISTRO E INSTALACIÓN DE TUBERIA DE SUCCIÓN 3"</v>
          </cell>
          <cell r="E200" t="str">
            <v>ML</v>
          </cell>
          <cell r="F200" t="str">
            <v>APU</v>
          </cell>
          <cell r="G200">
            <v>12275</v>
          </cell>
        </row>
        <row r="201">
          <cell r="A201" t="str">
            <v>6.62</v>
          </cell>
          <cell r="C201" t="str">
            <v>3.2121</v>
          </cell>
          <cell r="D201" t="str">
            <v>SUMINISTRO E INSTALACIÓN DE NIPLE PASAMURO 3"</v>
          </cell>
          <cell r="E201" t="str">
            <v>UN</v>
          </cell>
          <cell r="F201" t="str">
            <v>APU</v>
          </cell>
          <cell r="G201">
            <v>9033</v>
          </cell>
        </row>
        <row r="202">
          <cell r="A202" t="str">
            <v>6.63</v>
          </cell>
          <cell r="C202" t="str">
            <v>3.2122</v>
          </cell>
          <cell r="D202" t="str">
            <v>SUMINISTRO E INSTALACIÓN DE VÁLVULA DE CORTE 3"</v>
          </cell>
          <cell r="E202" t="str">
            <v>UN</v>
          </cell>
          <cell r="F202" t="str">
            <v>APU</v>
          </cell>
          <cell r="G202">
            <v>301295</v>
          </cell>
        </row>
        <row r="203">
          <cell r="A203" t="str">
            <v>6.64</v>
          </cell>
          <cell r="C203" t="str">
            <v>3.2123</v>
          </cell>
          <cell r="D203" t="str">
            <v>SUMINISTRO E INSTALACIÓN DE UNIÓN FLEXIBLE 3"</v>
          </cell>
          <cell r="E203" t="str">
            <v>UN</v>
          </cell>
          <cell r="F203" t="str">
            <v>APU</v>
          </cell>
          <cell r="G203">
            <v>38386</v>
          </cell>
        </row>
        <row r="204">
          <cell r="A204" t="str">
            <v>6.65</v>
          </cell>
          <cell r="C204" t="str">
            <v>3.2124</v>
          </cell>
          <cell r="D204" t="str">
            <v>SUMINISTRO E INSTALACIÓN DE TUBERIA REBOSE DE TANQUE 2"</v>
          </cell>
          <cell r="E204" t="str">
            <v>ML</v>
          </cell>
          <cell r="F204" t="str">
            <v>APU</v>
          </cell>
          <cell r="G204">
            <v>28043</v>
          </cell>
        </row>
        <row r="205">
          <cell r="A205" t="str">
            <v>6.66</v>
          </cell>
          <cell r="C205" t="str">
            <v>3.2125</v>
          </cell>
          <cell r="D205" t="str">
            <v>SUMINISTRO E INSTALACIÓN DE TUBERIA LAVADO DE TANQUE 3"</v>
          </cell>
          <cell r="E205" t="str">
            <v>UN</v>
          </cell>
          <cell r="F205" t="str">
            <v>APU</v>
          </cell>
          <cell r="G205">
            <v>59977</v>
          </cell>
        </row>
        <row r="206">
          <cell r="A206" t="str">
            <v>6.67</v>
          </cell>
          <cell r="C206" t="str">
            <v>3.2126</v>
          </cell>
          <cell r="D206" t="str">
            <v>SUMINISTRO E INSTALACIÓN DE PLACA RUANA ANTIVORTICE 3"</v>
          </cell>
          <cell r="E206" t="str">
            <v>UN</v>
          </cell>
          <cell r="F206" t="str">
            <v>APU</v>
          </cell>
          <cell r="G206">
            <v>162991</v>
          </cell>
        </row>
        <row r="207">
          <cell r="A207" t="str">
            <v>6.68</v>
          </cell>
          <cell r="C207" t="str">
            <v>3.2127</v>
          </cell>
          <cell r="D207" t="str">
            <v>SUMINISTRO E INSTALACIÓN DE VÁLVULA DE PIE 3"</v>
          </cell>
          <cell r="E207" t="str">
            <v>UN</v>
          </cell>
          <cell r="F207" t="str">
            <v>APU</v>
          </cell>
          <cell r="G207">
            <v>139668</v>
          </cell>
        </row>
        <row r="208">
          <cell r="A208" t="str">
            <v>6.69</v>
          </cell>
          <cell r="C208" t="str">
            <v>3.2128</v>
          </cell>
          <cell r="D208" t="str">
            <v>SUMINISTRO E INSTALACIÓN DE TANQUE HIDROACUMULADOR 500 L</v>
          </cell>
          <cell r="E208" t="str">
            <v>UN</v>
          </cell>
          <cell r="F208" t="str">
            <v>APU</v>
          </cell>
          <cell r="G208">
            <v>3254726</v>
          </cell>
        </row>
        <row r="209">
          <cell r="A209" t="str">
            <v>6.70</v>
          </cell>
          <cell r="C209" t="str">
            <v>3.2129</v>
          </cell>
          <cell r="D209" t="str">
            <v>SUMINISTRO E INSTALACIÓN DE TUBERÍA DE SERVICIO 2 1/2"</v>
          </cell>
          <cell r="E209" t="str">
            <v>ML</v>
          </cell>
          <cell r="F209" t="str">
            <v>APU</v>
          </cell>
          <cell r="G209">
            <v>41578</v>
          </cell>
        </row>
        <row r="210">
          <cell r="A210" t="str">
            <v>6.71</v>
          </cell>
          <cell r="C210" t="str">
            <v>3.2130</v>
          </cell>
          <cell r="D210" t="str">
            <v>SUMINISTRO E INSTALACIÓN DE RECIRCULACIÓN 1 1/2"</v>
          </cell>
          <cell r="E210" t="str">
            <v>ML</v>
          </cell>
          <cell r="F210" t="str">
            <v>APU</v>
          </cell>
          <cell r="G210">
            <v>20042</v>
          </cell>
        </row>
        <row r="211">
          <cell r="A211" t="str">
            <v>6.72</v>
          </cell>
          <cell r="C211" t="str">
            <v>3.2131</v>
          </cell>
          <cell r="D211" t="str">
            <v>SUMINISTRO E INSTALACIÓN DE BUJE 2 1/2 X 1"</v>
          </cell>
          <cell r="E211" t="str">
            <v>UN</v>
          </cell>
          <cell r="F211" t="str">
            <v>APU</v>
          </cell>
          <cell r="G211">
            <v>26566</v>
          </cell>
        </row>
        <row r="212">
          <cell r="A212" t="str">
            <v>6.73</v>
          </cell>
          <cell r="C212" t="str">
            <v>3.2132</v>
          </cell>
          <cell r="D212" t="str">
            <v>SUMINISTRO E INSTALACIÓN DE BUJE 2 1/2 X 1 1/4"</v>
          </cell>
          <cell r="E212" t="str">
            <v>UN</v>
          </cell>
          <cell r="F212" t="str">
            <v>APU</v>
          </cell>
          <cell r="G212">
            <v>18135</v>
          </cell>
        </row>
        <row r="213">
          <cell r="A213" t="str">
            <v>6.74</v>
          </cell>
          <cell r="C213" t="str">
            <v>3.2133</v>
          </cell>
          <cell r="D213" t="str">
            <v>SUMINISTRO E INSTALACIÓN DE ESCOTILLA DE ACCESO</v>
          </cell>
          <cell r="E213" t="str">
            <v>GB</v>
          </cell>
          <cell r="F213" t="str">
            <v>APU</v>
          </cell>
          <cell r="G213">
            <v>871463</v>
          </cell>
        </row>
        <row r="214">
          <cell r="A214" t="str">
            <v>6.75</v>
          </cell>
          <cell r="C214" t="str">
            <v>3.2134</v>
          </cell>
          <cell r="D214" t="str">
            <v xml:space="preserve">SUMINISTRO E INSTALACIÓN DE ESCALERA DE GATO PARA TANQUE DE AGUA POTABLE </v>
          </cell>
          <cell r="E214" t="str">
            <v>ML</v>
          </cell>
          <cell r="F214" t="str">
            <v>APU</v>
          </cell>
          <cell r="G214">
            <v>293970</v>
          </cell>
        </row>
        <row r="215">
          <cell r="A215" t="str">
            <v>6.76</v>
          </cell>
          <cell r="C215" t="str">
            <v>3.2135</v>
          </cell>
          <cell r="D215" t="str">
            <v>SUMINISTRO E INSTALACIÓN DE POZO EYECTOR</v>
          </cell>
          <cell r="E215" t="str">
            <v>GB</v>
          </cell>
          <cell r="F215" t="str">
            <v>APU</v>
          </cell>
          <cell r="G215">
            <v>2108125</v>
          </cell>
        </row>
        <row r="216">
          <cell r="A216" t="str">
            <v>6.77</v>
          </cell>
          <cell r="C216" t="str">
            <v>3.2136</v>
          </cell>
          <cell r="D216" t="str">
            <v>SUMINISTRO E INSTALACIÓN DE UNIÓN DRESSER 2 1/2"</v>
          </cell>
          <cell r="E216" t="str">
            <v>UN</v>
          </cell>
          <cell r="F216" t="str">
            <v>APU</v>
          </cell>
          <cell r="G216">
            <v>82313</v>
          </cell>
        </row>
        <row r="217">
          <cell r="A217" t="str">
            <v>6.78</v>
          </cell>
          <cell r="C217" t="str">
            <v>3.2137</v>
          </cell>
          <cell r="D217" t="str">
            <v>SUMINISTRO E INSTALACIÓN DE VÁLVULA REGULADORA DE PRESIÓN 2 1/2"</v>
          </cell>
          <cell r="E217" t="str">
            <v>UN</v>
          </cell>
          <cell r="F217" t="str">
            <v>APU</v>
          </cell>
          <cell r="G217">
            <v>576525</v>
          </cell>
        </row>
        <row r="218">
          <cell r="A218" t="str">
            <v>6.79</v>
          </cell>
          <cell r="C218" t="str">
            <v>3.2138</v>
          </cell>
          <cell r="D218" t="str">
            <v>SUMINISTRO E INSTALACIÓN DE REDUCCIÓN EXCÉNTRICA</v>
          </cell>
          <cell r="E218" t="str">
            <v>UN</v>
          </cell>
          <cell r="F218" t="str">
            <v>APU</v>
          </cell>
          <cell r="G218">
            <v>130584</v>
          </cell>
        </row>
        <row r="219">
          <cell r="A219" t="str">
            <v>6.80</v>
          </cell>
          <cell r="C219" t="str">
            <v>3.2139</v>
          </cell>
          <cell r="D219" t="str">
            <v>SUMINISTRO E INSTALACIÓN DE AMPLIACIÓN CONCÉNTRICA</v>
          </cell>
          <cell r="E219" t="str">
            <v>UN</v>
          </cell>
          <cell r="F219" t="str">
            <v>APU</v>
          </cell>
          <cell r="G219">
            <v>89063</v>
          </cell>
        </row>
        <row r="220">
          <cell r="A220" t="str">
            <v>6.82</v>
          </cell>
          <cell r="C220" t="str">
            <v>3.3101</v>
          </cell>
          <cell r="D220" t="str">
            <v>SUMINISTRO E INSTALACIÓN DE PUNTO SANITARIO FLUXÓMETRO 4"</v>
          </cell>
          <cell r="E220" t="str">
            <v>UN</v>
          </cell>
          <cell r="F220" t="str">
            <v>APU</v>
          </cell>
          <cell r="G220">
            <v>67199</v>
          </cell>
        </row>
        <row r="221">
          <cell r="A221" t="str">
            <v>6.83</v>
          </cell>
          <cell r="C221" t="str">
            <v>3.3102</v>
          </cell>
          <cell r="D221" t="str">
            <v>SUMINISTRO E INSTALACIÓN DE PUNTO SANITARIO LAVAMANOS 2"</v>
          </cell>
          <cell r="E221" t="str">
            <v>UN</v>
          </cell>
          <cell r="F221" t="str">
            <v>APU</v>
          </cell>
          <cell r="G221">
            <v>37021</v>
          </cell>
        </row>
        <row r="222">
          <cell r="A222" t="str">
            <v>6.85</v>
          </cell>
          <cell r="C222" t="str">
            <v>3.3103</v>
          </cell>
          <cell r="D222" t="str">
            <v>SUMINISTRO E INSTALACIÓN DE PUNTO SANITARIO ORINAL 2"</v>
          </cell>
          <cell r="E222" t="str">
            <v>UN</v>
          </cell>
          <cell r="F222" t="str">
            <v>APU</v>
          </cell>
          <cell r="G222">
            <v>37021</v>
          </cell>
        </row>
        <row r="223">
          <cell r="A223" t="str">
            <v>6.86</v>
          </cell>
          <cell r="C223" t="str">
            <v>3.3104</v>
          </cell>
          <cell r="D223" t="str">
            <v>SUMINISTRO E INSTALACIÓN DE PUNTO SANITARIO LAVAPLATOS 2"</v>
          </cell>
          <cell r="E223" t="str">
            <v>UN</v>
          </cell>
          <cell r="F223" t="str">
            <v>APU</v>
          </cell>
          <cell r="G223">
            <v>37021</v>
          </cell>
        </row>
        <row r="224">
          <cell r="A224" t="str">
            <v>6.87</v>
          </cell>
          <cell r="C224" t="str">
            <v>3.3105</v>
          </cell>
          <cell r="D224" t="str">
            <v>SUMINISTRO E INSTALACIÓN DE PUNTO SANITARIO SIFON DE PISO 2"</v>
          </cell>
          <cell r="E224" t="str">
            <v>UN</v>
          </cell>
          <cell r="F224" t="str">
            <v>APU</v>
          </cell>
          <cell r="G224">
            <v>37021</v>
          </cell>
        </row>
        <row r="225">
          <cell r="A225" t="str">
            <v>6.90</v>
          </cell>
          <cell r="C225" t="str">
            <v>3.3201</v>
          </cell>
          <cell r="D225" t="str">
            <v>SUMINISTRO E INSTALACIÓN DE TUBERÍA PVC-S DIÁMETRO 2"</v>
          </cell>
          <cell r="E225" t="str">
            <v>ML</v>
          </cell>
          <cell r="F225" t="str">
            <v>APU</v>
          </cell>
          <cell r="G225">
            <v>25399</v>
          </cell>
        </row>
        <row r="226">
          <cell r="A226" t="str">
            <v>6.91</v>
          </cell>
          <cell r="C226" t="str">
            <v>3.3202</v>
          </cell>
          <cell r="D226" t="str">
            <v>SUMINISTRO E INSTALACIÓN DE TUBERÍA PVC-S DIÁMETRO 3"</v>
          </cell>
          <cell r="E226" t="str">
            <v>ML</v>
          </cell>
          <cell r="F226" t="str">
            <v>APU</v>
          </cell>
          <cell r="G226">
            <v>33087</v>
          </cell>
        </row>
        <row r="227">
          <cell r="A227" t="str">
            <v>6.92</v>
          </cell>
          <cell r="C227" t="str">
            <v>3.3203</v>
          </cell>
          <cell r="D227" t="str">
            <v>SUMINISTRO E INSTALACIÓN DE TUBERÍA PVC-S DIÁMETRO 4"</v>
          </cell>
          <cell r="E227" t="str">
            <v>ML</v>
          </cell>
          <cell r="F227" t="str">
            <v>APU</v>
          </cell>
          <cell r="G227">
            <v>42541</v>
          </cell>
        </row>
        <row r="228">
          <cell r="A228" t="str">
            <v>6.93</v>
          </cell>
          <cell r="C228" t="str">
            <v>3.3204</v>
          </cell>
          <cell r="D228" t="str">
            <v>SUMINISTRO E INSTALACIÓN DE ACCESORIOS PVC-S DIÁMETRO 2"</v>
          </cell>
          <cell r="E228" t="str">
            <v>UN</v>
          </cell>
          <cell r="F228" t="str">
            <v>APU</v>
          </cell>
          <cell r="G228">
            <v>12026</v>
          </cell>
        </row>
        <row r="229">
          <cell r="A229" t="str">
            <v>6.94</v>
          </cell>
          <cell r="C229" t="str">
            <v>3.3205</v>
          </cell>
          <cell r="D229" t="str">
            <v>SUMINISTRO E INSTALACIÓN DE ACCESORIOS PVC-S DIÁMETRO 3"</v>
          </cell>
          <cell r="E229" t="str">
            <v>UN</v>
          </cell>
          <cell r="F229" t="str">
            <v>APU</v>
          </cell>
          <cell r="G229">
            <v>10407</v>
          </cell>
        </row>
        <row r="230">
          <cell r="A230" t="str">
            <v>6.95</v>
          </cell>
          <cell r="C230" t="str">
            <v>3.3206</v>
          </cell>
          <cell r="D230" t="str">
            <v>SUMINISTRO E INSTALACIÓN DE ACCESORIOS PVC-S DIÁMETRO 4"</v>
          </cell>
          <cell r="E230" t="str">
            <v>UN</v>
          </cell>
          <cell r="F230" t="str">
            <v>APU</v>
          </cell>
          <cell r="G230">
            <v>28833</v>
          </cell>
        </row>
        <row r="231">
          <cell r="A231" t="str">
            <v>6.97</v>
          </cell>
          <cell r="C231" t="str">
            <v>3.3207</v>
          </cell>
          <cell r="D231" t="str">
            <v>SUMINISTRO E INSTALACIÓN DE TUBERÍA PVC-L DIÁMETRO 2"</v>
          </cell>
          <cell r="E231" t="str">
            <v>ML</v>
          </cell>
          <cell r="F231" t="str">
            <v>APU</v>
          </cell>
          <cell r="G231">
            <v>3208399</v>
          </cell>
        </row>
        <row r="232">
          <cell r="A232" t="str">
            <v>6.98</v>
          </cell>
          <cell r="C232" t="str">
            <v>3.3208</v>
          </cell>
          <cell r="D232" t="str">
            <v>SUMINISTRO E INSTALACIÓN DE TUBERÍA PVC-L DIÁMETRO 3"</v>
          </cell>
          <cell r="E232" t="str">
            <v>ML</v>
          </cell>
          <cell r="F232" t="str">
            <v>APU</v>
          </cell>
          <cell r="G232">
            <v>9823</v>
          </cell>
        </row>
        <row r="233">
          <cell r="A233" t="str">
            <v>6.99</v>
          </cell>
          <cell r="C233" t="str">
            <v>3.3209</v>
          </cell>
          <cell r="D233" t="str">
            <v>SUMINISTRO E INSTALACIÓN DE TUBERÍA PVC-L DIÁMETRO 4"</v>
          </cell>
          <cell r="E233" t="str">
            <v>ML</v>
          </cell>
          <cell r="F233" t="str">
            <v>APU</v>
          </cell>
          <cell r="G233">
            <v>32535</v>
          </cell>
        </row>
        <row r="234">
          <cell r="A234" t="str">
            <v>6.100</v>
          </cell>
          <cell r="C234" t="str">
            <v>3.3301</v>
          </cell>
          <cell r="D234" t="str">
            <v>SUMINISTRO E INSTALACIÓN DE CAJA DE INSPECCIÓN 0.60MX0.60M</v>
          </cell>
          <cell r="E234" t="str">
            <v>UN</v>
          </cell>
          <cell r="F234" t="str">
            <v>APU</v>
          </cell>
          <cell r="G234">
            <v>479863</v>
          </cell>
        </row>
        <row r="235">
          <cell r="A235" t="str">
            <v>6.101</v>
          </cell>
          <cell r="C235" t="str">
            <v>3.3302</v>
          </cell>
          <cell r="D235" t="str">
            <v>TRAMPA DE GRASAS 0.4MX1.6M</v>
          </cell>
          <cell r="E235" t="str">
            <v>UN</v>
          </cell>
          <cell r="F235" t="str">
            <v>APU</v>
          </cell>
          <cell r="G235">
            <v>1552691</v>
          </cell>
        </row>
        <row r="236">
          <cell r="A236" t="str">
            <v>6.103</v>
          </cell>
          <cell r="C236" t="str">
            <v>3.3401</v>
          </cell>
          <cell r="D236" t="str">
            <v>SUMINISTRO E INSTALACIÓN DE ABRAZADERAS 2"- 3"</v>
          </cell>
          <cell r="E236" t="str">
            <v>UN</v>
          </cell>
          <cell r="F236" t="str">
            <v>APU</v>
          </cell>
          <cell r="G236">
            <v>3992</v>
          </cell>
        </row>
        <row r="237">
          <cell r="A237" t="str">
            <v>6.104</v>
          </cell>
          <cell r="C237" t="str">
            <v>3.3402</v>
          </cell>
          <cell r="D237" t="str">
            <v>SUMINISTRO E INSTALACIÓN DE ABRAZADERAS 4"- 6"</v>
          </cell>
          <cell r="E237" t="str">
            <v>UN</v>
          </cell>
          <cell r="F237" t="str">
            <v>APU</v>
          </cell>
          <cell r="G237">
            <v>7342</v>
          </cell>
        </row>
        <row r="238">
          <cell r="A238" t="str">
            <v>6.105</v>
          </cell>
          <cell r="C238" t="str">
            <v>3.3403</v>
          </cell>
          <cell r="D238" t="str">
            <v>SUMINISTRO E INSTALACIÓN DE SOPORTES COLGANTES 2"- 3"</v>
          </cell>
          <cell r="E238" t="str">
            <v>UN</v>
          </cell>
          <cell r="F238" t="str">
            <v>APU</v>
          </cell>
          <cell r="G238">
            <v>4091</v>
          </cell>
        </row>
        <row r="239">
          <cell r="A239" t="str">
            <v>6.107</v>
          </cell>
          <cell r="C239" t="str">
            <v>3.3501</v>
          </cell>
          <cell r="D239" t="str">
            <v>EXCAVACIONES A MANO PROF &lt; 2,0M</v>
          </cell>
          <cell r="E239" t="str">
            <v>M3</v>
          </cell>
          <cell r="F239" t="str">
            <v>APU</v>
          </cell>
          <cell r="G239">
            <v>25930</v>
          </cell>
        </row>
        <row r="240">
          <cell r="A240" t="str">
            <v>6.108</v>
          </cell>
          <cell r="C240" t="str">
            <v>3.3502</v>
          </cell>
          <cell r="D240" t="str">
            <v>RELLENO EN RECEBO COMPACTADO</v>
          </cell>
          <cell r="E240" t="str">
            <v>M3</v>
          </cell>
          <cell r="F240" t="str">
            <v>APU</v>
          </cell>
          <cell r="G240">
            <v>63295</v>
          </cell>
        </row>
        <row r="241">
          <cell r="A241" t="str">
            <v>6.109</v>
          </cell>
          <cell r="C241" t="str">
            <v>3.3503</v>
          </cell>
          <cell r="D241" t="str">
            <v>RELLENO EN MATERIAL DE LA EXCAVACION</v>
          </cell>
          <cell r="E241" t="str">
            <v>M3</v>
          </cell>
          <cell r="F241" t="str">
            <v>APU</v>
          </cell>
          <cell r="G241">
            <v>24968</v>
          </cell>
        </row>
        <row r="242">
          <cell r="A242" t="str">
            <v>6.110</v>
          </cell>
          <cell r="C242" t="str">
            <v>3.3504</v>
          </cell>
          <cell r="D242" t="str">
            <v>RETIRO DE MATERIAL SOBRANTE</v>
          </cell>
          <cell r="E242" t="str">
            <v>M3</v>
          </cell>
          <cell r="F242" t="str">
            <v>APU</v>
          </cell>
          <cell r="G242">
            <v>55176</v>
          </cell>
        </row>
        <row r="243">
          <cell r="A243" t="str">
            <v>6.116</v>
          </cell>
          <cell r="C243" t="str">
            <v>3.4101</v>
          </cell>
          <cell r="D243" t="str">
            <v>SUMINISTRO E INSTALACIÓN DE TUBERÍA PVC-S DIÁMETRO 3"</v>
          </cell>
          <cell r="E243" t="str">
            <v>ML</v>
          </cell>
          <cell r="F243" t="str">
            <v>APU</v>
          </cell>
          <cell r="G243">
            <v>33087</v>
          </cell>
        </row>
        <row r="244">
          <cell r="A244" t="str">
            <v>6.117</v>
          </cell>
          <cell r="C244" t="str">
            <v>3.4102</v>
          </cell>
          <cell r="D244" t="str">
            <v>SUMINISTRO E INSTALACIÓN DE TUBERÍA PVC-S DIÁMETRO 4"</v>
          </cell>
          <cell r="E244" t="str">
            <v>ML</v>
          </cell>
          <cell r="F244" t="str">
            <v>APU</v>
          </cell>
          <cell r="G244">
            <v>42541</v>
          </cell>
        </row>
        <row r="245">
          <cell r="A245" t="str">
            <v>6.118</v>
          </cell>
          <cell r="C245" t="str">
            <v>3.4103</v>
          </cell>
          <cell r="D245" t="str">
            <v>SUMINISTRO E INSTALACIÓN DE TUBERÍA PVC-S DIÁMETRO 6"</v>
          </cell>
          <cell r="E245" t="str">
            <v>ML</v>
          </cell>
          <cell r="F245" t="str">
            <v>APU</v>
          </cell>
          <cell r="G245">
            <v>78479</v>
          </cell>
        </row>
        <row r="246">
          <cell r="A246" t="str">
            <v>6.120</v>
          </cell>
          <cell r="C246" t="str">
            <v>3.4104</v>
          </cell>
          <cell r="D246" t="str">
            <v>SUMINISTRO E INSTALACIÓN DE ACCESORIOS PVC-S DIÁMETRO 3"</v>
          </cell>
          <cell r="E246" t="str">
            <v>UN</v>
          </cell>
          <cell r="F246" t="str">
            <v>APU</v>
          </cell>
          <cell r="G246">
            <v>10407</v>
          </cell>
        </row>
        <row r="247">
          <cell r="A247" t="str">
            <v>6.121</v>
          </cell>
          <cell r="C247" t="str">
            <v>3.4105</v>
          </cell>
          <cell r="D247" t="str">
            <v>SUMINISTRO E INSTALACIÓN DE ACCESORIOS PVC-S DIÁMETRO 4"</v>
          </cell>
          <cell r="E247" t="str">
            <v>UN</v>
          </cell>
          <cell r="F247" t="str">
            <v>APU</v>
          </cell>
          <cell r="G247">
            <v>28833</v>
          </cell>
        </row>
        <row r="248">
          <cell r="A248" t="str">
            <v>6.126</v>
          </cell>
          <cell r="C248" t="str">
            <v>3.4201</v>
          </cell>
          <cell r="D248" t="str">
            <v>SUMINISTRO E INSTALACIÓN DE PUNTO DRENAJE SIFON DE PISO 3"</v>
          </cell>
          <cell r="E248" t="str">
            <v>UN</v>
          </cell>
          <cell r="F248" t="str">
            <v>APU</v>
          </cell>
          <cell r="G248">
            <v>34815</v>
          </cell>
        </row>
        <row r="249">
          <cell r="A249" t="str">
            <v>6.128</v>
          </cell>
          <cell r="C249" t="str">
            <v>3.4301</v>
          </cell>
          <cell r="D249" t="str">
            <v>SUMINISTRO E INSTALACIÓN DE ABRAZADERAS 2"- 3"</v>
          </cell>
          <cell r="E249" t="str">
            <v>UN</v>
          </cell>
          <cell r="F249" t="str">
            <v>APU</v>
          </cell>
          <cell r="G249">
            <v>3992</v>
          </cell>
        </row>
        <row r="250">
          <cell r="A250" t="str">
            <v>6.129</v>
          </cell>
          <cell r="C250" t="str">
            <v>3.4302</v>
          </cell>
          <cell r="D250" t="str">
            <v>SUMINISTRO E INSTALACIÓN DE ABRAZADERAS 4"- 6"</v>
          </cell>
          <cell r="E250" t="str">
            <v>UN</v>
          </cell>
          <cell r="F250" t="str">
            <v>APU</v>
          </cell>
          <cell r="G250">
            <v>7342</v>
          </cell>
        </row>
        <row r="251">
          <cell r="A251" t="str">
            <v>6.130</v>
          </cell>
          <cell r="C251" t="str">
            <v>3.4303</v>
          </cell>
          <cell r="D251" t="str">
            <v>SUMINISTRO E INSTALACIÓN DE SOPORTES COLGANTES 2"- 3"</v>
          </cell>
          <cell r="E251" t="str">
            <v>UN</v>
          </cell>
          <cell r="F251" t="str">
            <v>APU</v>
          </cell>
          <cell r="G251">
            <v>4091</v>
          </cell>
        </row>
        <row r="252">
          <cell r="A252" t="str">
            <v>6.131</v>
          </cell>
          <cell r="C252" t="str">
            <v>3.4304</v>
          </cell>
          <cell r="D252" t="str">
            <v>SUMINISTRO E INSTALACIÓN DE SOPORTES COLGANTES 4"- 6"</v>
          </cell>
          <cell r="E252" t="str">
            <v>UN</v>
          </cell>
          <cell r="F252" t="str">
            <v>APU</v>
          </cell>
          <cell r="G252">
            <v>5257</v>
          </cell>
        </row>
        <row r="253">
          <cell r="A253" t="str">
            <v>6.132</v>
          </cell>
          <cell r="C253" t="str">
            <v>3.4401</v>
          </cell>
          <cell r="D253" t="str">
            <v>SUMINISTRO E INSTALACIÓN DE CAJA DE INSPECCIÓN 0.60MX0.60M</v>
          </cell>
          <cell r="E253" t="str">
            <v>UN</v>
          </cell>
          <cell r="F253" t="str">
            <v>APU</v>
          </cell>
          <cell r="G253">
            <v>479863</v>
          </cell>
        </row>
        <row r="254">
          <cell r="A254" t="str">
            <v>6.140</v>
          </cell>
          <cell r="C254" t="str">
            <v>3.4501</v>
          </cell>
          <cell r="D254" t="str">
            <v>EXCAVACIONES A MANO PROF &lt; 2,0M</v>
          </cell>
          <cell r="E254" t="str">
            <v>M3</v>
          </cell>
          <cell r="F254" t="str">
            <v>APU</v>
          </cell>
          <cell r="G254">
            <v>25930</v>
          </cell>
        </row>
        <row r="255">
          <cell r="A255" t="str">
            <v>6.141</v>
          </cell>
          <cell r="C255" t="str">
            <v>3.4502</v>
          </cell>
          <cell r="D255" t="str">
            <v>RELLENO EN RECEBO COMPACTADO</v>
          </cell>
          <cell r="E255" t="str">
            <v>M3</v>
          </cell>
          <cell r="F255" t="str">
            <v>APU</v>
          </cell>
          <cell r="G255">
            <v>63295</v>
          </cell>
        </row>
        <row r="256">
          <cell r="A256" t="str">
            <v>6.142</v>
          </cell>
          <cell r="C256" t="str">
            <v>3.4503</v>
          </cell>
          <cell r="D256" t="str">
            <v>RELLENO EN MATERIAL DE LA EXCAVACION</v>
          </cell>
          <cell r="E256" t="str">
            <v>M3</v>
          </cell>
          <cell r="F256" t="str">
            <v>APU</v>
          </cell>
          <cell r="G256">
            <v>24968</v>
          </cell>
        </row>
        <row r="257">
          <cell r="A257" t="str">
            <v>6.143</v>
          </cell>
          <cell r="C257" t="str">
            <v>3.4504</v>
          </cell>
          <cell r="D257" t="str">
            <v>RETIRO DE MATERIAL SOBRANTE</v>
          </cell>
          <cell r="E257" t="str">
            <v>M3</v>
          </cell>
          <cell r="F257" t="str">
            <v>APU</v>
          </cell>
          <cell r="G257">
            <v>55176</v>
          </cell>
        </row>
        <row r="258">
          <cell r="A258" t="str">
            <v>6.144</v>
          </cell>
          <cell r="C258" t="str">
            <v>3.5101</v>
          </cell>
          <cell r="D258" t="str">
            <v>SUMINISTRO E INSTALACIÓN DE PUNTO PARA FREIDORA 3/4"</v>
          </cell>
          <cell r="E258" t="str">
            <v>UN</v>
          </cell>
          <cell r="F258" t="str">
            <v>APU</v>
          </cell>
          <cell r="G258">
            <v>33364</v>
          </cell>
        </row>
        <row r="259">
          <cell r="A259" t="str">
            <v>6.145</v>
          </cell>
          <cell r="C259" t="str">
            <v>3.5102</v>
          </cell>
          <cell r="D259" t="str">
            <v>SUMINISTRO E INSTALACIÓN DE PUNTO PARA PLANCHA 3/4"</v>
          </cell>
          <cell r="E259" t="str">
            <v>UN</v>
          </cell>
          <cell r="F259" t="str">
            <v>APU</v>
          </cell>
          <cell r="G259">
            <v>33364</v>
          </cell>
        </row>
        <row r="260">
          <cell r="A260" t="str">
            <v>6.146</v>
          </cell>
          <cell r="C260" t="str">
            <v>3.5103</v>
          </cell>
          <cell r="D260" t="str">
            <v>SUMINISTRO E INSTALACIÓN DE PUNTO PARA ESTUFA 3P 3/4"</v>
          </cell>
          <cell r="E260" t="str">
            <v>UN</v>
          </cell>
          <cell r="F260" t="str">
            <v>APU</v>
          </cell>
          <cell r="G260">
            <v>33364</v>
          </cell>
        </row>
        <row r="261">
          <cell r="A261" t="str">
            <v>6.147</v>
          </cell>
          <cell r="C261" t="str">
            <v>3.5104</v>
          </cell>
          <cell r="D261" t="str">
            <v>SUMINISTRO E INSTALACIÓN DE PUNTO PARA ESTUFA BAJA 3/4"</v>
          </cell>
          <cell r="E261" t="str">
            <v>UN</v>
          </cell>
          <cell r="F261" t="str">
            <v>APU</v>
          </cell>
          <cell r="G261">
            <v>33364</v>
          </cell>
        </row>
        <row r="262">
          <cell r="A262" t="str">
            <v>6.148</v>
          </cell>
          <cell r="C262" t="str">
            <v>3.5105</v>
          </cell>
          <cell r="D262" t="str">
            <v>SUMINISTRO E INSTALACIÓN DE PUNTO PARA CALENTADOR 1"</v>
          </cell>
          <cell r="E262" t="str">
            <v>UN</v>
          </cell>
          <cell r="F262" t="str">
            <v>APU</v>
          </cell>
          <cell r="G262">
            <v>33100</v>
          </cell>
        </row>
        <row r="263">
          <cell r="A263" t="str">
            <v>6.150</v>
          </cell>
          <cell r="C263" t="str">
            <v>3.5106</v>
          </cell>
          <cell r="D263" t="str">
            <v>SUMINISTRO E INSTALACIÓN DE PUNTO PARA GAS AZAFATE ½"</v>
          </cell>
          <cell r="E263" t="str">
            <v>UN</v>
          </cell>
          <cell r="F263" t="str">
            <v>APU</v>
          </cell>
          <cell r="G263">
            <v>26081</v>
          </cell>
        </row>
        <row r="264">
          <cell r="A264" t="str">
            <v>6.151</v>
          </cell>
          <cell r="C264" t="str">
            <v>3.5201</v>
          </cell>
          <cell r="D264" t="str">
            <v>SUMINISTRO E INSTALACIÓN DE TUBERIA AG  DIAMETRO 1/2"</v>
          </cell>
          <cell r="E264" t="str">
            <v>ML</v>
          </cell>
          <cell r="F264" t="str">
            <v>APU</v>
          </cell>
          <cell r="G264">
            <v>18986</v>
          </cell>
        </row>
        <row r="265">
          <cell r="A265" t="str">
            <v>6.152</v>
          </cell>
          <cell r="C265" t="str">
            <v>3.5202</v>
          </cell>
          <cell r="D265" t="str">
            <v>SUMINISTRO E INSTALACIÓN DE TUBERIA AG  DIAMETRO ¾"</v>
          </cell>
          <cell r="E265" t="str">
            <v>ML</v>
          </cell>
          <cell r="F265" t="str">
            <v>APU</v>
          </cell>
          <cell r="G265">
            <v>18986</v>
          </cell>
        </row>
        <row r="266">
          <cell r="A266" t="str">
            <v>6.153</v>
          </cell>
          <cell r="C266" t="str">
            <v>3.5203</v>
          </cell>
          <cell r="D266" t="str">
            <v>SUMINISTRO E INSTALACIÓN DE TUBERIA AG DIAMETRO 1 1/4"</v>
          </cell>
          <cell r="E266" t="str">
            <v>ML</v>
          </cell>
          <cell r="F266" t="str">
            <v>APU</v>
          </cell>
          <cell r="G266">
            <v>39062</v>
          </cell>
        </row>
        <row r="267">
          <cell r="A267" t="str">
            <v>6.154</v>
          </cell>
          <cell r="C267" t="str">
            <v>3.5204</v>
          </cell>
          <cell r="D267" t="str">
            <v>SUMINISTRO E INSTALACIÓN DE TUBERIA PE  DIAMETRO ¾"</v>
          </cell>
          <cell r="E267" t="str">
            <v>ML</v>
          </cell>
          <cell r="F267" t="str">
            <v>APU</v>
          </cell>
          <cell r="G267">
            <v>10702</v>
          </cell>
        </row>
        <row r="268">
          <cell r="A268" t="str">
            <v>6.156</v>
          </cell>
          <cell r="C268" t="str">
            <v>3.5205</v>
          </cell>
          <cell r="D268" t="str">
            <v>SUMINISTRO E INSTALACIÓN DE ACCESORIO AG DIAMETRO ¾"</v>
          </cell>
          <cell r="E268" t="str">
            <v>UN</v>
          </cell>
          <cell r="F268" t="str">
            <v>APU</v>
          </cell>
          <cell r="G268">
            <v>12637</v>
          </cell>
        </row>
        <row r="269">
          <cell r="A269" t="str">
            <v>6.157</v>
          </cell>
          <cell r="C269" t="str">
            <v>3.5206</v>
          </cell>
          <cell r="D269" t="str">
            <v>SUMINISTRO E INSTALACIÓN DE ACCESORIO AG DIAMETRO 1"</v>
          </cell>
          <cell r="E269" t="str">
            <v>UN</v>
          </cell>
          <cell r="F269" t="str">
            <v>APU</v>
          </cell>
          <cell r="G269">
            <v>18637</v>
          </cell>
        </row>
        <row r="270">
          <cell r="A270" t="str">
            <v>6.158</v>
          </cell>
          <cell r="C270" t="str">
            <v>3.5207</v>
          </cell>
          <cell r="D270" t="str">
            <v>SUMINISTRO E INSTALACIÓN DE ACCESORIO PE DIAMETRO ¾"</v>
          </cell>
          <cell r="E270" t="str">
            <v>UN</v>
          </cell>
          <cell r="F270" t="str">
            <v>APU</v>
          </cell>
          <cell r="G270">
            <v>12637</v>
          </cell>
        </row>
        <row r="271">
          <cell r="A271" t="str">
            <v>6.159</v>
          </cell>
          <cell r="C271" t="str">
            <v>3.5301</v>
          </cell>
          <cell r="D271" t="str">
            <v>SUMINISTRO E INSTALACIÓN DE SOPORTES Y ABRAZADERAS  ½" - ¾"</v>
          </cell>
          <cell r="E271" t="str">
            <v>UN</v>
          </cell>
          <cell r="F271" t="str">
            <v>APU</v>
          </cell>
          <cell r="G271">
            <v>1930</v>
          </cell>
        </row>
        <row r="272">
          <cell r="A272" t="str">
            <v>6.160</v>
          </cell>
          <cell r="C272" t="str">
            <v>3.5302</v>
          </cell>
          <cell r="D272" t="str">
            <v>SUMINISTRO E INSTALACIÓN DE SOPORTES Y ABRAZADERAS 1" - 1½"</v>
          </cell>
          <cell r="E272" t="str">
            <v>UN</v>
          </cell>
          <cell r="F272" t="str">
            <v>APU</v>
          </cell>
          <cell r="G272">
            <v>1740</v>
          </cell>
        </row>
        <row r="273">
          <cell r="A273" t="str">
            <v>6.161</v>
          </cell>
          <cell r="C273" t="str">
            <v>3.5401</v>
          </cell>
          <cell r="D273" t="str">
            <v>SUMINISTRO E INSTALACIÓN DE VALVULAS DE CORTE  1/2"</v>
          </cell>
          <cell r="E273" t="str">
            <v>UN</v>
          </cell>
          <cell r="F273" t="str">
            <v>APU</v>
          </cell>
          <cell r="G273">
            <v>25285</v>
          </cell>
        </row>
        <row r="274">
          <cell r="A274" t="str">
            <v>6.162</v>
          </cell>
          <cell r="C274" t="str">
            <v>3.5402</v>
          </cell>
          <cell r="D274" t="str">
            <v>SUMINISTRO E INSTALACIÓN DE VALVULAS DE CORTE  ¾"</v>
          </cell>
          <cell r="E274" t="str">
            <v>UN</v>
          </cell>
          <cell r="F274" t="str">
            <v>APU</v>
          </cell>
          <cell r="G274">
            <v>29486</v>
          </cell>
        </row>
        <row r="275">
          <cell r="A275" t="str">
            <v>6.163</v>
          </cell>
          <cell r="C275" t="str">
            <v>3.5403</v>
          </cell>
          <cell r="D275" t="str">
            <v>SUMINISTRO E INSTALACIÓN DE VALVULAS DE CORTE  1¼"</v>
          </cell>
          <cell r="E275" t="str">
            <v>UN</v>
          </cell>
          <cell r="F275" t="str">
            <v>APU</v>
          </cell>
          <cell r="G275">
            <v>62486</v>
          </cell>
        </row>
        <row r="276">
          <cell r="A276" t="str">
            <v>6.164</v>
          </cell>
          <cell r="C276" t="str">
            <v>3.5501</v>
          </cell>
          <cell r="D276" t="str">
            <v xml:space="preserve">SUMINISTRO DE MEDIDOR GAS NATURAL </v>
          </cell>
          <cell r="E276" t="str">
            <v>UN</v>
          </cell>
          <cell r="F276" t="str">
            <v>APU</v>
          </cell>
          <cell r="G276">
            <v>3370000</v>
          </cell>
        </row>
        <row r="277">
          <cell r="A277" t="str">
            <v>6.165</v>
          </cell>
          <cell r="C277" t="str">
            <v>3.5502</v>
          </cell>
          <cell r="D277" t="str">
            <v xml:space="preserve">SUMINISTRO DE REGULADOR GAS NATURAL </v>
          </cell>
          <cell r="E277" t="str">
            <v>UN</v>
          </cell>
          <cell r="F277" t="str">
            <v>APU</v>
          </cell>
          <cell r="G277">
            <v>527170</v>
          </cell>
        </row>
        <row r="278">
          <cell r="A278" t="str">
            <v>6.166</v>
          </cell>
          <cell r="C278" t="str">
            <v>3.5601</v>
          </cell>
          <cell r="D278" t="str">
            <v>INSTALACIÓN FREIDORA</v>
          </cell>
          <cell r="E278" t="str">
            <v>UN</v>
          </cell>
          <cell r="F278" t="str">
            <v>APU</v>
          </cell>
          <cell r="G278">
            <v>16626</v>
          </cell>
        </row>
        <row r="279">
          <cell r="A279" t="str">
            <v>6.167</v>
          </cell>
          <cell r="C279" t="str">
            <v>3.5602</v>
          </cell>
          <cell r="D279" t="str">
            <v xml:space="preserve">INSTALACIÓN PLANCHA </v>
          </cell>
          <cell r="E279" t="str">
            <v>UN</v>
          </cell>
          <cell r="F279" t="str">
            <v>APU</v>
          </cell>
          <cell r="G279">
            <v>16626</v>
          </cell>
        </row>
        <row r="280">
          <cell r="A280" t="str">
            <v>6.168</v>
          </cell>
          <cell r="C280" t="str">
            <v>3.5603</v>
          </cell>
          <cell r="D280" t="str">
            <v xml:space="preserve">INSTALACIÓN ESTUFA 3P </v>
          </cell>
          <cell r="E280" t="str">
            <v>UN</v>
          </cell>
          <cell r="F280" t="str">
            <v>APU</v>
          </cell>
          <cell r="G280">
            <v>16626</v>
          </cell>
        </row>
        <row r="281">
          <cell r="A281" t="str">
            <v>6.169</v>
          </cell>
          <cell r="C281" t="str">
            <v>3.5604</v>
          </cell>
          <cell r="D281" t="str">
            <v xml:space="preserve">INSTALACIÓN ESTUFA BAJA </v>
          </cell>
          <cell r="E281" t="str">
            <v>UN</v>
          </cell>
          <cell r="F281" t="str">
            <v>APU</v>
          </cell>
          <cell r="G281">
            <v>16626</v>
          </cell>
        </row>
        <row r="282">
          <cell r="A282" t="str">
            <v>6.170</v>
          </cell>
          <cell r="C282" t="str">
            <v>3.5605</v>
          </cell>
          <cell r="D282" t="str">
            <v>INSTALACIÓN CALENTADOR</v>
          </cell>
          <cell r="E282" t="str">
            <v>UN</v>
          </cell>
          <cell r="F282" t="str">
            <v>APU</v>
          </cell>
          <cell r="G282">
            <v>16626</v>
          </cell>
        </row>
        <row r="283">
          <cell r="A283" t="str">
            <v>6.171</v>
          </cell>
          <cell r="C283" t="str">
            <v>3.5606</v>
          </cell>
          <cell r="D283" t="str">
            <v>INSTALACIÓN AZAFATE</v>
          </cell>
          <cell r="E283" t="str">
            <v>UN</v>
          </cell>
          <cell r="F283" t="str">
            <v>APU</v>
          </cell>
          <cell r="G283">
            <v>16626</v>
          </cell>
        </row>
        <row r="284">
          <cell r="A284" t="str">
            <v>6.172</v>
          </cell>
          <cell r="C284" t="str">
            <v>3.5607</v>
          </cell>
          <cell r="D284" t="str">
            <v xml:space="preserve">INTALACIÓN MEDIDOR GAS NATURAL </v>
          </cell>
          <cell r="E284" t="str">
            <v>UN</v>
          </cell>
          <cell r="F284" t="str">
            <v>APU</v>
          </cell>
          <cell r="G284">
            <v>16626</v>
          </cell>
        </row>
        <row r="285">
          <cell r="A285" t="str">
            <v>6.173</v>
          </cell>
          <cell r="C285" t="str">
            <v>3.5608</v>
          </cell>
          <cell r="D285" t="str">
            <v xml:space="preserve">INSTALACIÓN DE REGULADOR GAS NATURAL </v>
          </cell>
          <cell r="E285" t="str">
            <v>UN</v>
          </cell>
          <cell r="F285" t="str">
            <v>APU</v>
          </cell>
          <cell r="G285">
            <v>16626</v>
          </cell>
        </row>
        <row r="286">
          <cell r="A286" t="str">
            <v>6.174</v>
          </cell>
          <cell r="C286" t="str">
            <v>3.6101</v>
          </cell>
          <cell r="D286" t="str">
            <v>SUMINISTRO E INSTALACIÓN DE TUBERÍA ACERO SCH-10 1¼"</v>
          </cell>
          <cell r="E286" t="str">
            <v>ML</v>
          </cell>
          <cell r="F286" t="str">
            <v>APU</v>
          </cell>
          <cell r="G286">
            <v>57198</v>
          </cell>
        </row>
        <row r="287">
          <cell r="A287" t="str">
            <v>6.175</v>
          </cell>
          <cell r="C287" t="str">
            <v>3.6102</v>
          </cell>
          <cell r="D287" t="str">
            <v>SUMINISTRO E INSTALACIÓN DE TUBERÍA ACERO SCH-10 1"</v>
          </cell>
          <cell r="E287" t="str">
            <v>ML</v>
          </cell>
          <cell r="F287" t="str">
            <v>APU</v>
          </cell>
          <cell r="G287">
            <v>50209</v>
          </cell>
        </row>
        <row r="288">
          <cell r="A288" t="str">
            <v>6.176</v>
          </cell>
          <cell r="C288" t="str">
            <v>3.6103</v>
          </cell>
          <cell r="D288" t="str">
            <v>SUMINISTRO E INSTALACIÓN DE TUBERÍA ACERO SCH-10 2"</v>
          </cell>
          <cell r="E288" t="str">
            <v>ML</v>
          </cell>
          <cell r="F288" t="str">
            <v>APU</v>
          </cell>
          <cell r="G288">
            <v>81676</v>
          </cell>
        </row>
        <row r="289">
          <cell r="A289" t="str">
            <v>6.177</v>
          </cell>
          <cell r="C289" t="str">
            <v>3.6104</v>
          </cell>
          <cell r="D289" t="str">
            <v>SUMINISTRO E INSTALACIÓN DE TUBERÍA ACERO SCH-10 2½"</v>
          </cell>
          <cell r="E289" t="str">
            <v>ML</v>
          </cell>
          <cell r="F289" t="str">
            <v>APU</v>
          </cell>
          <cell r="G289">
            <v>116003</v>
          </cell>
        </row>
        <row r="290">
          <cell r="A290" t="str">
            <v>6.178</v>
          </cell>
          <cell r="C290" t="str">
            <v>3.6105</v>
          </cell>
          <cell r="D290" t="str">
            <v>SUMINISTRO E INSTALACIÓN DE TUBERÍA ACERO SCH-10 4"</v>
          </cell>
          <cell r="E290" t="str">
            <v>ML</v>
          </cell>
          <cell r="F290" t="str">
            <v>APU</v>
          </cell>
          <cell r="G290">
            <v>166021</v>
          </cell>
        </row>
        <row r="291">
          <cell r="A291" t="str">
            <v>6.179</v>
          </cell>
          <cell r="C291" t="str">
            <v>3.6106</v>
          </cell>
          <cell r="D291" t="str">
            <v>SUMINISTRO E INSTALACIÓN DE ACCESORIOS ACERO RANURADO 1¼"</v>
          </cell>
          <cell r="E291" t="str">
            <v>UN</v>
          </cell>
          <cell r="F291" t="str">
            <v>APU</v>
          </cell>
          <cell r="G291">
            <v>25986</v>
          </cell>
        </row>
        <row r="292">
          <cell r="A292" t="str">
            <v>6.180</v>
          </cell>
          <cell r="C292" t="str">
            <v>3.6107</v>
          </cell>
          <cell r="D292" t="str">
            <v>SUMINISTRO E INSTALACIÓN DE ACCESORIOS ACERO RANURADO 1"</v>
          </cell>
          <cell r="E292" t="str">
            <v>UN</v>
          </cell>
          <cell r="F292" t="str">
            <v>APU</v>
          </cell>
          <cell r="G292">
            <v>24183</v>
          </cell>
        </row>
        <row r="293">
          <cell r="A293" t="str">
            <v>6.181</v>
          </cell>
          <cell r="C293" t="str">
            <v>3.6108</v>
          </cell>
          <cell r="D293" t="str">
            <v>SUMINISTRO E INSTALACIÓN DE ACCESORIOS ACERO RANURADO 2"</v>
          </cell>
          <cell r="E293" t="str">
            <v>UN</v>
          </cell>
          <cell r="F293" t="str">
            <v>APU</v>
          </cell>
          <cell r="G293">
            <v>30801</v>
          </cell>
        </row>
        <row r="294">
          <cell r="A294" t="str">
            <v>6.182</v>
          </cell>
          <cell r="C294" t="str">
            <v>3.6109</v>
          </cell>
          <cell r="D294" t="str">
            <v>SUMINISTRO E INSTALACIÓN DE ACCESORIOS ACERO RANURADO 2½"</v>
          </cell>
          <cell r="E294" t="str">
            <v>UN</v>
          </cell>
          <cell r="F294" t="str">
            <v>APU</v>
          </cell>
          <cell r="G294">
            <v>42515</v>
          </cell>
        </row>
        <row r="295">
          <cell r="A295" t="str">
            <v>6.183</v>
          </cell>
          <cell r="C295" t="str">
            <v>3.6110</v>
          </cell>
          <cell r="D295" t="str">
            <v>SUMINISTRO E INSTALACIÓN DE ACCESORIOS ACERO RANURADO 4"</v>
          </cell>
          <cell r="E295" t="str">
            <v>UN</v>
          </cell>
          <cell r="F295" t="str">
            <v>APU</v>
          </cell>
          <cell r="G295">
            <v>63836</v>
          </cell>
        </row>
        <row r="296">
          <cell r="A296" t="str">
            <v>6.184</v>
          </cell>
          <cell r="C296" t="str">
            <v>3.6111</v>
          </cell>
          <cell r="D296" t="str">
            <v>SUMINISTRO E INSTALACIÓN DE TUBERÍA PVC C-900 AWWA 4"</v>
          </cell>
          <cell r="E296" t="str">
            <v>ML</v>
          </cell>
          <cell r="F296" t="str">
            <v>APU</v>
          </cell>
          <cell r="G296">
            <v>415563</v>
          </cell>
        </row>
        <row r="297">
          <cell r="A297" t="str">
            <v>6.185</v>
          </cell>
          <cell r="C297" t="str">
            <v>3.6112</v>
          </cell>
          <cell r="D297" t="str">
            <v>SUMINISTRO E INSTALACIÓN DE ACCESORIOS PVC C-900 AWWA 4"</v>
          </cell>
          <cell r="E297" t="str">
            <v>UN</v>
          </cell>
          <cell r="F297" t="str">
            <v>APU</v>
          </cell>
          <cell r="G297">
            <v>908071</v>
          </cell>
        </row>
        <row r="298">
          <cell r="A298" t="str">
            <v>6.187</v>
          </cell>
          <cell r="C298" t="str">
            <v>3.6113</v>
          </cell>
          <cell r="D298" t="str">
            <v>SUMINISTRO E INSTALACIÓN DE TRANSICIÓN AC-PVC 4"</v>
          </cell>
          <cell r="E298" t="str">
            <v>UN</v>
          </cell>
          <cell r="F298" t="str">
            <v>APU</v>
          </cell>
          <cell r="G298">
            <v>20406</v>
          </cell>
        </row>
        <row r="299">
          <cell r="A299" t="str">
            <v>6.188</v>
          </cell>
          <cell r="C299" t="str">
            <v>3.6114</v>
          </cell>
          <cell r="D299" t="str">
            <v>SUMINISTRO E INSTALACIÓN DE ACOPLE RANURADO 1½"</v>
          </cell>
          <cell r="E299" t="str">
            <v>UN</v>
          </cell>
          <cell r="F299" t="str">
            <v>APU</v>
          </cell>
          <cell r="G299">
            <v>11970</v>
          </cell>
        </row>
        <row r="300">
          <cell r="A300" t="str">
            <v>6.189</v>
          </cell>
          <cell r="C300" t="str">
            <v>3.6115</v>
          </cell>
          <cell r="D300" t="str">
            <v>SUMINISTRO E INSTALACIÓN DE ACOPLE RANURADO 1"</v>
          </cell>
          <cell r="E300" t="str">
            <v>UN</v>
          </cell>
          <cell r="F300" t="str">
            <v>APU</v>
          </cell>
          <cell r="G300">
            <v>13076</v>
          </cell>
        </row>
        <row r="301">
          <cell r="A301" t="str">
            <v>6.190</v>
          </cell>
          <cell r="C301" t="str">
            <v>3.6116</v>
          </cell>
          <cell r="D301" t="str">
            <v>SUMINISTRO E INSTALACIÓN DE ACOPLE RANURADO 2"</v>
          </cell>
          <cell r="E301" t="str">
            <v>UN</v>
          </cell>
          <cell r="F301" t="str">
            <v>APU</v>
          </cell>
          <cell r="G301">
            <v>14631</v>
          </cell>
        </row>
        <row r="302">
          <cell r="A302" t="str">
            <v>6.191</v>
          </cell>
          <cell r="C302" t="str">
            <v>3.6117</v>
          </cell>
          <cell r="D302" t="str">
            <v>SUMINISTRO E INSTALACIÓN DE ACOPLE RANURADO 2½"</v>
          </cell>
          <cell r="E302" t="str">
            <v>UN</v>
          </cell>
          <cell r="F302" t="str">
            <v>APU</v>
          </cell>
          <cell r="G302">
            <v>19028</v>
          </cell>
        </row>
        <row r="303">
          <cell r="A303" t="str">
            <v>6.192</v>
          </cell>
          <cell r="C303" t="str">
            <v>3.6118</v>
          </cell>
          <cell r="D303" t="str">
            <v>SUMINISTRO E INSTALACIÓN DE ACOPLE RANURADO 4"</v>
          </cell>
          <cell r="E303" t="str">
            <v>UN</v>
          </cell>
          <cell r="F303" t="str">
            <v>APU</v>
          </cell>
          <cell r="G303">
            <v>20838</v>
          </cell>
        </row>
        <row r="304">
          <cell r="A304" t="str">
            <v>6.193</v>
          </cell>
          <cell r="C304" t="str">
            <v>3.6119</v>
          </cell>
          <cell r="D304" t="str">
            <v>SUMINISTRO E INSTALACIÓN DE SOPORTE DE 2 VÍAS LONGITUDINAL 1¼"</v>
          </cell>
          <cell r="E304" t="str">
            <v>UN</v>
          </cell>
          <cell r="F304" t="str">
            <v>APU</v>
          </cell>
          <cell r="G304">
            <v>78829</v>
          </cell>
        </row>
        <row r="305">
          <cell r="A305" t="str">
            <v>6.194</v>
          </cell>
          <cell r="C305" t="str">
            <v>3.6120</v>
          </cell>
          <cell r="D305" t="str">
            <v>SUMINISTRO E INSTALACIÓN DE SOPORTE DE 2 VÍAS TRANSVERSAL 1"</v>
          </cell>
          <cell r="E305" t="str">
            <v>UN</v>
          </cell>
          <cell r="F305" t="str">
            <v>APU</v>
          </cell>
          <cell r="G305">
            <v>68566</v>
          </cell>
        </row>
        <row r="306">
          <cell r="A306" t="str">
            <v>6.195</v>
          </cell>
          <cell r="C306" t="str">
            <v>3.6121</v>
          </cell>
          <cell r="D306" t="str">
            <v>SUMINISTRO E INSTALACIÓN DE SOPORTE DE 2 VÍAS LONGITUDINAL 2½"</v>
          </cell>
          <cell r="E306" t="str">
            <v>UN</v>
          </cell>
          <cell r="F306" t="str">
            <v>APU</v>
          </cell>
          <cell r="G306">
            <v>97293</v>
          </cell>
        </row>
        <row r="307">
          <cell r="A307" t="str">
            <v>6.196</v>
          </cell>
          <cell r="C307" t="str">
            <v>3.6122</v>
          </cell>
          <cell r="D307" t="str">
            <v>SUMINISTRO E INSTALACIÓN DE SOPORTE DE 2 VÍAS TRANSVERSAL 4"</v>
          </cell>
          <cell r="E307" t="str">
            <v>UN</v>
          </cell>
          <cell r="F307" t="str">
            <v>APU</v>
          </cell>
          <cell r="G307">
            <v>77218</v>
          </cell>
        </row>
        <row r="308">
          <cell r="A308" t="str">
            <v>6.200</v>
          </cell>
          <cell r="C308" t="str">
            <v>3.6123</v>
          </cell>
          <cell r="D308" t="str">
            <v>SUMINISTRO E INSTALACIÓN DE ABRAZADERA UL/FM - TUB VERTICAL 4"</v>
          </cell>
          <cell r="E308" t="str">
            <v>UN</v>
          </cell>
          <cell r="F308" t="str">
            <v>APU</v>
          </cell>
          <cell r="G308">
            <v>28924</v>
          </cell>
        </row>
        <row r="309">
          <cell r="A309" t="str">
            <v>6.201</v>
          </cell>
          <cell r="C309" t="str">
            <v>3.6124</v>
          </cell>
          <cell r="D309" t="str">
            <v>SUMINISTRO E INSTALACIÓN DE ROCIADOR PENDENT K=5,6</v>
          </cell>
          <cell r="E309" t="str">
            <v>UN</v>
          </cell>
          <cell r="F309" t="str">
            <v>APU</v>
          </cell>
          <cell r="G309">
            <v>35676</v>
          </cell>
        </row>
        <row r="310">
          <cell r="A310" t="str">
            <v>6.202</v>
          </cell>
          <cell r="C310" t="str">
            <v>3.6125</v>
          </cell>
          <cell r="D310" t="str">
            <v>SUMINISTRO E INSTALACIÓN DE ROCIADOR UPRIGHT K=5,6</v>
          </cell>
          <cell r="E310" t="str">
            <v>UN</v>
          </cell>
          <cell r="F310" t="str">
            <v>APU</v>
          </cell>
          <cell r="G310">
            <v>35146</v>
          </cell>
        </row>
        <row r="311">
          <cell r="A311" t="str">
            <v>6.204</v>
          </cell>
          <cell r="C311" t="str">
            <v>3.6126</v>
          </cell>
          <cell r="D311" t="str">
            <v>SUMINISTRO E INSTALACIÓN DE REDUCCIÓN 4"X2½"</v>
          </cell>
          <cell r="E311" t="str">
            <v>UN</v>
          </cell>
          <cell r="F311" t="str">
            <v>APU</v>
          </cell>
          <cell r="G311">
            <v>26896</v>
          </cell>
        </row>
        <row r="312">
          <cell r="A312" t="str">
            <v>6.205</v>
          </cell>
          <cell r="C312" t="str">
            <v>3.6127</v>
          </cell>
          <cell r="D312" t="str">
            <v>SUMINISTRO E INSTALACIÓN DE PINTURA ESMALTE + ANTICORROSIVO PARA TUBERÍA 1¼"</v>
          </cell>
          <cell r="E312" t="str">
            <v>ML</v>
          </cell>
          <cell r="F312" t="str">
            <v>APU</v>
          </cell>
          <cell r="G312">
            <v>7496</v>
          </cell>
        </row>
        <row r="313">
          <cell r="A313" t="str">
            <v>6.206</v>
          </cell>
          <cell r="C313" t="str">
            <v>3.6128</v>
          </cell>
          <cell r="D313" t="str">
            <v>SUMINISTRO E INSTALACIÓN DE PINTURA ESMALTE + ANTICORROSIVO PARA TUBERÍA 1"</v>
          </cell>
          <cell r="E313" t="str">
            <v>ML</v>
          </cell>
          <cell r="F313" t="str">
            <v>APU</v>
          </cell>
          <cell r="G313">
            <v>6729</v>
          </cell>
        </row>
        <row r="314">
          <cell r="A314" t="str">
            <v>6.207</v>
          </cell>
          <cell r="C314" t="str">
            <v>3.6129</v>
          </cell>
          <cell r="D314" t="str">
            <v>SUMINISTRO E INSTALACIÓN DE PINTURA ESMALTE + ANTICORROSIVO PARA TUBERÍA 2"</v>
          </cell>
          <cell r="E314" t="str">
            <v>ML</v>
          </cell>
          <cell r="F314" t="str">
            <v>APU</v>
          </cell>
          <cell r="G314">
            <v>8262</v>
          </cell>
        </row>
        <row r="315">
          <cell r="A315" t="str">
            <v>6.208</v>
          </cell>
          <cell r="C315" t="str">
            <v>3.6130</v>
          </cell>
          <cell r="D315" t="str">
            <v>SUMINISTRO E INSTALACIÓN DE PINTURA ESMALTE + ANTICORROSIVO PARA TUBERÍA 2½"</v>
          </cell>
          <cell r="E315" t="str">
            <v>ML</v>
          </cell>
          <cell r="F315" t="str">
            <v>APU</v>
          </cell>
          <cell r="G315">
            <v>9030</v>
          </cell>
        </row>
        <row r="316">
          <cell r="A316" t="str">
            <v>6.210</v>
          </cell>
          <cell r="C316" t="str">
            <v>3.6131</v>
          </cell>
          <cell r="D316" t="str">
            <v xml:space="preserve">SUMINISTRO E INSTALACIÓN DE MANÓMETRO 0-300 DIAL 3" </v>
          </cell>
          <cell r="E316" t="str">
            <v>UN</v>
          </cell>
          <cell r="F316" t="str">
            <v>APU</v>
          </cell>
          <cell r="G316">
            <v>46235</v>
          </cell>
        </row>
        <row r="317">
          <cell r="A317" t="str">
            <v>6.211</v>
          </cell>
          <cell r="C317" t="str">
            <v>3.6201</v>
          </cell>
          <cell r="D317" t="str">
            <v>SUMINISTRO DE GABINETE INCENDIO CLASE III (2½"-1½")</v>
          </cell>
          <cell r="E317" t="str">
            <v>UN</v>
          </cell>
          <cell r="F317" t="str">
            <v>APU</v>
          </cell>
          <cell r="G317">
            <v>881305</v>
          </cell>
        </row>
        <row r="318">
          <cell r="A318" t="str">
            <v>6.212</v>
          </cell>
          <cell r="C318" t="str">
            <v>3.6202</v>
          </cell>
          <cell r="D318" t="str">
            <v>MONTAJE DE GABINETE INCENDIO CLASE III</v>
          </cell>
          <cell r="E318" t="str">
            <v>UN</v>
          </cell>
          <cell r="F318" t="str">
            <v>APU</v>
          </cell>
          <cell r="G318">
            <v>124691</v>
          </cell>
        </row>
        <row r="319">
          <cell r="A319" t="str">
            <v>6.213</v>
          </cell>
          <cell r="C319" t="str">
            <v>3.6203</v>
          </cell>
          <cell r="D319" t="str">
            <v>SUMINISTRO DE SIAMESA 4"X2½"X2½"</v>
          </cell>
          <cell r="E319" t="str">
            <v>UN</v>
          </cell>
          <cell r="F319" t="str">
            <v>APU</v>
          </cell>
          <cell r="G319">
            <v>463680</v>
          </cell>
        </row>
        <row r="320">
          <cell r="A320" t="str">
            <v>6.214</v>
          </cell>
          <cell r="C320" t="str">
            <v>3.6204</v>
          </cell>
          <cell r="D320" t="str">
            <v>MONTAJE SIAMESA 4"X2½"X2½"</v>
          </cell>
          <cell r="E320" t="str">
            <v>UN</v>
          </cell>
          <cell r="F320" t="str">
            <v>APU</v>
          </cell>
          <cell r="G320">
            <v>62345</v>
          </cell>
        </row>
        <row r="321">
          <cell r="A321" t="str">
            <v>6.215</v>
          </cell>
          <cell r="C321" t="str">
            <v>3.6301</v>
          </cell>
          <cell r="D321" t="str">
            <v>PRUEBAS HIDRÁULICAS</v>
          </cell>
          <cell r="E321" t="str">
            <v>UN</v>
          </cell>
          <cell r="F321" t="str">
            <v>APU</v>
          </cell>
          <cell r="G321">
            <v>1785000</v>
          </cell>
        </row>
        <row r="322">
          <cell r="A322" t="str">
            <v>6.216</v>
          </cell>
          <cell r="C322" t="str">
            <v>3.7101</v>
          </cell>
          <cell r="D322" t="str">
            <v>SUMINISTRO E INSTALACIÓN DE EQUIPO CONTRA INCENDIO ELÉCTRICA, 400 GPM, CDT 105 PSI, POT=50HP</v>
          </cell>
          <cell r="E322" t="str">
            <v>GB</v>
          </cell>
          <cell r="F322" t="str">
            <v>APU</v>
          </cell>
          <cell r="G322">
            <v>125539764</v>
          </cell>
        </row>
        <row r="323">
          <cell r="A323" t="str">
            <v>6.217</v>
          </cell>
          <cell r="C323" t="str">
            <v>3.7102</v>
          </cell>
          <cell r="D323" t="str">
            <v>SUMINISTRO E INSTALACIÓN DE BOMBA JOCKEY Q=15 GPM, HDT=115 PSI, POT=2.5HP</v>
          </cell>
          <cell r="E323" t="str">
            <v>GB</v>
          </cell>
          <cell r="F323" t="str">
            <v>APU</v>
          </cell>
          <cell r="G323">
            <v>3988307</v>
          </cell>
        </row>
        <row r="324">
          <cell r="A324" t="str">
            <v>6.218</v>
          </cell>
          <cell r="C324" t="str">
            <v>3.7103</v>
          </cell>
          <cell r="D324" t="str">
            <v>SUMINISTRO E INSTALACIÓN DE BASE ANTIVIBRATORIA</v>
          </cell>
          <cell r="E324" t="str">
            <v>UN</v>
          </cell>
          <cell r="F324" t="str">
            <v>APU</v>
          </cell>
          <cell r="G324">
            <v>3158669</v>
          </cell>
        </row>
        <row r="325">
          <cell r="A325" t="str">
            <v>6.219</v>
          </cell>
          <cell r="C325" t="str">
            <v>3.7104</v>
          </cell>
          <cell r="D325" t="str">
            <v>SUMINISTRO E INSTALACIÓN DE VÁLVULA FLOTADOR 1"</v>
          </cell>
          <cell r="E325" t="str">
            <v>UN</v>
          </cell>
          <cell r="F325" t="str">
            <v>APU</v>
          </cell>
          <cell r="G325">
            <v>165165</v>
          </cell>
        </row>
        <row r="326">
          <cell r="A326" t="str">
            <v>6.220</v>
          </cell>
          <cell r="C326" t="str">
            <v>3.7105</v>
          </cell>
          <cell r="D326" t="str">
            <v>SUMINISTRO E INSTALACIÓN DE NIPLE PASAMURO 1"</v>
          </cell>
          <cell r="E326" t="str">
            <v>UN</v>
          </cell>
          <cell r="F326" t="str">
            <v>APU</v>
          </cell>
          <cell r="G326">
            <v>15056</v>
          </cell>
        </row>
        <row r="327">
          <cell r="A327" t="str">
            <v>6.221</v>
          </cell>
          <cell r="C327" t="str">
            <v>3.7106</v>
          </cell>
          <cell r="D327" t="str">
            <v>SUMINISTRO E INSTALACIÓN DE VÁLVULA DE CORTE 1"</v>
          </cell>
          <cell r="E327" t="str">
            <v>UN</v>
          </cell>
          <cell r="F327" t="str">
            <v>APU</v>
          </cell>
          <cell r="G327">
            <v>42235</v>
          </cell>
        </row>
        <row r="328">
          <cell r="A328" t="str">
            <v>6.222</v>
          </cell>
          <cell r="C328" t="str">
            <v>3.7107</v>
          </cell>
          <cell r="D328" t="str">
            <v>SUMINISTRO E INSTALACIÓN DE TUBERIA DE ACOMETIDA 1"</v>
          </cell>
          <cell r="E328" t="str">
            <v>ML</v>
          </cell>
          <cell r="F328" t="str">
            <v>APU</v>
          </cell>
          <cell r="G328">
            <v>14990</v>
          </cell>
        </row>
        <row r="329">
          <cell r="A329" t="str">
            <v>6.223</v>
          </cell>
          <cell r="C329" t="str">
            <v>3.7108</v>
          </cell>
          <cell r="D329" t="str">
            <v>SUMINISTRO E INSTALACIÓN DE DESFOGUE VÁLVULA DE SEGURIDAD 4"</v>
          </cell>
          <cell r="E329" t="str">
            <v>ML</v>
          </cell>
          <cell r="F329" t="str">
            <v>APU</v>
          </cell>
          <cell r="G329">
            <v>4156</v>
          </cell>
        </row>
        <row r="330">
          <cell r="A330" t="str">
            <v>6.224</v>
          </cell>
          <cell r="C330" t="str">
            <v>3.7109</v>
          </cell>
          <cell r="D330" t="str">
            <v>SUMINISTRO E INSTALACIÓN DE MEDIDOR DE FLUJO 4"</v>
          </cell>
          <cell r="E330" t="str">
            <v>UN</v>
          </cell>
          <cell r="F330" t="str">
            <v>APU</v>
          </cell>
          <cell r="G330">
            <v>521066</v>
          </cell>
        </row>
        <row r="331">
          <cell r="A331" t="str">
            <v>6.225</v>
          </cell>
          <cell r="C331" t="str">
            <v>3.7110</v>
          </cell>
          <cell r="D331" t="str">
            <v>SUMINISTRO E INSTALACIÓN DE VÁLVULA DE SEGURIDAD 4"</v>
          </cell>
          <cell r="E331" t="str">
            <v>UN</v>
          </cell>
          <cell r="F331" t="str">
            <v>APU</v>
          </cell>
          <cell r="G331">
            <v>365231</v>
          </cell>
        </row>
        <row r="332">
          <cell r="A332" t="str">
            <v>6.226</v>
          </cell>
          <cell r="C332" t="str">
            <v>3.7111</v>
          </cell>
          <cell r="D332" t="str">
            <v>SUMINISTRO E INSTALACIÓN DE RECIRCULACIÓN 4"</v>
          </cell>
          <cell r="E332" t="str">
            <v>ML</v>
          </cell>
          <cell r="F332" t="str">
            <v>APU</v>
          </cell>
          <cell r="G332">
            <v>86722</v>
          </cell>
        </row>
        <row r="333">
          <cell r="A333" t="str">
            <v>6.227</v>
          </cell>
          <cell r="C333" t="str">
            <v>3.7112</v>
          </cell>
          <cell r="D333" t="str">
            <v>SUMINISTRO E INSTALACIÓN DE TEE MECÁNICA 4 X 1 1/2"</v>
          </cell>
          <cell r="E333" t="str">
            <v>UN</v>
          </cell>
          <cell r="F333" t="str">
            <v>APU</v>
          </cell>
          <cell r="G333">
            <v>36699</v>
          </cell>
        </row>
        <row r="334">
          <cell r="A334" t="str">
            <v>6.228</v>
          </cell>
          <cell r="C334" t="str">
            <v>3.7113</v>
          </cell>
          <cell r="D334" t="str">
            <v>SUMINISTRO E INSTALACIÓN DE CHEQUE 1 1/2"</v>
          </cell>
          <cell r="E334" t="str">
            <v>UN</v>
          </cell>
          <cell r="F334" t="str">
            <v>APU</v>
          </cell>
          <cell r="G334">
            <v>249135</v>
          </cell>
        </row>
        <row r="335">
          <cell r="A335" t="str">
            <v>6.229</v>
          </cell>
          <cell r="C335" t="str">
            <v>3.7114</v>
          </cell>
          <cell r="D335" t="str">
            <v>SUMINISTRO E INSTALACIÓN DE VÁLVULA DE CORTE 1 1/2"</v>
          </cell>
          <cell r="E335" t="str">
            <v>UN</v>
          </cell>
          <cell r="F335" t="str">
            <v>APU</v>
          </cell>
          <cell r="G335">
            <v>96743</v>
          </cell>
        </row>
        <row r="336">
          <cell r="A336" t="str">
            <v>6.230</v>
          </cell>
          <cell r="C336" t="str">
            <v>3.7115</v>
          </cell>
          <cell r="D336" t="str">
            <v>SUMINISTRO E INSTALACIÓN DE UNIÓN FLEXIBLE 1 1/2"</v>
          </cell>
          <cell r="E336" t="str">
            <v>UN</v>
          </cell>
          <cell r="F336" t="str">
            <v>APU</v>
          </cell>
          <cell r="G336">
            <v>14656</v>
          </cell>
        </row>
        <row r="337">
          <cell r="A337" t="str">
            <v>6.231</v>
          </cell>
          <cell r="C337" t="str">
            <v>3.7116</v>
          </cell>
          <cell r="D337" t="str">
            <v>SUMINISTRO E INSTALACIÓN DE UNIVERSAL 1 1/2"</v>
          </cell>
          <cell r="E337" t="str">
            <v>UN</v>
          </cell>
          <cell r="F337" t="str">
            <v>APU</v>
          </cell>
          <cell r="G337">
            <v>42135</v>
          </cell>
        </row>
        <row r="338">
          <cell r="A338" t="str">
            <v>6.232</v>
          </cell>
          <cell r="C338" t="str">
            <v>3.7117</v>
          </cell>
          <cell r="D338" t="str">
            <v>SUMINISTRO E INSTALACIÓN DE NIPLE PASAMURO 4"</v>
          </cell>
          <cell r="E338" t="str">
            <v>UN</v>
          </cell>
          <cell r="F338" t="str">
            <v>APU</v>
          </cell>
          <cell r="G338">
            <v>64998</v>
          </cell>
        </row>
        <row r="339">
          <cell r="A339" t="str">
            <v>6.233</v>
          </cell>
          <cell r="C339" t="str">
            <v>3.7118</v>
          </cell>
          <cell r="D339" t="str">
            <v>SUMINISTRO E INSTALACIÓN DE VÁLVULA DE MARIPOSA 4"</v>
          </cell>
          <cell r="E339" t="str">
            <v>UN</v>
          </cell>
          <cell r="F339" t="str">
            <v>APU</v>
          </cell>
          <cell r="G339">
            <v>426513</v>
          </cell>
        </row>
        <row r="340">
          <cell r="A340" t="str">
            <v>6.234</v>
          </cell>
          <cell r="C340" t="str">
            <v>3.7119</v>
          </cell>
          <cell r="D340" t="str">
            <v>SUMINISTRO E INSTALACIÓN DE LAVADO DE TANQUE 2"</v>
          </cell>
          <cell r="E340" t="str">
            <v>UN</v>
          </cell>
          <cell r="F340" t="str">
            <v>APU</v>
          </cell>
          <cell r="G340">
            <v>18135</v>
          </cell>
        </row>
        <row r="341">
          <cell r="A341" t="str">
            <v>6.235</v>
          </cell>
          <cell r="C341" t="str">
            <v>3.7120</v>
          </cell>
          <cell r="D341" t="str">
            <v>SUMINISTRO E INSTALACIÓN DE TUBERIA REBOSE DE TANQUE 2"</v>
          </cell>
          <cell r="E341" t="str">
            <v>ML</v>
          </cell>
          <cell r="F341" t="str">
            <v>APU</v>
          </cell>
          <cell r="G341">
            <v>28043</v>
          </cell>
        </row>
        <row r="342">
          <cell r="A342" t="str">
            <v>6.236</v>
          </cell>
          <cell r="C342" t="str">
            <v>3.7121</v>
          </cell>
          <cell r="D342" t="str">
            <v>SUMINISTRO E INSTALACIÓN DE PLACA RUANA ANTIVORTICE 4"</v>
          </cell>
          <cell r="E342" t="str">
            <v>UN</v>
          </cell>
          <cell r="F342" t="str">
            <v>APU</v>
          </cell>
          <cell r="G342">
            <v>236491</v>
          </cell>
        </row>
        <row r="343">
          <cell r="A343" t="str">
            <v>6.237</v>
          </cell>
          <cell r="C343" t="str">
            <v>3.7122</v>
          </cell>
          <cell r="D343" t="str">
            <v>SUMINISTRO E INSTALACIÓN DE VÁLVULA VASTAGO ASCENDENTE 4"</v>
          </cell>
          <cell r="E343" t="str">
            <v>UN</v>
          </cell>
          <cell r="F343" t="str">
            <v>APU</v>
          </cell>
          <cell r="G343">
            <v>2135523</v>
          </cell>
        </row>
        <row r="344">
          <cell r="A344" t="str">
            <v>6.238</v>
          </cell>
          <cell r="C344" t="str">
            <v>3.7123</v>
          </cell>
          <cell r="D344" t="str">
            <v>SUMINISTRO E INSTALACIÓN DE CHEQUE 4"</v>
          </cell>
          <cell r="E344" t="str">
            <v>UN</v>
          </cell>
          <cell r="F344" t="str">
            <v>APU</v>
          </cell>
          <cell r="G344">
            <v>1267635</v>
          </cell>
        </row>
        <row r="345">
          <cell r="A345" t="str">
            <v>6.239</v>
          </cell>
          <cell r="C345" t="str">
            <v>3.7124</v>
          </cell>
          <cell r="D345" t="str">
            <v>SUMINISTRO E INSTALACIÓN DE UNIÓN FLEXIBLE 4"</v>
          </cell>
          <cell r="E345" t="str">
            <v>UN</v>
          </cell>
          <cell r="F345" t="str">
            <v>APU</v>
          </cell>
          <cell r="G345">
            <v>42156</v>
          </cell>
        </row>
        <row r="346">
          <cell r="A346" t="str">
            <v>6.240</v>
          </cell>
          <cell r="C346" t="str">
            <v>3.7125</v>
          </cell>
          <cell r="D346" t="str">
            <v>SUMINISTRO E INSTALACIÓN DE CÁRCAMO Y REJILLA</v>
          </cell>
          <cell r="E346" t="str">
            <v>ML</v>
          </cell>
          <cell r="F346" t="str">
            <v>APU</v>
          </cell>
          <cell r="G346">
            <v>244937</v>
          </cell>
        </row>
        <row r="347">
          <cell r="A347" t="str">
            <v>6.241</v>
          </cell>
          <cell r="C347" t="str">
            <v>3.7126</v>
          </cell>
          <cell r="D347" t="str">
            <v>SUMINISTRO E INSTALACIÓN DE CABEZAL DE PRUEBA</v>
          </cell>
          <cell r="E347" t="str">
            <v>GB</v>
          </cell>
          <cell r="F347" t="str">
            <v>APU</v>
          </cell>
          <cell r="G347">
            <v>2529669</v>
          </cell>
        </row>
        <row r="348">
          <cell r="A348" t="str">
            <v>6.242</v>
          </cell>
          <cell r="C348" t="str">
            <v>3.7127</v>
          </cell>
          <cell r="D348" t="str">
            <v>SUMINISTRO E INSTALACIÓN DE TABLERO BOMBA JOCKEY</v>
          </cell>
          <cell r="E348" t="str">
            <v>GB</v>
          </cell>
          <cell r="F348" t="str">
            <v>APU</v>
          </cell>
          <cell r="G348">
            <v>2962775</v>
          </cell>
        </row>
        <row r="349">
          <cell r="A349" t="str">
            <v>6.244</v>
          </cell>
          <cell r="C349" t="str">
            <v>3.7128</v>
          </cell>
          <cell r="D349" t="str">
            <v>SUMINISTRO E INSTALACIÓN DE UNIÓN DRESSER 4"</v>
          </cell>
          <cell r="E349" t="str">
            <v>UN</v>
          </cell>
          <cell r="F349" t="str">
            <v>APU</v>
          </cell>
          <cell r="G349">
            <v>119156</v>
          </cell>
        </row>
        <row r="350">
          <cell r="A350" t="str">
            <v>6.245</v>
          </cell>
          <cell r="C350" t="str">
            <v>3.7129</v>
          </cell>
          <cell r="D350" t="str">
            <v>SUMINISTRO E INSTALACIÓN DE NIPLE PASAMURO 2 1/2"</v>
          </cell>
          <cell r="E350" t="str">
            <v>UN</v>
          </cell>
          <cell r="F350" t="str">
            <v>APU</v>
          </cell>
          <cell r="G350">
            <v>29414</v>
          </cell>
        </row>
        <row r="351">
          <cell r="A351" t="str">
            <v>6.246</v>
          </cell>
          <cell r="C351" t="str">
            <v>3.7130</v>
          </cell>
          <cell r="D351" t="str">
            <v>SUMINISTRO E INSTALACIÓN DE VÁLVULA DE CORTE 4"</v>
          </cell>
          <cell r="E351" t="str">
            <v>UN</v>
          </cell>
          <cell r="F351" t="str">
            <v>APU</v>
          </cell>
          <cell r="G351">
            <v>2135515</v>
          </cell>
        </row>
        <row r="352">
          <cell r="A352" t="str">
            <v>6.247</v>
          </cell>
          <cell r="C352" t="str">
            <v>3.7131</v>
          </cell>
          <cell r="D352" t="str">
            <v>SUMINISTRO E INSTALACION DE VÁLVULA DE CORTE 2 1/2"</v>
          </cell>
          <cell r="E352" t="str">
            <v>UN</v>
          </cell>
          <cell r="F352" t="str">
            <v>APU</v>
          </cell>
          <cell r="G352">
            <v>274743</v>
          </cell>
        </row>
        <row r="353">
          <cell r="A353" t="str">
            <v>6.248</v>
          </cell>
          <cell r="C353" t="str">
            <v>3.7132</v>
          </cell>
          <cell r="D353" t="str">
            <v>SUMINISTRO E INSTALACIÓN DE NIPLE PASAMURO 2"</v>
          </cell>
          <cell r="E353" t="str">
            <v>UN</v>
          </cell>
          <cell r="F353" t="str">
            <v>APU</v>
          </cell>
          <cell r="G353">
            <v>8513</v>
          </cell>
        </row>
        <row r="354">
          <cell r="A354" t="str">
            <v>6.249</v>
          </cell>
          <cell r="C354" t="str">
            <v>3.7133</v>
          </cell>
          <cell r="D354" t="str">
            <v>SUMINISTRO E INSTALACIÓN DE REDUCCIÓN EXCÉNTRICA 2"</v>
          </cell>
          <cell r="E354" t="str">
            <v>UN</v>
          </cell>
          <cell r="F354" t="str">
            <v>APU</v>
          </cell>
          <cell r="G354">
            <v>128506</v>
          </cell>
        </row>
        <row r="355">
          <cell r="A355" t="str">
            <v>6.250</v>
          </cell>
          <cell r="C355" t="str">
            <v>3.7134</v>
          </cell>
          <cell r="D355" t="str">
            <v>SUMINISTRO E INSTALACIÓN DE AMPLIACIÓN CONCÉNTRICA 2"</v>
          </cell>
          <cell r="E355" t="str">
            <v>UN</v>
          </cell>
          <cell r="F355" t="str">
            <v>APU</v>
          </cell>
          <cell r="G355">
            <v>86985</v>
          </cell>
        </row>
        <row r="356">
          <cell r="A356" t="str">
            <v>6.251</v>
          </cell>
          <cell r="C356" t="str">
            <v>3.7135</v>
          </cell>
          <cell r="D356" t="str">
            <v>SUMINISTRO E INSTALACIÓN DE ECALERA DE GATO DE BOMBEO SISTEMA CONTRA INCENDIO</v>
          </cell>
          <cell r="E356" t="str">
            <v>ML</v>
          </cell>
          <cell r="F356" t="str">
            <v>APU</v>
          </cell>
          <cell r="G356">
            <v>273452</v>
          </cell>
        </row>
        <row r="357">
          <cell r="A357" t="str">
            <v>6.252</v>
          </cell>
          <cell r="C357" t="str">
            <v>3.8101</v>
          </cell>
          <cell r="D357" t="str">
            <v>SUMINISTRO DE EQUIPO BOMBA SUMERGIDA 1.51 L/S, HDT 6 MCA</v>
          </cell>
          <cell r="E357" t="str">
            <v>UN</v>
          </cell>
          <cell r="F357" t="str">
            <v>APU</v>
          </cell>
          <cell r="G357">
            <v>587860</v>
          </cell>
        </row>
        <row r="358">
          <cell r="A358" t="str">
            <v>6.253</v>
          </cell>
          <cell r="C358" t="str">
            <v>3.8102</v>
          </cell>
          <cell r="D358" t="str">
            <v>MONTAJE DE BOMBA</v>
          </cell>
          <cell r="E358" t="str">
            <v>UN</v>
          </cell>
          <cell r="F358" t="str">
            <v>APU</v>
          </cell>
          <cell r="G358">
            <v>145472</v>
          </cell>
        </row>
        <row r="359">
          <cell r="A359" t="str">
            <v>6.254</v>
          </cell>
          <cell r="C359" t="str">
            <v>3.8103</v>
          </cell>
          <cell r="D359" t="str">
            <v>SUMINISTRO E INSTALACIÓN VÁLVULA DE MARIPOSA 4"</v>
          </cell>
          <cell r="E359" t="str">
            <v>UN</v>
          </cell>
          <cell r="F359" t="str">
            <v>APU</v>
          </cell>
          <cell r="G359">
            <v>426513</v>
          </cell>
        </row>
        <row r="360">
          <cell r="A360" t="str">
            <v>6.255</v>
          </cell>
          <cell r="C360" t="str">
            <v>3.8104</v>
          </cell>
          <cell r="D360" t="str">
            <v>SUMINISTRO E INSTALACIÓN DE TUBERÍA ACERO 4"</v>
          </cell>
          <cell r="E360" t="str">
            <v>ML</v>
          </cell>
          <cell r="F360" t="str">
            <v>APU</v>
          </cell>
          <cell r="G360">
            <v>592506</v>
          </cell>
        </row>
        <row r="361">
          <cell r="A361" t="str">
            <v>6.256</v>
          </cell>
          <cell r="C361" t="str">
            <v>3.8105</v>
          </cell>
          <cell r="D361" t="str">
            <v>SUMINISTRO E INSTALACIÓN DE ACCESORIO BRIDADO 4"</v>
          </cell>
          <cell r="E361" t="str">
            <v>UN</v>
          </cell>
          <cell r="F361" t="str">
            <v>APU</v>
          </cell>
          <cell r="G361">
            <v>59880</v>
          </cell>
        </row>
        <row r="362">
          <cell r="A362" t="str">
            <v>6.257</v>
          </cell>
          <cell r="C362" t="str">
            <v>3.8106</v>
          </cell>
          <cell r="D362" t="str">
            <v>SUMINISTRO E INSTALACIÓN DE CHEQUE 4"</v>
          </cell>
          <cell r="E362" t="str">
            <v>UN</v>
          </cell>
          <cell r="F362" t="str">
            <v>APU</v>
          </cell>
          <cell r="G362">
            <v>1265556</v>
          </cell>
        </row>
        <row r="363">
          <cell r="A363" t="str">
            <v>6.258</v>
          </cell>
          <cell r="C363" t="str">
            <v>3.8107</v>
          </cell>
          <cell r="D363" t="str">
            <v xml:space="preserve">SUMINISTRO E INSTALACIÓN DE CODO 90° BRIDADO 4" </v>
          </cell>
          <cell r="E363" t="str">
            <v>UN</v>
          </cell>
          <cell r="F363" t="str">
            <v>APU</v>
          </cell>
          <cell r="G363">
            <v>59880</v>
          </cell>
        </row>
        <row r="364">
          <cell r="A364" t="str">
            <v>6.259</v>
          </cell>
          <cell r="C364" t="str">
            <v>3.8108</v>
          </cell>
          <cell r="D364" t="str">
            <v>SUMINISTRO E INSTALACIÓN DE UNIÓN FLEXIBLE 4"</v>
          </cell>
          <cell r="E364" t="str">
            <v>UN</v>
          </cell>
          <cell r="F364" t="str">
            <v>APU</v>
          </cell>
          <cell r="G364">
            <v>42156</v>
          </cell>
        </row>
        <row r="365">
          <cell r="A365" t="str">
            <v>6.260</v>
          </cell>
          <cell r="C365" t="str">
            <v>3.8109</v>
          </cell>
          <cell r="D365" t="str">
            <v xml:space="preserve">SUMINISTRO E INSTALACIÓN DE MANÓMETRO 0-300 DIAL 4" </v>
          </cell>
          <cell r="E365" t="str">
            <v>UN</v>
          </cell>
          <cell r="F365" t="str">
            <v>APU</v>
          </cell>
          <cell r="G365">
            <v>48156</v>
          </cell>
        </row>
        <row r="366">
          <cell r="A366" t="str">
            <v>6.261</v>
          </cell>
          <cell r="C366" t="str">
            <v>3.8110</v>
          </cell>
          <cell r="D366" t="str">
            <v>SUMINISTRO E INSTALACIÓN DE NIPLE PASAMURO 4"</v>
          </cell>
          <cell r="E366" t="str">
            <v>UN</v>
          </cell>
          <cell r="F366" t="str">
            <v>APU</v>
          </cell>
          <cell r="G366">
            <v>64998</v>
          </cell>
        </row>
        <row r="367">
          <cell r="A367" t="str">
            <v>6.262</v>
          </cell>
          <cell r="C367" t="str">
            <v>3.8111</v>
          </cell>
          <cell r="D367" t="str">
            <v>SUMINISTRO E INSTALACIÓN DE TAPA DE ACCESO 0.6*0.6M</v>
          </cell>
          <cell r="E367" t="str">
            <v>UN</v>
          </cell>
          <cell r="F367" t="str">
            <v>APU</v>
          </cell>
          <cell r="G367">
            <v>115682</v>
          </cell>
        </row>
        <row r="368">
          <cell r="A368" t="str">
            <v>6.263</v>
          </cell>
          <cell r="C368" t="str">
            <v>3.8112</v>
          </cell>
          <cell r="D368" t="str">
            <v>SUMINISTRO E INSTALACIÓN DE CAJA EN CONCRETO PARA BOMBAS ENTERRADA, 2M PROFUNDIDAD, 1.5 M ANCHO, 1.5 M LARGO</v>
          </cell>
          <cell r="E368" t="str">
            <v>UN</v>
          </cell>
          <cell r="F368" t="str">
            <v>APU</v>
          </cell>
          <cell r="G368">
            <v>2123025</v>
          </cell>
        </row>
        <row r="369">
          <cell r="A369" t="str">
            <v>6.264</v>
          </cell>
          <cell r="C369" t="str">
            <v>3.8113</v>
          </cell>
          <cell r="D369" t="str">
            <v>SUMINISTRO E INSTALACIÓN DE ECALERA DE GATO DE BOMBEO POZO EYECTOR</v>
          </cell>
          <cell r="E369" t="str">
            <v>ML</v>
          </cell>
          <cell r="F369" t="str">
            <v>APU</v>
          </cell>
          <cell r="G369">
            <v>273452</v>
          </cell>
        </row>
        <row r="370">
          <cell r="A370">
            <v>273452</v>
          </cell>
        </row>
        <row r="371">
          <cell r="A371">
            <v>273452</v>
          </cell>
        </row>
        <row r="372">
          <cell r="A372">
            <v>273452</v>
          </cell>
        </row>
        <row r="373">
          <cell r="A373">
            <v>273452</v>
          </cell>
        </row>
        <row r="374">
          <cell r="A374">
            <v>273452</v>
          </cell>
        </row>
        <row r="375">
          <cell r="A375">
            <v>273452</v>
          </cell>
        </row>
        <row r="376">
          <cell r="A376">
            <v>273452</v>
          </cell>
        </row>
        <row r="377">
          <cell r="A377">
            <v>273452</v>
          </cell>
        </row>
        <row r="378">
          <cell r="A378">
            <v>273452</v>
          </cell>
        </row>
        <row r="379">
          <cell r="A379">
            <v>273452</v>
          </cell>
        </row>
        <row r="380">
          <cell r="A380">
            <v>273452</v>
          </cell>
        </row>
        <row r="381">
          <cell r="A381">
            <v>273452</v>
          </cell>
        </row>
        <row r="382">
          <cell r="A382">
            <v>273452</v>
          </cell>
        </row>
        <row r="383">
          <cell r="A383">
            <v>273452</v>
          </cell>
        </row>
        <row r="384">
          <cell r="A384">
            <v>273452</v>
          </cell>
        </row>
        <row r="385">
          <cell r="A385">
            <v>273452</v>
          </cell>
        </row>
        <row r="386">
          <cell r="A386">
            <v>273452</v>
          </cell>
        </row>
        <row r="387">
          <cell r="A387">
            <v>273452</v>
          </cell>
        </row>
        <row r="388">
          <cell r="A388">
            <v>273452</v>
          </cell>
        </row>
        <row r="389">
          <cell r="A389">
            <v>273452</v>
          </cell>
        </row>
        <row r="390">
          <cell r="A390">
            <v>273452</v>
          </cell>
        </row>
        <row r="391">
          <cell r="A391">
            <v>273452</v>
          </cell>
        </row>
        <row r="392">
          <cell r="A392">
            <v>273452</v>
          </cell>
        </row>
        <row r="393">
          <cell r="A393">
            <v>273452</v>
          </cell>
        </row>
        <row r="394">
          <cell r="A394">
            <v>273452</v>
          </cell>
        </row>
        <row r="395">
          <cell r="A395">
            <v>273452</v>
          </cell>
        </row>
        <row r="396">
          <cell r="A396">
            <v>273452</v>
          </cell>
        </row>
        <row r="397">
          <cell r="A397">
            <v>273452</v>
          </cell>
        </row>
        <row r="398">
          <cell r="A398">
            <v>273452</v>
          </cell>
        </row>
        <row r="399">
          <cell r="A399">
            <v>273452</v>
          </cell>
        </row>
        <row r="400">
          <cell r="A400">
            <v>273452</v>
          </cell>
        </row>
        <row r="401">
          <cell r="A401">
            <v>273452</v>
          </cell>
        </row>
        <row r="402">
          <cell r="A402">
            <v>273452</v>
          </cell>
        </row>
        <row r="403">
          <cell r="A403">
            <v>273452</v>
          </cell>
        </row>
        <row r="404">
          <cell r="A404">
            <v>273452</v>
          </cell>
        </row>
        <row r="405">
          <cell r="A405">
            <v>273452</v>
          </cell>
        </row>
        <row r="406">
          <cell r="A406">
            <v>273452</v>
          </cell>
        </row>
        <row r="407">
          <cell r="A407">
            <v>273452</v>
          </cell>
        </row>
        <row r="408">
          <cell r="A408">
            <v>273452</v>
          </cell>
        </row>
        <row r="409">
          <cell r="A409">
            <v>273452</v>
          </cell>
        </row>
        <row r="410">
          <cell r="A410">
            <v>273452</v>
          </cell>
        </row>
        <row r="411">
          <cell r="A411">
            <v>273452</v>
          </cell>
        </row>
        <row r="412">
          <cell r="A412">
            <v>273452</v>
          </cell>
        </row>
        <row r="413">
          <cell r="A413">
            <v>273452</v>
          </cell>
        </row>
        <row r="414">
          <cell r="A414">
            <v>273452</v>
          </cell>
        </row>
        <row r="415">
          <cell r="A415">
            <v>273452</v>
          </cell>
        </row>
        <row r="416">
          <cell r="A416">
            <v>273452</v>
          </cell>
        </row>
        <row r="417">
          <cell r="A417">
            <v>273452</v>
          </cell>
        </row>
        <row r="418">
          <cell r="A418">
            <v>273452</v>
          </cell>
        </row>
        <row r="419">
          <cell r="A419">
            <v>273452</v>
          </cell>
        </row>
        <row r="420">
          <cell r="A420">
            <v>273452</v>
          </cell>
        </row>
        <row r="421">
          <cell r="A421">
            <v>273452</v>
          </cell>
        </row>
        <row r="422">
          <cell r="A422">
            <v>273452</v>
          </cell>
        </row>
        <row r="423">
          <cell r="A423">
            <v>273452</v>
          </cell>
        </row>
        <row r="424">
          <cell r="A424">
            <v>273452</v>
          </cell>
        </row>
        <row r="425">
          <cell r="A425">
            <v>273452</v>
          </cell>
        </row>
        <row r="426">
          <cell r="A426">
            <v>273452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
      <sheetName val="A0240"/>
      <sheetName val="A0250"/>
      <sheetName val="A0290"/>
      <sheetName val="A201010"/>
      <sheetName val="A301030"/>
      <sheetName val="A301060"/>
      <sheetName val="A3020140"/>
      <sheetName val="A3020270"/>
      <sheetName val="A302040"/>
      <sheetName val="A3020260"/>
      <sheetName val="B10250"/>
      <sheetName val="B10410"/>
      <sheetName val="B10370"/>
      <sheetName val="B10460"/>
      <sheetName val="B10480"/>
      <sheetName val="B10680"/>
      <sheetName val="B20130"/>
      <sheetName val="B20220"/>
      <sheetName val="B20230"/>
      <sheetName val="B20240"/>
      <sheetName val="B20250"/>
      <sheetName val="B3010"/>
      <sheetName val="B3020"/>
      <sheetName val="C101030"/>
      <sheetName val="C2010120"/>
      <sheetName val="C3030120"/>
      <sheetName val="C3030130 "/>
      <sheetName val="C3030350"/>
      <sheetName val="C3030380"/>
      <sheetName val="C4010360"/>
      <sheetName val="C4010540"/>
      <sheetName val="C4010980"/>
      <sheetName val="D2012020"/>
      <sheetName val="D5050660"/>
      <sheetName val="D5050670"/>
      <sheetName val="D5050680"/>
      <sheetName val="D50110720"/>
      <sheetName val="D50130160"/>
      <sheetName val="D50130250"/>
      <sheetName val="D50130260"/>
      <sheetName val="D50130320"/>
      <sheetName val="D50140460"/>
      <sheetName val="D50140470"/>
      <sheetName val="D50140480"/>
      <sheetName val="D50170210"/>
      <sheetName val="D50170220"/>
      <sheetName val="D50170230"/>
      <sheetName val="D50170240"/>
      <sheetName val="G20470"/>
      <sheetName val="Lista de Insum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5900</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Cheque cortina 1/2</v>
          </cell>
          <cell r="D16" t="str">
            <v>UN</v>
          </cell>
          <cell r="E16" t="str">
            <v>MATERIAL</v>
          </cell>
          <cell r="F16">
            <v>17950</v>
          </cell>
        </row>
        <row r="17">
          <cell r="C17" t="str">
            <v>Limpiador removedor PVC (1/4 GL)</v>
          </cell>
          <cell r="D17" t="str">
            <v>GL</v>
          </cell>
          <cell r="E17" t="str">
            <v>MATERIAL</v>
          </cell>
          <cell r="F17">
            <v>45900</v>
          </cell>
        </row>
        <row r="18">
          <cell r="C18" t="str">
            <v>Soldadura PVC wet bonding (1/4 GL)</v>
          </cell>
          <cell r="D18" t="str">
            <v>GL</v>
          </cell>
          <cell r="E18" t="str">
            <v>MATERIAL</v>
          </cell>
          <cell r="F18">
            <v>62900</v>
          </cell>
        </row>
        <row r="19">
          <cell r="C19" t="str">
            <v>Tubo presión PVC 1/2 RDE 13.5</v>
          </cell>
          <cell r="D19" t="str">
            <v>M</v>
          </cell>
          <cell r="E19" t="str">
            <v>MATERIAL</v>
          </cell>
          <cell r="F19">
            <v>2700</v>
          </cell>
        </row>
        <row r="20">
          <cell r="C20" t="str">
            <v>Unión presión PVC 1/2</v>
          </cell>
          <cell r="D20" t="str">
            <v>UN</v>
          </cell>
          <cell r="E20" t="str">
            <v>MATERIAL</v>
          </cell>
          <cell r="F20">
            <v>320</v>
          </cell>
        </row>
        <row r="21">
          <cell r="C21" t="str">
            <v>Cuadrilla BB (1 oficial T2 + 1 ayudante T2)</v>
          </cell>
          <cell r="D21" t="str">
            <v>DIA</v>
          </cell>
          <cell r="E21" t="str">
            <v>MANO DE OBRA</v>
          </cell>
          <cell r="F21">
            <v>197921.14131583308</v>
          </cell>
        </row>
        <row r="22">
          <cell r="C22" t="str">
            <v>Breaker GE monopolar enchufable 60A 120-240V</v>
          </cell>
          <cell r="D22" t="str">
            <v>UN</v>
          </cell>
          <cell r="E22" t="str">
            <v>MATERIAL</v>
          </cell>
          <cell r="F22">
            <v>148100</v>
          </cell>
        </row>
        <row r="23">
          <cell r="C23" t="str">
            <v>Cable aluminio serie 8000 aislado PVC 1/0AWG</v>
          </cell>
          <cell r="D23" t="str">
            <v>M</v>
          </cell>
          <cell r="E23" t="str">
            <v>MATERIAL</v>
          </cell>
          <cell r="F23">
            <v>6050</v>
          </cell>
        </row>
        <row r="24">
          <cell r="C24" t="str">
            <v>Cable aluminio serie 8000 aislado PVC 2/0AWG</v>
          </cell>
          <cell r="D24" t="str">
            <v>M</v>
          </cell>
          <cell r="E24" t="str">
            <v>MATERIAL</v>
          </cell>
          <cell r="F24">
            <v>7750</v>
          </cell>
        </row>
        <row r="25">
          <cell r="C25" t="str">
            <v>Caja 3 polos de cortacircuitos</v>
          </cell>
          <cell r="D25" t="str">
            <v>UN</v>
          </cell>
          <cell r="E25" t="str">
            <v>MATERIAL</v>
          </cell>
          <cell r="F25">
            <v>19471.18</v>
          </cell>
        </row>
        <row r="26">
          <cell r="C26" t="str">
            <v>Tomacorriente doble 29+T</v>
          </cell>
          <cell r="D26" t="str">
            <v>UN</v>
          </cell>
          <cell r="E26" t="str">
            <v>MATERIAL</v>
          </cell>
          <cell r="F26">
            <v>110900</v>
          </cell>
        </row>
        <row r="27">
          <cell r="C27" t="str">
            <v xml:space="preserve">Vara de clavo diametro 6 a 8cm (3M) eucalipto </v>
          </cell>
          <cell r="D27" t="str">
            <v>UN</v>
          </cell>
          <cell r="E27" t="str">
            <v>MATERIAL</v>
          </cell>
          <cell r="F27">
            <v>7337</v>
          </cell>
        </row>
        <row r="28">
          <cell r="C28" t="str">
            <v>Polisombra negra 1x4M (rollo 100m2)</v>
          </cell>
          <cell r="D28" t="str">
            <v>M</v>
          </cell>
          <cell r="E28" t="str">
            <v>MATERIAL</v>
          </cell>
          <cell r="F28">
            <v>7600</v>
          </cell>
        </row>
        <row r="29">
          <cell r="C29" t="str">
            <v>Puntilla con Cabeza 1"</v>
          </cell>
          <cell r="D29" t="str">
            <v>LB</v>
          </cell>
          <cell r="E29" t="str">
            <v>MATERIAL</v>
          </cell>
          <cell r="F29">
            <v>4900</v>
          </cell>
        </row>
        <row r="30">
          <cell r="C30" t="str">
            <v>Volqueta (Viaje 6m3 máx 30 km)</v>
          </cell>
          <cell r="D30" t="str">
            <v>VJ</v>
          </cell>
          <cell r="E30" t="str">
            <v>EQUIPO</v>
          </cell>
          <cell r="F30">
            <v>172075</v>
          </cell>
        </row>
        <row r="31">
          <cell r="C31" t="str">
            <v>Recebo</v>
          </cell>
          <cell r="D31" t="str">
            <v>M3</v>
          </cell>
          <cell r="E31" t="str">
            <v>MATERIAL</v>
          </cell>
          <cell r="F31">
            <v>10496</v>
          </cell>
        </row>
        <row r="32">
          <cell r="C32" t="str">
            <v>Apisionador BS60</v>
          </cell>
          <cell r="D32" t="str">
            <v>DIA</v>
          </cell>
          <cell r="E32" t="str">
            <v>EQUIPO</v>
          </cell>
          <cell r="F32">
            <v>65900</v>
          </cell>
        </row>
        <row r="33">
          <cell r="C33" t="str">
            <v>Arena de peña</v>
          </cell>
          <cell r="D33" t="str">
            <v>M3</v>
          </cell>
          <cell r="E33" t="str">
            <v>MATERIAL</v>
          </cell>
          <cell r="F33">
            <v>97000</v>
          </cell>
        </row>
        <row r="34">
          <cell r="C34" t="str">
            <v>Concreto corriente grava comun 3000PSI</v>
          </cell>
          <cell r="D34" t="str">
            <v>M3</v>
          </cell>
          <cell r="E34" t="str">
            <v>MATERIAL</v>
          </cell>
          <cell r="F34">
            <v>385402</v>
          </cell>
        </row>
        <row r="35">
          <cell r="C35" t="str">
            <v>Mixto</v>
          </cell>
          <cell r="D35" t="str">
            <v>M3</v>
          </cell>
          <cell r="E35" t="str">
            <v>MATERIAL</v>
          </cell>
          <cell r="F35">
            <v>103000</v>
          </cell>
        </row>
        <row r="36">
          <cell r="C36" t="str">
            <v>Piedra media zonga</v>
          </cell>
          <cell r="D36" t="str">
            <v>M3</v>
          </cell>
          <cell r="E36" t="str">
            <v>MATERIAL</v>
          </cell>
          <cell r="F36">
            <v>75000</v>
          </cell>
        </row>
        <row r="37">
          <cell r="C37" t="str">
            <v>Repisa 8x4x2.9m ordinario</v>
          </cell>
          <cell r="D37" t="str">
            <v>UN</v>
          </cell>
          <cell r="E37" t="str">
            <v>MATERIAL</v>
          </cell>
          <cell r="F37">
            <v>11790</v>
          </cell>
        </row>
        <row r="38">
          <cell r="C38" t="str">
            <v>Tabla chapa 30x1.8-2m x 2.9m ordinario</v>
          </cell>
          <cell r="D38" t="str">
            <v>UN</v>
          </cell>
          <cell r="E38" t="str">
            <v>MATERIAL</v>
          </cell>
          <cell r="F38">
            <v>6943</v>
          </cell>
        </row>
        <row r="39">
          <cell r="C39" t="str">
            <v>Concreto grava comun 2000 PSI</v>
          </cell>
          <cell r="D39" t="str">
            <v>M3</v>
          </cell>
          <cell r="E39" t="str">
            <v>MATERIAL</v>
          </cell>
          <cell r="F39">
            <v>352000</v>
          </cell>
        </row>
        <row r="40">
          <cell r="C40" t="str">
            <v>Listón 3cm X 3cm X 2.9m</v>
          </cell>
          <cell r="D40" t="str">
            <v>UN</v>
          </cell>
          <cell r="E40" t="str">
            <v>MATERIAL</v>
          </cell>
          <cell r="F40">
            <v>5532.94</v>
          </cell>
        </row>
        <row r="41">
          <cell r="C41" t="str">
            <v>Planchon 23cm x 4cm x 2,9m</v>
          </cell>
          <cell r="D41" t="str">
            <v>UN</v>
          </cell>
          <cell r="E41" t="str">
            <v>MATERIAL</v>
          </cell>
          <cell r="F41">
            <v>2953</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Sellasil</v>
          </cell>
          <cell r="D45" t="str">
            <v>ML</v>
          </cell>
          <cell r="E45" t="str">
            <v>MATERIAL</v>
          </cell>
          <cell r="F45">
            <v>170</v>
          </cell>
        </row>
        <row r="46">
          <cell r="C46" t="str">
            <v>Sikaflex construcción sellantes para juntas y grietas indus</v>
          </cell>
          <cell r="D46" t="str">
            <v>ML</v>
          </cell>
          <cell r="E46" t="str">
            <v>MATERIAL</v>
          </cell>
          <cell r="F46">
            <v>42000</v>
          </cell>
        </row>
        <row r="47">
          <cell r="C47" t="str">
            <v>Fondo de junta Sika</v>
          </cell>
          <cell r="D47" t="str">
            <v>ML</v>
          </cell>
          <cell r="E47" t="str">
            <v>MATERIAL</v>
          </cell>
          <cell r="F47">
            <v>8700</v>
          </cell>
        </row>
        <row r="48">
          <cell r="C48" t="str">
            <v>Sikaflex 118 extrem grab, adhesivo de rapido uso 290ml</v>
          </cell>
          <cell r="D48" t="str">
            <v>UN</v>
          </cell>
          <cell r="E48" t="str">
            <v>MATERIAL</v>
          </cell>
          <cell r="F48">
            <v>36790</v>
          </cell>
        </row>
        <row r="49">
          <cell r="C49" t="str">
            <v>Platina 300x300x5/8</v>
          </cell>
          <cell r="D49" t="str">
            <v>UN</v>
          </cell>
          <cell r="E49" t="str">
            <v>MATERIAL</v>
          </cell>
          <cell r="F49">
            <v>56000</v>
          </cell>
        </row>
        <row r="50">
          <cell r="C50" t="str">
            <v>Pernos 5/8"</v>
          </cell>
          <cell r="D50" t="str">
            <v>UN</v>
          </cell>
          <cell r="E50" t="str">
            <v>MATERIAL</v>
          </cell>
          <cell r="F50">
            <v>16850</v>
          </cell>
        </row>
        <row r="51">
          <cell r="C51" t="str">
            <v>Cuadrilla HH (1 Soldador + 1 Oficial T1 + 1 Ayudante T1)</v>
          </cell>
          <cell r="D51" t="str">
            <v>DIA</v>
          </cell>
          <cell r="E51" t="str">
            <v>MANO DE OBRA</v>
          </cell>
          <cell r="F51">
            <v>316673.83</v>
          </cell>
        </row>
        <row r="52">
          <cell r="C52" t="str">
            <v>Equipo de soldadura</v>
          </cell>
          <cell r="D52" t="str">
            <v>DIA</v>
          </cell>
          <cell r="E52" t="str">
            <v>EQUIPO</v>
          </cell>
          <cell r="F52">
            <v>38900</v>
          </cell>
        </row>
        <row r="53">
          <cell r="C53" t="str">
            <v>Acerro corrugado figurado 1/4-1 de 60000 PSI</v>
          </cell>
          <cell r="D53" t="str">
            <v>KG</v>
          </cell>
          <cell r="E53" t="str">
            <v>MATERIAL</v>
          </cell>
          <cell r="F53">
            <v>4800</v>
          </cell>
        </row>
        <row r="54">
          <cell r="C54" t="str">
            <v>Alambre negro No. 18</v>
          </cell>
          <cell r="D54" t="str">
            <v>KG</v>
          </cell>
          <cell r="E54" t="str">
            <v>MATERIAL</v>
          </cell>
          <cell r="F54">
            <v>5269.32</v>
          </cell>
        </row>
      </sheetData>
      <sheetData sheetId="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0"/>
      <sheetName val="A0200"/>
      <sheetName val="A0220"/>
      <sheetName val="A0290"/>
      <sheetName val="A0330"/>
      <sheetName val="B2060 "/>
      <sheetName val="C3030480"/>
      <sheetName val="C3030350"/>
      <sheetName val="C3030320"/>
      <sheetName val="C3030400"/>
      <sheetName val="C3030260"/>
      <sheetName val="C303040"/>
      <sheetName val="C3030310"/>
      <sheetName val="C3030230"/>
      <sheetName val="C704030"/>
      <sheetName val="C3010120"/>
      <sheetName val="C3030120"/>
      <sheetName val="Lista de Insumos"/>
      <sheetName val="Lista de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Pintura en esmalte para estructura metálica</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Herramienta menor</v>
          </cell>
          <cell r="D18" t="str">
            <v>%</v>
          </cell>
          <cell r="E18" t="str">
            <v>Equipos</v>
          </cell>
          <cell r="F18">
            <v>296881.5</v>
          </cell>
        </row>
        <row r="19">
          <cell r="C19" t="str">
            <v>Andamio tubular estandar 1.5x1.5m</v>
          </cell>
          <cell r="D19" t="str">
            <v>DIA</v>
          </cell>
          <cell r="E19" t="str">
            <v>Equipo</v>
          </cell>
          <cell r="F19">
            <v>1785</v>
          </cell>
        </row>
        <row r="20">
          <cell r="C20" t="str">
            <v>Volqueta (Viaje 6m3 máx 30 km)</v>
          </cell>
          <cell r="D20" t="str">
            <v>VJ</v>
          </cell>
          <cell r="E20" t="str">
            <v>Equipo</v>
          </cell>
          <cell r="F20">
            <v>142025</v>
          </cell>
        </row>
        <row r="21">
          <cell r="C21" t="str">
            <v>Teja Glamet/Techmet de Metecno espesor 50mm color arena RAL 9002</v>
          </cell>
          <cell r="D21" t="str">
            <v>M2</v>
          </cell>
          <cell r="E21" t="str">
            <v>Material</v>
          </cell>
          <cell r="F21">
            <v>119900</v>
          </cell>
        </row>
        <row r="22">
          <cell r="C22" t="str">
            <v>Tornillo Cubierta Autoperf Arandela</v>
          </cell>
          <cell r="D22" t="str">
            <v>UN</v>
          </cell>
          <cell r="E22" t="str">
            <v>Material</v>
          </cell>
          <cell r="F22">
            <v>1100</v>
          </cell>
        </row>
        <row r="23">
          <cell r="C23" t="str">
            <v>Taladro rotopercutor hasta 3/4"</v>
          </cell>
          <cell r="D23" t="str">
            <v>DIA</v>
          </cell>
          <cell r="E23" t="str">
            <v>Equipo</v>
          </cell>
          <cell r="F23">
            <v>48552</v>
          </cell>
        </row>
        <row r="24">
          <cell r="C24" t="str">
            <v>Teja ajota policarbonato 3,60 x 0,83 metros a-360</v>
          </cell>
          <cell r="D24" t="str">
            <v>M2</v>
          </cell>
          <cell r="E24" t="str">
            <v>Material</v>
          </cell>
          <cell r="F24">
            <v>63220</v>
          </cell>
        </row>
        <row r="25">
          <cell r="C25" t="str">
            <v>Gancho 150 mm</v>
          </cell>
          <cell r="D25" t="str">
            <v>UN</v>
          </cell>
          <cell r="E25" t="str">
            <v>Material</v>
          </cell>
          <cell r="F25">
            <v>690</v>
          </cell>
        </row>
        <row r="26">
          <cell r="C26" t="str">
            <v>Canal en lámina CR galvanizada cal. 18 Hasta 0,6m</v>
          </cell>
          <cell r="D26" t="str">
            <v>ML</v>
          </cell>
          <cell r="E26" t="str">
            <v>Material</v>
          </cell>
          <cell r="F26">
            <v>36000</v>
          </cell>
        </row>
        <row r="27">
          <cell r="C27" t="str">
            <v>Anticorrosivo gris</v>
          </cell>
          <cell r="D27" t="str">
            <v>GL</v>
          </cell>
          <cell r="E27" t="str">
            <v>Material</v>
          </cell>
          <cell r="F27">
            <v>39900</v>
          </cell>
        </row>
        <row r="28">
          <cell r="C28" t="str">
            <v>Tornillo Lámina Pan Philips Zincado 8X3/4</v>
          </cell>
          <cell r="D28" t="str">
            <v>UN</v>
          </cell>
          <cell r="E28" t="str">
            <v>Material</v>
          </cell>
          <cell r="F28">
            <v>74</v>
          </cell>
        </row>
        <row r="29">
          <cell r="C29" t="str">
            <v>Thinner</v>
          </cell>
          <cell r="D29" t="str">
            <v>GL</v>
          </cell>
          <cell r="E29" t="str">
            <v>Material</v>
          </cell>
          <cell r="F29">
            <v>28999</v>
          </cell>
        </row>
        <row r="30">
          <cell r="C30" t="str">
            <v xml:space="preserve">Ayudante </v>
          </cell>
          <cell r="D30" t="str">
            <v>Dia</v>
          </cell>
          <cell r="E30" t="str">
            <v>Mano de obra</v>
          </cell>
          <cell r="F30">
            <v>65973.713771944371</v>
          </cell>
        </row>
        <row r="31">
          <cell r="C31" t="str">
            <v>Flanche 25 x 240 cm calibre 26</v>
          </cell>
          <cell r="D31" t="str">
            <v>UN</v>
          </cell>
          <cell r="E31" t="str">
            <v>Material</v>
          </cell>
          <cell r="F31">
            <v>27950</v>
          </cell>
        </row>
        <row r="32">
          <cell r="C32" t="str">
            <v>Silicona Transparente 300 ml, Sika</v>
          </cell>
          <cell r="D32" t="str">
            <v>UN</v>
          </cell>
          <cell r="E32" t="str">
            <v>Material</v>
          </cell>
          <cell r="F32">
            <v>32900</v>
          </cell>
        </row>
        <row r="33">
          <cell r="C33" t="str">
            <v>Puntilla con Cabeza 1-1/2pulg Propack 5kg</v>
          </cell>
          <cell r="D33" t="str">
            <v>UN</v>
          </cell>
          <cell r="E33" t="str">
            <v>Material</v>
          </cell>
          <cell r="F33">
            <v>29900</v>
          </cell>
        </row>
        <row r="34">
          <cell r="C34" t="str">
            <v xml:space="preserve">Acido muriatico </v>
          </cell>
          <cell r="D34" t="str">
            <v>UN</v>
          </cell>
          <cell r="E34" t="str">
            <v>Material</v>
          </cell>
          <cell r="F34">
            <v>14900</v>
          </cell>
        </row>
        <row r="35">
          <cell r="C35" t="str">
            <v>Estopa de algodón</v>
          </cell>
          <cell r="D35" t="str">
            <v>KG</v>
          </cell>
          <cell r="E35" t="str">
            <v>Material</v>
          </cell>
          <cell r="F35">
            <v>12900</v>
          </cell>
        </row>
        <row r="36">
          <cell r="C36" t="str">
            <v>Cuadrilla A (1 Oficial T1 +1 Ayud) -  Trabajo en Alturas</v>
          </cell>
          <cell r="D36" t="str">
            <v>Día</v>
          </cell>
          <cell r="E36" t="str">
            <v>Mano de obra</v>
          </cell>
          <cell r="F36">
            <v>176564.22829687496</v>
          </cell>
        </row>
        <row r="37">
          <cell r="C37" t="str">
            <v>Pulidora</v>
          </cell>
          <cell r="D37" t="str">
            <v>HR</v>
          </cell>
          <cell r="E37" t="str">
            <v>Equipo</v>
          </cell>
          <cell r="F37">
            <v>4189</v>
          </cell>
        </row>
        <row r="38">
          <cell r="C38" t="str">
            <v>Equipo de pintura electrostática portátil</v>
          </cell>
          <cell r="D38" t="str">
            <v>DIA</v>
          </cell>
          <cell r="E38" t="str">
            <v>Equipo</v>
          </cell>
          <cell r="F38">
            <v>32333.333333333332</v>
          </cell>
        </row>
        <row r="39">
          <cell r="C39" t="str">
            <v>Equipo de soldadura</v>
          </cell>
          <cell r="D39" t="str">
            <v>DIA</v>
          </cell>
          <cell r="E39" t="str">
            <v>Equipo</v>
          </cell>
          <cell r="F39">
            <v>31513.9</v>
          </cell>
        </row>
        <row r="40">
          <cell r="C40" t="str">
            <v>Caballete teja Ajover No 4</v>
          </cell>
          <cell r="D40" t="str">
            <v>ML</v>
          </cell>
          <cell r="E40" t="str">
            <v>Material</v>
          </cell>
          <cell r="F40">
            <v>18950</v>
          </cell>
        </row>
        <row r="41">
          <cell r="C41" t="str">
            <v>Transporte</v>
          </cell>
          <cell r="D41" t="str">
            <v>KG</v>
          </cell>
          <cell r="E41" t="str">
            <v>Transporte</v>
          </cell>
          <cell r="F41">
            <v>625</v>
          </cell>
        </row>
        <row r="42">
          <cell r="C42" t="str">
            <v xml:space="preserve">Disposición final de residuos </v>
          </cell>
          <cell r="D42" t="str">
            <v>M3</v>
          </cell>
          <cell r="E42" t="str">
            <v>Equipo</v>
          </cell>
          <cell r="F42">
            <v>497580</v>
          </cell>
        </row>
        <row r="43">
          <cell r="C43" t="str">
            <v>Pintura Poliuretano rapido secado</v>
          </cell>
          <cell r="D43" t="str">
            <v>GL</v>
          </cell>
          <cell r="E43" t="str">
            <v>Material</v>
          </cell>
          <cell r="F43">
            <v>148900</v>
          </cell>
        </row>
        <row r="44">
          <cell r="C44" t="str">
            <v>Grata entorchada 4" 5/8</v>
          </cell>
          <cell r="D44" t="str">
            <v>UN</v>
          </cell>
          <cell r="E44" t="str">
            <v>Material</v>
          </cell>
          <cell r="F44">
            <v>19900</v>
          </cell>
        </row>
        <row r="45">
          <cell r="C45" t="str">
            <v>Perfil Gr50 120 x 60 x 1.5mm x 6m Negro</v>
          </cell>
          <cell r="D45" t="str">
            <v>UN</v>
          </cell>
          <cell r="E45" t="str">
            <v>Material</v>
          </cell>
          <cell r="F45">
            <v>125160</v>
          </cell>
        </row>
        <row r="46">
          <cell r="C46" t="str">
            <v>Pintura en esmalte cafe para estructura metálica</v>
          </cell>
          <cell r="D46" t="str">
            <v>GL</v>
          </cell>
          <cell r="E46" t="str">
            <v>Material</v>
          </cell>
          <cell r="F46">
            <v>83600</v>
          </cell>
        </row>
        <row r="47">
          <cell r="C47" t="str">
            <v xml:space="preserve">Lamina drywall 10mm 2440x1220 </v>
          </cell>
          <cell r="D47" t="str">
            <v>UN</v>
          </cell>
          <cell r="E47" t="str">
            <v>Material</v>
          </cell>
          <cell r="F47">
            <v>21980</v>
          </cell>
        </row>
        <row r="48">
          <cell r="C48" t="str">
            <v>Paral Base 6 2-1/2 x 1-1/4pg 0.38mm 3.05m</v>
          </cell>
          <cell r="D48" t="str">
            <v>UN</v>
          </cell>
          <cell r="E48" t="str">
            <v>Material</v>
          </cell>
          <cell r="F48">
            <v>8800</v>
          </cell>
        </row>
        <row r="49">
          <cell r="C49" t="str">
            <v>Canal Base 6 2-1/2 x 1pg 0.38mm 2.44m</v>
          </cell>
          <cell r="D49" t="str">
            <v>UN</v>
          </cell>
          <cell r="E49" t="str">
            <v>Material</v>
          </cell>
          <cell r="F49">
            <v>6250</v>
          </cell>
        </row>
        <row r="50">
          <cell r="C50" t="str">
            <v>Tornillo Lámina Avellanado 8X2</v>
          </cell>
          <cell r="D50" t="str">
            <v>UN</v>
          </cell>
          <cell r="E50" t="str">
            <v>Material</v>
          </cell>
          <cell r="F50">
            <v>141</v>
          </cell>
        </row>
        <row r="51">
          <cell r="C51" t="str">
            <v>Tornillo Panel Yeso Punta Aguda 6x1pg</v>
          </cell>
          <cell r="D51" t="str">
            <v>UN</v>
          </cell>
          <cell r="E51" t="str">
            <v>Material</v>
          </cell>
          <cell r="F51">
            <v>24</v>
          </cell>
        </row>
        <row r="52">
          <cell r="C52" t="str">
            <v>Cinta Fibra de Vidrio 90mt x 50mm 75g/m2</v>
          </cell>
          <cell r="D52" t="str">
            <v>ROLLO</v>
          </cell>
          <cell r="E52" t="str">
            <v>Material</v>
          </cell>
          <cell r="F52">
            <v>8400</v>
          </cell>
        </row>
        <row r="53">
          <cell r="C53" t="str">
            <v>Masilla 5 galones Joint Compound</v>
          </cell>
          <cell r="D53" t="str">
            <v>CUÑETE</v>
          </cell>
          <cell r="E53" t="str">
            <v>Material</v>
          </cell>
          <cell r="F53">
            <v>37900</v>
          </cell>
        </row>
        <row r="54">
          <cell r="C54" t="str">
            <v>Estuco plastico</v>
          </cell>
          <cell r="D54" t="str">
            <v>KG</v>
          </cell>
          <cell r="E54" t="str">
            <v>Material</v>
          </cell>
          <cell r="F54">
            <v>2167</v>
          </cell>
        </row>
        <row r="55">
          <cell r="C55" t="str">
            <v xml:space="preserve">Pintura en vinilo para exteriores </v>
          </cell>
          <cell r="D55" t="str">
            <v>GL</v>
          </cell>
          <cell r="E55" t="str">
            <v>Material</v>
          </cell>
          <cell r="F55">
            <v>89100</v>
          </cell>
        </row>
        <row r="56">
          <cell r="C56" t="str">
            <v>Rodillo 9 Pulgadas Profesional Felpa Acrílica</v>
          </cell>
          <cell r="D56" t="str">
            <v>UN</v>
          </cell>
          <cell r="E56" t="str">
            <v>Equipo</v>
          </cell>
          <cell r="F56">
            <v>12900</v>
          </cell>
        </row>
        <row r="57">
          <cell r="C57" t="str">
            <v>Perno anclaje Concreto Cuña 3/8X3-3/4</v>
          </cell>
          <cell r="D57" t="str">
            <v>UN</v>
          </cell>
          <cell r="E57" t="str">
            <v>Material</v>
          </cell>
          <cell r="F57">
            <v>2950</v>
          </cell>
        </row>
        <row r="58">
          <cell r="C58" t="str">
            <v>Tornillo Hexagonal 1/2X1-1/2 y Tuerca</v>
          </cell>
          <cell r="D58" t="str">
            <v>UN</v>
          </cell>
          <cell r="E58" t="str">
            <v>Material</v>
          </cell>
          <cell r="F58">
            <v>3900</v>
          </cell>
        </row>
        <row r="59">
          <cell r="C59" t="str">
            <v>Sikadur Anchorfix 600 ml</v>
          </cell>
          <cell r="D59" t="str">
            <v>UN</v>
          </cell>
          <cell r="E59" t="str">
            <v>Material</v>
          </cell>
          <cell r="F59">
            <v>72900</v>
          </cell>
        </row>
        <row r="60">
          <cell r="C60" t="str">
            <v>Carga fulminante fuerte + clavo baja velocidad 5/16</v>
          </cell>
          <cell r="D60" t="str">
            <v>UN</v>
          </cell>
          <cell r="E60" t="str">
            <v>Material</v>
          </cell>
          <cell r="F60">
            <v>629.59</v>
          </cell>
        </row>
        <row r="61">
          <cell r="C61" t="str">
            <v xml:space="preserve">Pintura lavable tipo I </v>
          </cell>
          <cell r="D61" t="str">
            <v>GL</v>
          </cell>
          <cell r="E61" t="str">
            <v>Material</v>
          </cell>
          <cell r="F61">
            <v>56900</v>
          </cell>
        </row>
        <row r="62">
          <cell r="C62" t="str">
            <v>Agua</v>
          </cell>
          <cell r="D62" t="str">
            <v>L</v>
          </cell>
          <cell r="E62" t="str">
            <v xml:space="preserve">Material </v>
          </cell>
          <cell r="F62">
            <v>20.58</v>
          </cell>
        </row>
        <row r="63">
          <cell r="C63" t="str">
            <v>Poliuretano Acripol Verde 750ml</v>
          </cell>
          <cell r="D63" t="str">
            <v>UN</v>
          </cell>
          <cell r="E63" t="str">
            <v>Material</v>
          </cell>
          <cell r="F63">
            <v>41900</v>
          </cell>
        </row>
        <row r="64">
          <cell r="C64" t="str">
            <v>Tornillo Cubierta Autoperf Arandela 2</v>
          </cell>
          <cell r="D64" t="str">
            <v>UN</v>
          </cell>
          <cell r="E64" t="str">
            <v>Material</v>
          </cell>
          <cell r="F64">
            <v>589</v>
          </cell>
        </row>
        <row r="65">
          <cell r="C65" t="str">
            <v>Panel termoformado punta diamante 1x1x0,003</v>
          </cell>
          <cell r="D65" t="str">
            <v>M2</v>
          </cell>
          <cell r="E65" t="str">
            <v>Material</v>
          </cell>
          <cell r="F65">
            <v>275000</v>
          </cell>
        </row>
        <row r="66">
          <cell r="C66" t="str">
            <v>Platina recta con perforación</v>
          </cell>
          <cell r="D66" t="str">
            <v>UN</v>
          </cell>
          <cell r="E66" t="str">
            <v>Material</v>
          </cell>
          <cell r="F66">
            <v>4200</v>
          </cell>
        </row>
        <row r="1048569">
          <cell r="E1048569">
            <v>4200</v>
          </cell>
        </row>
      </sheetData>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1,1"/>
      <sheetName val="1,2"/>
      <sheetName val="1,3"/>
      <sheetName val="1,4"/>
      <sheetName val="1,5"/>
      <sheetName val="2,1"/>
      <sheetName val="2,2"/>
      <sheetName val="2,3"/>
      <sheetName val="2,4"/>
      <sheetName val="2,5"/>
      <sheetName val="2,6"/>
      <sheetName val="2,7"/>
      <sheetName val="3,1"/>
      <sheetName val="3,2"/>
      <sheetName val="3,3"/>
      <sheetName val="3,4"/>
      <sheetName val="3,5"/>
      <sheetName val="3,6"/>
      <sheetName val="3,7"/>
      <sheetName val="3,8"/>
      <sheetName val="3,9"/>
      <sheetName val="3,1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 xml:space="preserve">Pintura en esmalte para estructura metálica </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142025</v>
          </cell>
        </row>
        <row r="20">
          <cell r="C20" t="str">
            <v>Teja Glamet/Techmet de Metecno espesor 50mm color arena RAL 9002</v>
          </cell>
          <cell r="D20" t="str">
            <v>M2</v>
          </cell>
          <cell r="E20" t="str">
            <v>Material</v>
          </cell>
          <cell r="F20">
            <v>110254</v>
          </cell>
        </row>
        <row r="21">
          <cell r="C21" t="str">
            <v>Tornillo Cubierta Autoperf Arandela</v>
          </cell>
          <cell r="D21" t="str">
            <v>UN</v>
          </cell>
          <cell r="E21" t="str">
            <v>Material</v>
          </cell>
          <cell r="F21">
            <v>1100</v>
          </cell>
        </row>
        <row r="22">
          <cell r="C22" t="str">
            <v>Taladro rotopercutor hasta 3/4"</v>
          </cell>
          <cell r="D22" t="str">
            <v>DIA</v>
          </cell>
          <cell r="E22" t="str">
            <v>Equipo</v>
          </cell>
          <cell r="F22">
            <v>48552</v>
          </cell>
        </row>
        <row r="23">
          <cell r="C23" t="str">
            <v>Teja ajota policarbonato 3,60 x 0,83 metros a-360</v>
          </cell>
          <cell r="D23" t="str">
            <v>M2</v>
          </cell>
          <cell r="E23" t="str">
            <v>Material</v>
          </cell>
          <cell r="F23">
            <v>63220</v>
          </cell>
        </row>
        <row r="24">
          <cell r="C24" t="str">
            <v>Gancho 150 mm</v>
          </cell>
          <cell r="D24" t="str">
            <v>UN</v>
          </cell>
          <cell r="E24" t="str">
            <v>Material</v>
          </cell>
          <cell r="F24">
            <v>690</v>
          </cell>
        </row>
        <row r="25">
          <cell r="C25" t="str">
            <v>Canal en lámina CR galvanizada cal. 18</v>
          </cell>
          <cell r="D25" t="str">
            <v>ML</v>
          </cell>
          <cell r="E25" t="str">
            <v>Material</v>
          </cell>
          <cell r="F25">
            <v>36000</v>
          </cell>
        </row>
        <row r="26">
          <cell r="C26" t="str">
            <v>Anticorrosivo gris</v>
          </cell>
          <cell r="D26" t="str">
            <v>GL</v>
          </cell>
          <cell r="E26" t="str">
            <v>Material</v>
          </cell>
          <cell r="F26">
            <v>39900</v>
          </cell>
        </row>
        <row r="27">
          <cell r="C27" t="str">
            <v>Tornillo Lámina Pan Philips Zincado 8X3/4</v>
          </cell>
          <cell r="D27" t="str">
            <v>UN</v>
          </cell>
          <cell r="E27" t="str">
            <v>Material</v>
          </cell>
          <cell r="F27">
            <v>74</v>
          </cell>
        </row>
        <row r="28">
          <cell r="C28" t="str">
            <v>Thinner</v>
          </cell>
          <cell r="D28" t="str">
            <v>GL</v>
          </cell>
          <cell r="E28" t="str">
            <v>Material</v>
          </cell>
          <cell r="F28">
            <v>28999</v>
          </cell>
        </row>
        <row r="29">
          <cell r="C29" t="str">
            <v xml:space="preserve">Ayudante </v>
          </cell>
          <cell r="D29" t="str">
            <v>Dia</v>
          </cell>
          <cell r="E29" t="str">
            <v>Mano de obra</v>
          </cell>
          <cell r="F29">
            <v>65973.713771944371</v>
          </cell>
        </row>
        <row r="30">
          <cell r="C30" t="str">
            <v>Flanche 25 x 240 cm calibre 26</v>
          </cell>
          <cell r="D30" t="str">
            <v>UN</v>
          </cell>
          <cell r="E30" t="str">
            <v>Material</v>
          </cell>
          <cell r="F30">
            <v>32100</v>
          </cell>
        </row>
        <row r="31">
          <cell r="C31" t="str">
            <v>Silicona Transparente 300 ml, Sika</v>
          </cell>
          <cell r="D31" t="str">
            <v>UN</v>
          </cell>
          <cell r="E31" t="str">
            <v>Material</v>
          </cell>
          <cell r="F31">
            <v>32900</v>
          </cell>
        </row>
        <row r="32">
          <cell r="C32" t="str">
            <v>Puntilla con Cabeza 1-1/2pulg Propack 5kg</v>
          </cell>
          <cell r="D32" t="str">
            <v>UN</v>
          </cell>
          <cell r="E32" t="str">
            <v>Material</v>
          </cell>
          <cell r="F32">
            <v>29900</v>
          </cell>
        </row>
        <row r="33">
          <cell r="C33" t="str">
            <v xml:space="preserve">Acido muriatico </v>
          </cell>
          <cell r="D33" t="str">
            <v>LT</v>
          </cell>
          <cell r="E33" t="str">
            <v>Material</v>
          </cell>
          <cell r="F33">
            <v>14900</v>
          </cell>
        </row>
        <row r="34">
          <cell r="C34" t="str">
            <v>Estopa de algodón</v>
          </cell>
          <cell r="D34" t="str">
            <v>KG</v>
          </cell>
          <cell r="E34" t="str">
            <v>Material</v>
          </cell>
          <cell r="F34">
            <v>12900</v>
          </cell>
        </row>
        <row r="35">
          <cell r="C35" t="str">
            <v>Cuadrilla A A (1 oficial T1+ 1 ayudante) - Trabajo en alt</v>
          </cell>
          <cell r="D35" t="str">
            <v>DIA</v>
          </cell>
          <cell r="E35" t="str">
            <v>Mano de Obra</v>
          </cell>
          <cell r="F35">
            <v>176564.23</v>
          </cell>
        </row>
        <row r="36">
          <cell r="C36" t="str">
            <v>Pulidora</v>
          </cell>
          <cell r="D36" t="str">
            <v>HR</v>
          </cell>
          <cell r="E36" t="str">
            <v>Equipo</v>
          </cell>
          <cell r="F36">
            <v>4189</v>
          </cell>
        </row>
        <row r="37">
          <cell r="C37" t="str">
            <v>Equipo de pintura electrostática portátil</v>
          </cell>
          <cell r="D37" t="str">
            <v>DIA</v>
          </cell>
          <cell r="E37" t="str">
            <v>Equipo</v>
          </cell>
          <cell r="F37">
            <v>32333.333333333332</v>
          </cell>
        </row>
        <row r="38">
          <cell r="C38" t="str">
            <v>Equipo de soldadura</v>
          </cell>
          <cell r="D38" t="str">
            <v>DIA</v>
          </cell>
          <cell r="E38" t="str">
            <v>Equipo</v>
          </cell>
          <cell r="F38">
            <v>31513.9</v>
          </cell>
        </row>
        <row r="39">
          <cell r="C39" t="str">
            <v>Caballete teja Ajover No 4</v>
          </cell>
          <cell r="D39" t="str">
            <v>ML</v>
          </cell>
          <cell r="E39" t="str">
            <v>Material</v>
          </cell>
          <cell r="F39">
            <v>18950</v>
          </cell>
        </row>
        <row r="40">
          <cell r="C40" t="str">
            <v>Transporte fluvial (hasta 200 km)</v>
          </cell>
          <cell r="D40" t="str">
            <v>KG</v>
          </cell>
          <cell r="E40" t="str">
            <v>Transporte</v>
          </cell>
          <cell r="F40">
            <v>500</v>
          </cell>
        </row>
        <row r="41">
          <cell r="C41" t="str">
            <v>Disposición final de residuos en sitio autorizado ambientalmente</v>
          </cell>
          <cell r="D41" t="str">
            <v>M3</v>
          </cell>
          <cell r="E41" t="str">
            <v>Equipo</v>
          </cell>
          <cell r="F41">
            <v>497580</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30"/>
      <sheetName val="A050"/>
      <sheetName val="A0100"/>
      <sheetName val="A0200"/>
      <sheetName val="A301010"/>
      <sheetName val="A301030"/>
      <sheetName val="A301070"/>
      <sheetName val="A3010100"/>
      <sheetName val="A302040"/>
      <sheetName val="A3020140"/>
      <sheetName val="A3020270"/>
      <sheetName val="A3020360"/>
      <sheetName val="B10200"/>
      <sheetName val="B10470"/>
      <sheetName val="B10530"/>
      <sheetName val="B10660"/>
      <sheetName val="B10670"/>
      <sheetName val="B20200"/>
      <sheetName val="B20260"/>
      <sheetName val="B20270"/>
      <sheetName val="B3010"/>
      <sheetName val="B3020"/>
      <sheetName val="B303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210"/>
      <sheetName val="D50110230"/>
      <sheetName val="D50110270"/>
      <sheetName val="D50110440"/>
      <sheetName val="D50110610"/>
      <sheetName val="D50110620"/>
      <sheetName val="D50110660"/>
      <sheetName val="D50110730"/>
      <sheetName val="D5012090"/>
      <sheetName val="D50140260"/>
      <sheetName val="D50140490"/>
      <sheetName val="D6020190"/>
      <sheetName val="D604080"/>
      <sheetName val="D604090"/>
      <sheetName val="D6040190"/>
      <sheetName val="M10270"/>
      <sheetName val="Lista de Insumos"/>
    </sheetNames>
    <sheetDataSet>
      <sheetData sheetId="0"/>
      <sheetData sheetId="1"/>
      <sheetData sheetId="2">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10">
          <cell r="C10" t="str">
            <v>NOMBRE INSUMO</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ronograma"/>
      <sheetName val="FORMATO"/>
      <sheetName val="PPTO FASE 3"/>
      <sheetName val="AU"/>
      <sheetName val="factor multiplicador"/>
      <sheetName val="APUS"/>
      <sheetName val="1.01"/>
      <sheetName val="1.02"/>
      <sheetName val="1.03"/>
      <sheetName val="1.04"/>
      <sheetName val="2.01"/>
      <sheetName val="2.02"/>
      <sheetName val="3.01"/>
      <sheetName val="3.02"/>
      <sheetName val="3.03"/>
      <sheetName val="3.04"/>
      <sheetName val="3.05"/>
      <sheetName val="3.06"/>
      <sheetName val="3.07"/>
      <sheetName val="3.08"/>
      <sheetName val="3.09"/>
      <sheetName val="4.01"/>
      <sheetName val="4.02"/>
      <sheetName val="4.03"/>
      <sheetName val="5.01"/>
      <sheetName val="5.02"/>
      <sheetName val="5.03"/>
      <sheetName val="5.04"/>
      <sheetName val="5.05"/>
      <sheetName val="5.06"/>
      <sheetName val="5.07"/>
      <sheetName val="6.01"/>
      <sheetName val="7.01"/>
      <sheetName val="7.02"/>
      <sheetName val="7.03"/>
      <sheetName val="7.04"/>
      <sheetName val="8.01"/>
      <sheetName val="8.02"/>
      <sheetName val="9.01"/>
      <sheetName val="9.02"/>
      <sheetName val="9.03"/>
      <sheetName val="9.04"/>
      <sheetName val="9.05"/>
      <sheetName val="9.06"/>
      <sheetName val="9.07"/>
      <sheetName val="10.01"/>
      <sheetName val="10.02"/>
      <sheetName val="Reporte"/>
    </sheetNames>
    <sheetDataSet>
      <sheetData sheetId="0"/>
      <sheetData sheetId="1"/>
      <sheetData sheetId="2"/>
      <sheetData sheetId="3"/>
      <sheetData sheetId="4"/>
      <sheetData sheetId="5"/>
      <sheetData sheetId="6">
        <row r="34">
          <cell r="U34">
            <v>52.050000000000004</v>
          </cell>
        </row>
      </sheetData>
      <sheetData sheetId="7">
        <row r="34">
          <cell r="U34">
            <v>6.88</v>
          </cell>
        </row>
      </sheetData>
      <sheetData sheetId="8">
        <row r="34">
          <cell r="U34">
            <v>20.59</v>
          </cell>
        </row>
      </sheetData>
      <sheetData sheetId="9">
        <row r="34">
          <cell r="U34">
            <v>22.16</v>
          </cell>
        </row>
      </sheetData>
      <sheetData sheetId="10">
        <row r="34">
          <cell r="U34">
            <v>5.55</v>
          </cell>
        </row>
      </sheetData>
      <sheetData sheetId="11">
        <row r="34">
          <cell r="U34">
            <v>12.64</v>
          </cell>
        </row>
      </sheetData>
      <sheetData sheetId="12">
        <row r="34">
          <cell r="U34">
            <v>28</v>
          </cell>
        </row>
      </sheetData>
      <sheetData sheetId="13">
        <row r="34">
          <cell r="U34">
            <v>54.699999999999989</v>
          </cell>
        </row>
      </sheetData>
      <sheetData sheetId="14">
        <row r="34">
          <cell r="U34">
            <v>50.8</v>
          </cell>
        </row>
      </sheetData>
      <sheetData sheetId="15">
        <row r="34">
          <cell r="U34">
            <v>28</v>
          </cell>
        </row>
      </sheetData>
      <sheetData sheetId="16">
        <row r="34">
          <cell r="U34">
            <v>112.28</v>
          </cell>
        </row>
      </sheetData>
      <sheetData sheetId="17">
        <row r="34">
          <cell r="U34">
            <v>148.93</v>
          </cell>
        </row>
      </sheetData>
      <sheetData sheetId="18">
        <row r="34">
          <cell r="U34">
            <v>3.36</v>
          </cell>
        </row>
      </sheetData>
      <sheetData sheetId="19">
        <row r="34">
          <cell r="U34">
            <v>4</v>
          </cell>
        </row>
      </sheetData>
      <sheetData sheetId="20">
        <row r="34">
          <cell r="U34">
            <v>14.03</v>
          </cell>
        </row>
      </sheetData>
      <sheetData sheetId="21">
        <row r="34">
          <cell r="U34">
            <v>4.2</v>
          </cell>
        </row>
      </sheetData>
      <sheetData sheetId="22">
        <row r="34">
          <cell r="U34">
            <v>5.17</v>
          </cell>
        </row>
      </sheetData>
      <sheetData sheetId="23">
        <row r="34">
          <cell r="U34">
            <v>25.88</v>
          </cell>
        </row>
      </sheetData>
      <sheetData sheetId="24">
        <row r="34">
          <cell r="U34">
            <v>5</v>
          </cell>
        </row>
      </sheetData>
      <sheetData sheetId="25">
        <row r="34">
          <cell r="U34">
            <v>32.65</v>
          </cell>
        </row>
      </sheetData>
      <sheetData sheetId="26">
        <row r="34">
          <cell r="U34">
            <v>2</v>
          </cell>
        </row>
      </sheetData>
      <sheetData sheetId="27">
        <row r="34">
          <cell r="U34">
            <v>10.6</v>
          </cell>
        </row>
      </sheetData>
      <sheetData sheetId="28">
        <row r="34">
          <cell r="U34">
            <v>19.3</v>
          </cell>
        </row>
      </sheetData>
      <sheetData sheetId="29">
        <row r="34">
          <cell r="U34">
            <v>1</v>
          </cell>
        </row>
      </sheetData>
      <sheetData sheetId="30">
        <row r="34">
          <cell r="U34">
            <v>1</v>
          </cell>
        </row>
      </sheetData>
      <sheetData sheetId="31">
        <row r="34">
          <cell r="U34">
            <v>1.95</v>
          </cell>
        </row>
      </sheetData>
      <sheetData sheetId="32">
        <row r="34">
          <cell r="U34">
            <v>30.439999999999998</v>
          </cell>
        </row>
      </sheetData>
      <sheetData sheetId="33">
        <row r="34">
          <cell r="U34">
            <v>11.36</v>
          </cell>
        </row>
      </sheetData>
      <sheetData sheetId="34">
        <row r="34">
          <cell r="U34">
            <v>1.68</v>
          </cell>
        </row>
      </sheetData>
      <sheetData sheetId="35">
        <row r="34">
          <cell r="U34">
            <v>20.59</v>
          </cell>
        </row>
      </sheetData>
      <sheetData sheetId="36">
        <row r="34">
          <cell r="U34">
            <v>89.79</v>
          </cell>
        </row>
      </sheetData>
      <sheetData sheetId="37">
        <row r="34">
          <cell r="U34">
            <v>89.79</v>
          </cell>
        </row>
      </sheetData>
      <sheetData sheetId="38">
        <row r="34">
          <cell r="U34">
            <v>1</v>
          </cell>
        </row>
      </sheetData>
      <sheetData sheetId="39">
        <row r="34">
          <cell r="U34">
            <v>1</v>
          </cell>
        </row>
      </sheetData>
      <sheetData sheetId="40">
        <row r="34">
          <cell r="U34">
            <v>1</v>
          </cell>
        </row>
      </sheetData>
      <sheetData sheetId="41"/>
      <sheetData sheetId="42">
        <row r="34">
          <cell r="U34">
            <v>2</v>
          </cell>
        </row>
      </sheetData>
      <sheetData sheetId="43">
        <row r="34">
          <cell r="U34">
            <v>1</v>
          </cell>
        </row>
      </sheetData>
      <sheetData sheetId="44">
        <row r="34">
          <cell r="U34">
            <v>1</v>
          </cell>
        </row>
      </sheetData>
      <sheetData sheetId="45">
        <row r="34">
          <cell r="U34">
            <v>2</v>
          </cell>
        </row>
      </sheetData>
      <sheetData sheetId="46">
        <row r="34">
          <cell r="U34">
            <v>2</v>
          </cell>
        </row>
      </sheetData>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4EA90-22A5-44BC-8C00-F80127F21BCC}">
  <sheetPr>
    <pageSetUpPr fitToPage="1"/>
  </sheetPr>
  <dimension ref="A1:H65"/>
  <sheetViews>
    <sheetView tabSelected="1" view="pageBreakPreview" topLeftCell="A48" zoomScale="85" zoomScaleNormal="55" zoomScaleSheetLayoutView="85" zoomScalePageLayoutView="50" workbookViewId="0">
      <selection activeCell="B55" sqref="B55"/>
    </sheetView>
  </sheetViews>
  <sheetFormatPr baseColWidth="10" defaultColWidth="27.42578125" defaultRowHeight="28.5" customHeight="1" outlineLevelCol="1" x14ac:dyDescent="0.25"/>
  <cols>
    <col min="1" max="1" width="14" style="2" customWidth="1"/>
    <col min="2" max="2" width="80.28515625" style="2" customWidth="1"/>
    <col min="3" max="3" width="12.7109375" style="2" customWidth="1"/>
    <col min="4" max="4" width="14.5703125" style="59" customWidth="1"/>
    <col min="5" max="5" width="19.7109375" style="2" customWidth="1" outlineLevel="1"/>
    <col min="6" max="6" width="25.5703125" style="2" customWidth="1" outlineLevel="1"/>
    <col min="7" max="16384" width="27.42578125" style="2"/>
  </cols>
  <sheetData>
    <row r="1" spans="1:6" ht="70.900000000000006" customHeight="1" x14ac:dyDescent="0.25">
      <c r="A1" s="1"/>
      <c r="B1" s="63" t="s">
        <v>0</v>
      </c>
      <c r="C1" s="64"/>
      <c r="D1" s="64"/>
      <c r="E1" s="64"/>
      <c r="F1" s="65"/>
    </row>
    <row r="2" spans="1:6" ht="7.9" customHeight="1" x14ac:dyDescent="0.25">
      <c r="A2" s="3"/>
      <c r="B2" s="4"/>
      <c r="C2" s="4"/>
      <c r="D2" s="4"/>
    </row>
    <row r="3" spans="1:6" ht="27.6" customHeight="1" x14ac:dyDescent="0.25">
      <c r="A3" s="66" t="s">
        <v>1</v>
      </c>
      <c r="B3" s="68" t="s">
        <v>2</v>
      </c>
      <c r="C3" s="70" t="s">
        <v>3</v>
      </c>
      <c r="D3" s="72" t="s">
        <v>4</v>
      </c>
      <c r="E3" s="74" t="s">
        <v>5</v>
      </c>
      <c r="F3" s="75"/>
    </row>
    <row r="4" spans="1:6" ht="18.600000000000001" customHeight="1" x14ac:dyDescent="0.25">
      <c r="A4" s="67"/>
      <c r="B4" s="69"/>
      <c r="C4" s="71"/>
      <c r="D4" s="73"/>
      <c r="E4" s="5" t="s">
        <v>6</v>
      </c>
      <c r="F4" s="6" t="s">
        <v>7</v>
      </c>
    </row>
    <row r="5" spans="1:6" ht="18" customHeight="1" x14ac:dyDescent="0.25">
      <c r="A5" s="7">
        <v>1</v>
      </c>
      <c r="B5" s="8" t="s">
        <v>8</v>
      </c>
      <c r="C5" s="9"/>
      <c r="D5" s="10" t="s">
        <v>9</v>
      </c>
      <c r="E5" s="11"/>
      <c r="F5" s="12"/>
    </row>
    <row r="6" spans="1:6" ht="41.45" customHeight="1" x14ac:dyDescent="0.25">
      <c r="A6" s="13">
        <f>A5+0.01</f>
        <v>1.01</v>
      </c>
      <c r="B6" s="14" t="s">
        <v>10</v>
      </c>
      <c r="C6" s="15" t="s">
        <v>11</v>
      </c>
      <c r="D6" s="16">
        <f>'[26]1.01'!U34</f>
        <v>52.050000000000004</v>
      </c>
      <c r="E6" s="17"/>
      <c r="F6" s="18">
        <f>ROUND(D6*E6,0)</f>
        <v>0</v>
      </c>
    </row>
    <row r="7" spans="1:6" ht="60.6" customHeight="1" x14ac:dyDescent="0.25">
      <c r="A7" s="13">
        <f t="shared" ref="A7:A52" si="0">A6+0.01</f>
        <v>1.02</v>
      </c>
      <c r="B7" s="19" t="s">
        <v>12</v>
      </c>
      <c r="C7" s="20" t="s">
        <v>13</v>
      </c>
      <c r="D7" s="21">
        <f>'[26]1.02'!U34</f>
        <v>6.88</v>
      </c>
      <c r="E7" s="17"/>
      <c r="F7" s="18">
        <f>ROUND(D7*E7,0)</f>
        <v>0</v>
      </c>
    </row>
    <row r="8" spans="1:6" ht="18" customHeight="1" x14ac:dyDescent="0.25">
      <c r="A8" s="13">
        <f t="shared" si="0"/>
        <v>1.03</v>
      </c>
      <c r="B8" s="19" t="s">
        <v>14</v>
      </c>
      <c r="C8" s="20" t="s">
        <v>15</v>
      </c>
      <c r="D8" s="21">
        <f>'[26]1.03'!U34</f>
        <v>20.59</v>
      </c>
      <c r="E8" s="22"/>
      <c r="F8" s="18">
        <f>ROUND(D8*E8,0)</f>
        <v>0</v>
      </c>
    </row>
    <row r="9" spans="1:6" ht="43.5" customHeight="1" x14ac:dyDescent="0.25">
      <c r="A9" s="13">
        <f t="shared" si="0"/>
        <v>1.04</v>
      </c>
      <c r="B9" s="19" t="s">
        <v>16</v>
      </c>
      <c r="C9" s="20" t="s">
        <v>13</v>
      </c>
      <c r="D9" s="23">
        <f>'[26]1.04'!U34</f>
        <v>22.16</v>
      </c>
      <c r="E9" s="17"/>
      <c r="F9" s="18">
        <f>ROUND(D9*E9,0)</f>
        <v>0</v>
      </c>
    </row>
    <row r="10" spans="1:6" ht="18" customHeight="1" x14ac:dyDescent="0.25">
      <c r="A10" s="7">
        <v>2</v>
      </c>
      <c r="B10" s="8" t="s">
        <v>17</v>
      </c>
      <c r="C10" s="9"/>
      <c r="D10" s="10" t="s">
        <v>9</v>
      </c>
      <c r="E10" s="11"/>
      <c r="F10" s="12"/>
    </row>
    <row r="11" spans="1:6" ht="35.450000000000003" customHeight="1" x14ac:dyDescent="0.25">
      <c r="A11" s="13">
        <f t="shared" si="0"/>
        <v>2.0099999999999998</v>
      </c>
      <c r="B11" s="24" t="s">
        <v>18</v>
      </c>
      <c r="C11" s="25" t="s">
        <v>13</v>
      </c>
      <c r="D11" s="26">
        <f>'[26]2.01'!U34</f>
        <v>5.55</v>
      </c>
      <c r="E11" s="17"/>
      <c r="F11" s="18">
        <f>ROUND(D11*E11,0)</f>
        <v>0</v>
      </c>
    </row>
    <row r="12" spans="1:6" ht="22.15" customHeight="1" x14ac:dyDescent="0.25">
      <c r="A12" s="27">
        <f t="shared" si="0"/>
        <v>2.0199999999999996</v>
      </c>
      <c r="B12" s="19" t="s">
        <v>19</v>
      </c>
      <c r="C12" s="20" t="s">
        <v>13</v>
      </c>
      <c r="D12" s="26">
        <f>'[26]2.02'!U34</f>
        <v>12.64</v>
      </c>
      <c r="E12" s="22"/>
      <c r="F12" s="18">
        <f>ROUND(D12*E12,0)</f>
        <v>0</v>
      </c>
    </row>
    <row r="13" spans="1:6" ht="18" customHeight="1" x14ac:dyDescent="0.25">
      <c r="A13" s="7">
        <v>3</v>
      </c>
      <c r="B13" s="8" t="s">
        <v>20</v>
      </c>
      <c r="C13" s="9"/>
      <c r="D13" s="10"/>
      <c r="E13" s="11"/>
      <c r="F13" s="12"/>
    </row>
    <row r="14" spans="1:6" ht="37.9" customHeight="1" x14ac:dyDescent="0.25">
      <c r="A14" s="13">
        <f t="shared" si="0"/>
        <v>3.01</v>
      </c>
      <c r="B14" s="19" t="s">
        <v>21</v>
      </c>
      <c r="C14" s="20" t="s">
        <v>15</v>
      </c>
      <c r="D14" s="23">
        <f>'[26]3.01'!$U$34</f>
        <v>28</v>
      </c>
      <c r="E14" s="22"/>
      <c r="F14" s="28">
        <f t="shared" ref="F14:F22" si="1">ROUND(D14*E14,0)</f>
        <v>0</v>
      </c>
    </row>
    <row r="15" spans="1:6" ht="35.450000000000003" customHeight="1" x14ac:dyDescent="0.25">
      <c r="A15" s="13">
        <f t="shared" si="0"/>
        <v>3.0199999999999996</v>
      </c>
      <c r="B15" s="19" t="s">
        <v>22</v>
      </c>
      <c r="C15" s="20" t="s">
        <v>15</v>
      </c>
      <c r="D15" s="21">
        <f>'[26]3.02'!U34</f>
        <v>54.699999999999989</v>
      </c>
      <c r="E15" s="22"/>
      <c r="F15" s="28">
        <f t="shared" si="1"/>
        <v>0</v>
      </c>
    </row>
    <row r="16" spans="1:6" ht="43.15" customHeight="1" x14ac:dyDescent="0.25">
      <c r="A16" s="13">
        <f t="shared" si="0"/>
        <v>3.0299999999999994</v>
      </c>
      <c r="B16" s="19" t="s">
        <v>23</v>
      </c>
      <c r="C16" s="20" t="s">
        <v>15</v>
      </c>
      <c r="D16" s="21">
        <f>'[26]3.03'!U34</f>
        <v>50.8</v>
      </c>
      <c r="E16" s="22"/>
      <c r="F16" s="28">
        <f t="shared" si="1"/>
        <v>0</v>
      </c>
    </row>
    <row r="17" spans="1:6" ht="39" customHeight="1" x14ac:dyDescent="0.25">
      <c r="A17" s="13">
        <f t="shared" si="0"/>
        <v>3.0399999999999991</v>
      </c>
      <c r="B17" s="14" t="s">
        <v>24</v>
      </c>
      <c r="C17" s="15" t="s">
        <v>25</v>
      </c>
      <c r="D17" s="16">
        <f>'[26]3.04'!U34</f>
        <v>28</v>
      </c>
      <c r="E17" s="17"/>
      <c r="F17" s="28">
        <f t="shared" si="1"/>
        <v>0</v>
      </c>
    </row>
    <row r="18" spans="1:6" ht="60.6" customHeight="1" x14ac:dyDescent="0.25">
      <c r="A18" s="13">
        <f t="shared" si="0"/>
        <v>3.0499999999999989</v>
      </c>
      <c r="B18" s="19" t="s">
        <v>26</v>
      </c>
      <c r="C18" s="20" t="s">
        <v>15</v>
      </c>
      <c r="D18" s="23">
        <f>'[26]3.05'!U34</f>
        <v>112.28</v>
      </c>
      <c r="E18" s="22"/>
      <c r="F18" s="28">
        <f t="shared" si="1"/>
        <v>0</v>
      </c>
    </row>
    <row r="19" spans="1:6" ht="18" customHeight="1" x14ac:dyDescent="0.25">
      <c r="A19" s="13">
        <f t="shared" si="0"/>
        <v>3.0599999999999987</v>
      </c>
      <c r="B19" s="24" t="s">
        <v>27</v>
      </c>
      <c r="C19" s="25" t="s">
        <v>28</v>
      </c>
      <c r="D19" s="26">
        <f>'[26]3.06'!U34</f>
        <v>148.93</v>
      </c>
      <c r="E19" s="17"/>
      <c r="F19" s="18">
        <f t="shared" si="1"/>
        <v>0</v>
      </c>
    </row>
    <row r="20" spans="1:6" ht="18" customHeight="1" x14ac:dyDescent="0.25">
      <c r="A20" s="13">
        <f t="shared" si="0"/>
        <v>3.0699999999999985</v>
      </c>
      <c r="B20" s="24" t="s">
        <v>29</v>
      </c>
      <c r="C20" s="25" t="s">
        <v>15</v>
      </c>
      <c r="D20" s="26">
        <f>'[26]3.07'!U34</f>
        <v>3.36</v>
      </c>
      <c r="E20" s="17"/>
      <c r="F20" s="28">
        <f t="shared" si="1"/>
        <v>0</v>
      </c>
    </row>
    <row r="21" spans="1:6" ht="41.45" customHeight="1" x14ac:dyDescent="0.25">
      <c r="A21" s="13">
        <f t="shared" si="0"/>
        <v>3.0799999999999983</v>
      </c>
      <c r="B21" s="24" t="s">
        <v>30</v>
      </c>
      <c r="C21" s="25" t="s">
        <v>25</v>
      </c>
      <c r="D21" s="16">
        <f>'[26]3.08'!U34</f>
        <v>4</v>
      </c>
      <c r="E21" s="17"/>
      <c r="F21" s="18">
        <f t="shared" si="1"/>
        <v>0</v>
      </c>
    </row>
    <row r="22" spans="1:6" ht="41.45" customHeight="1" x14ac:dyDescent="0.25">
      <c r="A22" s="13">
        <f t="shared" si="0"/>
        <v>3.0899999999999981</v>
      </c>
      <c r="B22" s="24" t="s">
        <v>31</v>
      </c>
      <c r="C22" s="25" t="s">
        <v>32</v>
      </c>
      <c r="D22" s="16">
        <f>'[26]3.09'!U34</f>
        <v>14.03</v>
      </c>
      <c r="E22" s="17"/>
      <c r="F22" s="18">
        <f t="shared" si="1"/>
        <v>0</v>
      </c>
    </row>
    <row r="23" spans="1:6" ht="18" customHeight="1" x14ac:dyDescent="0.25">
      <c r="A23" s="7">
        <v>4</v>
      </c>
      <c r="B23" s="8" t="s">
        <v>33</v>
      </c>
      <c r="C23" s="9"/>
      <c r="D23" s="10"/>
      <c r="E23" s="11"/>
      <c r="F23" s="12"/>
    </row>
    <row r="24" spans="1:6" ht="39" customHeight="1" x14ac:dyDescent="0.25">
      <c r="A24" s="13">
        <f t="shared" si="0"/>
        <v>4.01</v>
      </c>
      <c r="B24" s="14" t="s">
        <v>34</v>
      </c>
      <c r="C24" s="15" t="s">
        <v>15</v>
      </c>
      <c r="D24" s="29">
        <f>'[26]4.01'!U34</f>
        <v>4.2</v>
      </c>
      <c r="E24" s="17"/>
      <c r="F24" s="18">
        <f>ROUND(D24*E24,0)</f>
        <v>0</v>
      </c>
    </row>
    <row r="25" spans="1:6" ht="57" customHeight="1" x14ac:dyDescent="0.25">
      <c r="A25" s="13">
        <f t="shared" si="0"/>
        <v>4.0199999999999996</v>
      </c>
      <c r="B25" s="14" t="s">
        <v>35</v>
      </c>
      <c r="C25" s="15" t="s">
        <v>15</v>
      </c>
      <c r="D25" s="29">
        <f>'[26]4.02'!U34</f>
        <v>5.17</v>
      </c>
      <c r="E25" s="17"/>
      <c r="F25" s="18">
        <f>ROUND(D25*E25,0)</f>
        <v>0</v>
      </c>
    </row>
    <row r="26" spans="1:6" ht="63.75" customHeight="1" x14ac:dyDescent="0.25">
      <c r="A26" s="13">
        <f t="shared" si="0"/>
        <v>4.0299999999999994</v>
      </c>
      <c r="B26" s="14" t="s">
        <v>36</v>
      </c>
      <c r="C26" s="15" t="s">
        <v>32</v>
      </c>
      <c r="D26" s="29">
        <f>'[26]4.03'!U34</f>
        <v>25.88</v>
      </c>
      <c r="E26" s="17"/>
      <c r="F26" s="18">
        <f>ROUND(D26*E26,0)</f>
        <v>0</v>
      </c>
    </row>
    <row r="27" spans="1:6" ht="18" customHeight="1" x14ac:dyDescent="0.25">
      <c r="A27" s="7">
        <v>5</v>
      </c>
      <c r="B27" s="8" t="s">
        <v>37</v>
      </c>
      <c r="C27" s="9"/>
      <c r="D27" s="10"/>
      <c r="E27" s="11"/>
      <c r="F27" s="12"/>
    </row>
    <row r="28" spans="1:6" ht="18" customHeight="1" x14ac:dyDescent="0.25">
      <c r="A28" s="13">
        <f>A27+0.01</f>
        <v>5.01</v>
      </c>
      <c r="B28" s="14" t="s">
        <v>38</v>
      </c>
      <c r="C28" s="15" t="s">
        <v>25</v>
      </c>
      <c r="D28" s="26">
        <f>'[26]5.01'!U34</f>
        <v>5</v>
      </c>
      <c r="E28" s="17"/>
      <c r="F28" s="18">
        <f t="shared" ref="F28:F34" si="2">ROUND(D28*E28,0)</f>
        <v>0</v>
      </c>
    </row>
    <row r="29" spans="1:6" ht="18" customHeight="1" x14ac:dyDescent="0.25">
      <c r="A29" s="13">
        <f t="shared" ref="A29:A34" si="3">A28+0.01</f>
        <v>5.0199999999999996</v>
      </c>
      <c r="B29" s="14" t="s">
        <v>39</v>
      </c>
      <c r="C29" s="15" t="s">
        <v>32</v>
      </c>
      <c r="D29" s="26">
        <f>'[26]5.02'!U34</f>
        <v>32.65</v>
      </c>
      <c r="E29" s="17"/>
      <c r="F29" s="18">
        <f t="shared" si="2"/>
        <v>0</v>
      </c>
    </row>
    <row r="30" spans="1:6" ht="18" customHeight="1" x14ac:dyDescent="0.25">
      <c r="A30" s="13">
        <f t="shared" si="3"/>
        <v>5.0299999999999994</v>
      </c>
      <c r="B30" s="14" t="s">
        <v>40</v>
      </c>
      <c r="C30" s="15" t="s">
        <v>25</v>
      </c>
      <c r="D30" s="26">
        <f>'[26]5.03'!U34</f>
        <v>2</v>
      </c>
      <c r="E30" s="17"/>
      <c r="F30" s="18">
        <f t="shared" si="2"/>
        <v>0</v>
      </c>
    </row>
    <row r="31" spans="1:6" ht="18" customHeight="1" x14ac:dyDescent="0.25">
      <c r="A31" s="13">
        <f t="shared" si="3"/>
        <v>5.0399999999999991</v>
      </c>
      <c r="B31" s="14" t="s">
        <v>41</v>
      </c>
      <c r="C31" s="15" t="s">
        <v>32</v>
      </c>
      <c r="D31" s="26">
        <f>'[26]5.04'!U34</f>
        <v>10.6</v>
      </c>
      <c r="E31" s="17"/>
      <c r="F31" s="18">
        <f t="shared" si="2"/>
        <v>0</v>
      </c>
    </row>
    <row r="32" spans="1:6" ht="18" customHeight="1" x14ac:dyDescent="0.25">
      <c r="A32" s="13">
        <f t="shared" si="3"/>
        <v>5.0499999999999989</v>
      </c>
      <c r="B32" s="14" t="s">
        <v>42</v>
      </c>
      <c r="C32" s="15" t="s">
        <v>32</v>
      </c>
      <c r="D32" s="29">
        <f>'[26]5.05'!U34</f>
        <v>19.3</v>
      </c>
      <c r="E32" s="17"/>
      <c r="F32" s="18">
        <f t="shared" si="2"/>
        <v>0</v>
      </c>
    </row>
    <row r="33" spans="1:6" ht="18" customHeight="1" x14ac:dyDescent="0.25">
      <c r="A33" s="13">
        <f t="shared" si="3"/>
        <v>5.0599999999999987</v>
      </c>
      <c r="B33" s="14" t="s">
        <v>43</v>
      </c>
      <c r="C33" s="15" t="s">
        <v>25</v>
      </c>
      <c r="D33" s="29">
        <f>'[26]5.06'!U34</f>
        <v>1</v>
      </c>
      <c r="E33" s="17"/>
      <c r="F33" s="18">
        <f t="shared" si="2"/>
        <v>0</v>
      </c>
    </row>
    <row r="34" spans="1:6" ht="36.6" customHeight="1" x14ac:dyDescent="0.25">
      <c r="A34" s="13">
        <f t="shared" si="3"/>
        <v>5.0699999999999985</v>
      </c>
      <c r="B34" s="14" t="s">
        <v>44</v>
      </c>
      <c r="C34" s="15" t="s">
        <v>25</v>
      </c>
      <c r="D34" s="29">
        <f>'[26]5.07'!U34</f>
        <v>1</v>
      </c>
      <c r="E34" s="17"/>
      <c r="F34" s="18">
        <f t="shared" si="2"/>
        <v>0</v>
      </c>
    </row>
    <row r="35" spans="1:6" ht="18" customHeight="1" x14ac:dyDescent="0.25">
      <c r="A35" s="7">
        <v>6</v>
      </c>
      <c r="B35" s="8" t="s">
        <v>45</v>
      </c>
      <c r="C35" s="9"/>
      <c r="D35" s="10"/>
      <c r="E35" s="11"/>
      <c r="F35" s="12"/>
    </row>
    <row r="36" spans="1:6" ht="18.75" x14ac:dyDescent="0.25">
      <c r="A36" s="13">
        <f t="shared" si="0"/>
        <v>6.01</v>
      </c>
      <c r="B36" s="24" t="s">
        <v>46</v>
      </c>
      <c r="C36" s="25" t="s">
        <v>15</v>
      </c>
      <c r="D36" s="16">
        <f>'[26]6.01'!U34</f>
        <v>1.95</v>
      </c>
      <c r="E36" s="17"/>
      <c r="F36" s="18">
        <f>ROUND(D36*E36,0)</f>
        <v>0</v>
      </c>
    </row>
    <row r="37" spans="1:6" s="30" customFormat="1" ht="18" customHeight="1" x14ac:dyDescent="0.25">
      <c r="A37" s="7">
        <v>7</v>
      </c>
      <c r="B37" s="8" t="s">
        <v>47</v>
      </c>
      <c r="C37" s="9"/>
      <c r="D37" s="10"/>
      <c r="E37" s="11"/>
      <c r="F37" s="11"/>
    </row>
    <row r="38" spans="1:6" s="30" customFormat="1" ht="76.150000000000006" customHeight="1" x14ac:dyDescent="0.25">
      <c r="A38" s="13">
        <f t="shared" si="0"/>
        <v>7.01</v>
      </c>
      <c r="B38" s="31" t="s">
        <v>48</v>
      </c>
      <c r="C38" s="15" t="s">
        <v>15</v>
      </c>
      <c r="D38" s="16">
        <f>'[26]7.01'!U34</f>
        <v>30.439999999999998</v>
      </c>
      <c r="E38" s="17"/>
      <c r="F38" s="18">
        <f>ROUND(D38*E38,0)</f>
        <v>0</v>
      </c>
    </row>
    <row r="39" spans="1:6" s="30" customFormat="1" ht="75" x14ac:dyDescent="0.25">
      <c r="A39" s="13">
        <f t="shared" si="0"/>
        <v>7.02</v>
      </c>
      <c r="B39" s="19" t="s">
        <v>49</v>
      </c>
      <c r="C39" s="20" t="s">
        <v>15</v>
      </c>
      <c r="D39" s="23">
        <f>'[26]7.02'!U34</f>
        <v>11.36</v>
      </c>
      <c r="E39" s="22"/>
      <c r="F39" s="32">
        <f>ROUND(D39*E39,0)</f>
        <v>0</v>
      </c>
    </row>
    <row r="40" spans="1:6" s="30" customFormat="1" ht="75" x14ac:dyDescent="0.25">
      <c r="A40" s="13">
        <f t="shared" si="0"/>
        <v>7.0299999999999994</v>
      </c>
      <c r="B40" s="19" t="s">
        <v>50</v>
      </c>
      <c r="C40" s="20" t="s">
        <v>15</v>
      </c>
      <c r="D40" s="23">
        <f>'[26]7.03'!U34</f>
        <v>1.68</v>
      </c>
      <c r="E40" s="22"/>
      <c r="F40" s="32">
        <f>ROUND(D40*E40,0)</f>
        <v>0</v>
      </c>
    </row>
    <row r="41" spans="1:6" s="30" customFormat="1" ht="57" customHeight="1" x14ac:dyDescent="0.25">
      <c r="A41" s="13">
        <f t="shared" si="0"/>
        <v>7.0399999999999991</v>
      </c>
      <c r="B41" s="19" t="s">
        <v>51</v>
      </c>
      <c r="C41" s="20" t="s">
        <v>15</v>
      </c>
      <c r="D41" s="21">
        <f>'[26]7.04'!U34</f>
        <v>20.59</v>
      </c>
      <c r="E41" s="22"/>
      <c r="F41" s="32">
        <f>ROUND(D41*E41,0)</f>
        <v>0</v>
      </c>
    </row>
    <row r="42" spans="1:6" s="30" customFormat="1" ht="18" customHeight="1" x14ac:dyDescent="0.25">
      <c r="A42" s="7">
        <v>8</v>
      </c>
      <c r="B42" s="8" t="s">
        <v>52</v>
      </c>
      <c r="C42" s="33"/>
      <c r="D42" s="34"/>
      <c r="E42" s="35"/>
      <c r="F42" s="36"/>
    </row>
    <row r="43" spans="1:6" s="30" customFormat="1" ht="18" customHeight="1" x14ac:dyDescent="0.25">
      <c r="A43" s="13">
        <f t="shared" si="0"/>
        <v>8.01</v>
      </c>
      <c r="B43" s="14" t="s">
        <v>53</v>
      </c>
      <c r="C43" s="15" t="s">
        <v>15</v>
      </c>
      <c r="D43" s="16">
        <f>'[26]8.01'!U34</f>
        <v>89.79</v>
      </c>
      <c r="E43" s="17"/>
      <c r="F43" s="37">
        <f>ROUND(D43*E43,0)</f>
        <v>0</v>
      </c>
    </row>
    <row r="44" spans="1:6" s="30" customFormat="1" ht="18" customHeight="1" x14ac:dyDescent="0.25">
      <c r="A44" s="13">
        <f t="shared" si="0"/>
        <v>8.02</v>
      </c>
      <c r="B44" s="19" t="s">
        <v>54</v>
      </c>
      <c r="C44" s="20" t="s">
        <v>15</v>
      </c>
      <c r="D44" s="16">
        <f>'[26]8.02'!U34</f>
        <v>89.79</v>
      </c>
      <c r="E44" s="22"/>
      <c r="F44" s="37">
        <f>ROUND(D44*E44,0)</f>
        <v>0</v>
      </c>
    </row>
    <row r="45" spans="1:6" s="30" customFormat="1" ht="18" customHeight="1" x14ac:dyDescent="0.25">
      <c r="A45" s="7">
        <v>9</v>
      </c>
      <c r="B45" s="8" t="s">
        <v>55</v>
      </c>
      <c r="C45" s="9"/>
      <c r="D45" s="10"/>
      <c r="E45" s="11"/>
      <c r="F45" s="12"/>
    </row>
    <row r="46" spans="1:6" s="30" customFormat="1" ht="75" x14ac:dyDescent="0.25">
      <c r="A46" s="13">
        <f t="shared" si="0"/>
        <v>9.01</v>
      </c>
      <c r="B46" s="19" t="s">
        <v>56</v>
      </c>
      <c r="C46" s="20" t="s">
        <v>25</v>
      </c>
      <c r="D46" s="23">
        <f>'[26]9.01'!U34</f>
        <v>1</v>
      </c>
      <c r="E46" s="22"/>
      <c r="F46" s="18">
        <f t="shared" ref="F46:F52" si="4">ROUND(D46*E46,0)</f>
        <v>0</v>
      </c>
    </row>
    <row r="47" spans="1:6" s="30" customFormat="1" ht="58.15" customHeight="1" x14ac:dyDescent="0.25">
      <c r="A47" s="13">
        <f t="shared" si="0"/>
        <v>9.02</v>
      </c>
      <c r="B47" s="19" t="s">
        <v>57</v>
      </c>
      <c r="C47" s="20" t="s">
        <v>25</v>
      </c>
      <c r="D47" s="23">
        <f>'[26]9.02'!U34</f>
        <v>1</v>
      </c>
      <c r="E47" s="22"/>
      <c r="F47" s="32">
        <f t="shared" si="4"/>
        <v>0</v>
      </c>
    </row>
    <row r="48" spans="1:6" s="30" customFormat="1" ht="58.15" customHeight="1" x14ac:dyDescent="0.25">
      <c r="A48" s="13">
        <f t="shared" si="0"/>
        <v>9.0299999999999994</v>
      </c>
      <c r="B48" s="19" t="s">
        <v>58</v>
      </c>
      <c r="C48" s="20" t="s">
        <v>25</v>
      </c>
      <c r="D48" s="23">
        <f>'[26]9.03'!U34</f>
        <v>1</v>
      </c>
      <c r="E48" s="22"/>
      <c r="F48" s="32">
        <f t="shared" si="4"/>
        <v>0</v>
      </c>
    </row>
    <row r="49" spans="1:8" s="30" customFormat="1" ht="58.15" customHeight="1" x14ac:dyDescent="0.25">
      <c r="A49" s="13">
        <f t="shared" si="0"/>
        <v>9.0399999999999991</v>
      </c>
      <c r="B49" s="19" t="s">
        <v>59</v>
      </c>
      <c r="C49" s="20" t="s">
        <v>25</v>
      </c>
      <c r="D49" s="23">
        <v>1</v>
      </c>
      <c r="E49" s="22"/>
      <c r="F49" s="32">
        <f t="shared" si="4"/>
        <v>0</v>
      </c>
    </row>
    <row r="50" spans="1:8" s="30" customFormat="1" ht="58.15" customHeight="1" x14ac:dyDescent="0.25">
      <c r="A50" s="13">
        <f t="shared" si="0"/>
        <v>9.0499999999999989</v>
      </c>
      <c r="B50" s="19" t="s">
        <v>60</v>
      </c>
      <c r="C50" s="20" t="s">
        <v>25</v>
      </c>
      <c r="D50" s="23">
        <f>'[26]9.05'!U34</f>
        <v>2</v>
      </c>
      <c r="E50" s="22"/>
      <c r="F50" s="32">
        <f t="shared" si="4"/>
        <v>0</v>
      </c>
    </row>
    <row r="51" spans="1:8" s="30" customFormat="1" ht="58.15" customHeight="1" x14ac:dyDescent="0.25">
      <c r="A51" s="13">
        <f t="shared" si="0"/>
        <v>9.0599999999999987</v>
      </c>
      <c r="B51" s="19" t="s">
        <v>61</v>
      </c>
      <c r="C51" s="20" t="s">
        <v>25</v>
      </c>
      <c r="D51" s="23">
        <f>'[26]9.06'!U34</f>
        <v>1</v>
      </c>
      <c r="E51" s="22"/>
      <c r="F51" s="32">
        <f t="shared" si="4"/>
        <v>0</v>
      </c>
    </row>
    <row r="52" spans="1:8" s="30" customFormat="1" ht="52.9" customHeight="1" x14ac:dyDescent="0.25">
      <c r="A52" s="13">
        <f t="shared" si="0"/>
        <v>9.0699999999999985</v>
      </c>
      <c r="B52" s="19" t="s">
        <v>62</v>
      </c>
      <c r="C52" s="20" t="s">
        <v>25</v>
      </c>
      <c r="D52" s="23">
        <f>'[26]9.07'!U34</f>
        <v>1</v>
      </c>
      <c r="E52" s="22"/>
      <c r="F52" s="32">
        <f t="shared" si="4"/>
        <v>0</v>
      </c>
    </row>
    <row r="53" spans="1:8" s="30" customFormat="1" ht="18.75" x14ac:dyDescent="0.25">
      <c r="A53" s="7">
        <v>10</v>
      </c>
      <c r="B53" s="8" t="s">
        <v>63</v>
      </c>
      <c r="C53" s="33"/>
      <c r="D53" s="34"/>
      <c r="E53" s="35"/>
      <c r="F53" s="36"/>
    </row>
    <row r="54" spans="1:8" s="30" customFormat="1" ht="37.5" x14ac:dyDescent="0.25">
      <c r="A54" s="13">
        <f>A53+0.01</f>
        <v>10.01</v>
      </c>
      <c r="B54" s="14" t="s">
        <v>64</v>
      </c>
      <c r="C54" s="15" t="s">
        <v>25</v>
      </c>
      <c r="D54" s="16">
        <f>'[26]10.01'!U34</f>
        <v>2</v>
      </c>
      <c r="E54" s="17"/>
      <c r="F54" s="37">
        <f>ROUND(D54*E54,0)</f>
        <v>0</v>
      </c>
    </row>
    <row r="55" spans="1:8" s="30" customFormat="1" ht="39.6" customHeight="1" x14ac:dyDescent="0.25">
      <c r="A55" s="38">
        <f>A54+0.01</f>
        <v>10.02</v>
      </c>
      <c r="B55" s="39" t="s">
        <v>65</v>
      </c>
      <c r="C55" s="40" t="s">
        <v>25</v>
      </c>
      <c r="D55" s="41">
        <f>'[26]10.02'!U34</f>
        <v>2</v>
      </c>
      <c r="E55" s="42"/>
      <c r="F55" s="43">
        <f>ROUND(D55*E55,0)</f>
        <v>0</v>
      </c>
    </row>
    <row r="56" spans="1:8" s="30" customFormat="1" ht="28.5" customHeight="1" x14ac:dyDescent="0.25">
      <c r="B56" s="44"/>
      <c r="D56" s="45"/>
      <c r="E56" s="46"/>
    </row>
    <row r="57" spans="1:8" ht="28.5" customHeight="1" x14ac:dyDescent="0.25">
      <c r="A57" s="30"/>
      <c r="B57" s="60" t="s">
        <v>66</v>
      </c>
      <c r="C57" s="61"/>
      <c r="D57" s="62"/>
      <c r="E57" s="47"/>
      <c r="F57" s="48">
        <f>ROUND(SUM(F6:F55),0)</f>
        <v>0</v>
      </c>
      <c r="H57" s="49"/>
    </row>
    <row r="58" spans="1:8" ht="28.5" customHeight="1" x14ac:dyDescent="0.25">
      <c r="A58" s="30"/>
      <c r="B58" s="50"/>
      <c r="C58" s="76" t="s">
        <v>67</v>
      </c>
      <c r="D58" s="77"/>
      <c r="E58" s="51">
        <v>0.22</v>
      </c>
      <c r="F58" s="52">
        <f>ROUND(F57*$E$58,0)</f>
        <v>0</v>
      </c>
      <c r="H58" s="49"/>
    </row>
    <row r="59" spans="1:8" ht="28.5" customHeight="1" x14ac:dyDescent="0.25">
      <c r="B59" s="53"/>
      <c r="C59" s="78" t="s">
        <v>68</v>
      </c>
      <c r="D59" s="79"/>
      <c r="E59" s="54">
        <v>0.05</v>
      </c>
      <c r="F59" s="52">
        <f>ROUND(F57*$E$59,0)</f>
        <v>0</v>
      </c>
      <c r="H59" s="49"/>
    </row>
    <row r="60" spans="1:8" ht="28.5" customHeight="1" x14ac:dyDescent="0.25">
      <c r="B60" s="55"/>
      <c r="C60" s="80" t="s">
        <v>69</v>
      </c>
      <c r="D60" s="81"/>
      <c r="E60" s="56">
        <v>0.19000000000000003</v>
      </c>
      <c r="F60" s="52">
        <f>ROUND(F59*$E$60,0)</f>
        <v>0</v>
      </c>
      <c r="H60" s="49"/>
    </row>
    <row r="61" spans="1:8" ht="28.5" customHeight="1" x14ac:dyDescent="0.25">
      <c r="B61" s="60" t="s">
        <v>70</v>
      </c>
      <c r="C61" s="61"/>
      <c r="D61" s="62"/>
      <c r="E61" s="47"/>
      <c r="F61" s="57">
        <f>SUM(F58:F60)</f>
        <v>0</v>
      </c>
      <c r="H61" s="49"/>
    </row>
    <row r="62" spans="1:8" ht="28.5" customHeight="1" x14ac:dyDescent="0.25">
      <c r="D62" s="2"/>
    </row>
    <row r="63" spans="1:8" ht="28.5" customHeight="1" x14ac:dyDescent="0.25">
      <c r="B63" s="60" t="s">
        <v>71</v>
      </c>
      <c r="C63" s="61"/>
      <c r="D63" s="62"/>
      <c r="F63" s="48">
        <f>ROUND(+F57+F61,2)</f>
        <v>0</v>
      </c>
    </row>
    <row r="65" spans="2:2" ht="28.5" customHeight="1" x14ac:dyDescent="0.25">
      <c r="B65" s="58"/>
    </row>
  </sheetData>
  <mergeCells count="12">
    <mergeCell ref="B63:D63"/>
    <mergeCell ref="B1:F1"/>
    <mergeCell ref="A3:A4"/>
    <mergeCell ref="B3:B4"/>
    <mergeCell ref="C3:C4"/>
    <mergeCell ref="D3:D4"/>
    <mergeCell ref="E3:F3"/>
    <mergeCell ref="B57:D57"/>
    <mergeCell ref="C58:D58"/>
    <mergeCell ref="C59:D59"/>
    <mergeCell ref="C60:D60"/>
    <mergeCell ref="B61:D61"/>
  </mergeCells>
  <printOptions horizontalCentered="1"/>
  <pageMargins left="0.47244094488188981" right="0.47244094488188981" top="0.47244094488188981" bottom="0.39370078740157483" header="0.31496062992125984" footer="0.31496062992125984"/>
  <pageSetup paperSize="9" scale="55" fitToHeight="2" orientation="portrait" r:id="rId1"/>
  <headerFooter>
    <oddFooter>&amp;RPag &amp;P de &amp;N</oddFooter>
  </headerFooter>
  <rowBreaks count="2" manualBreakCount="2">
    <brk id="44" max="5" man="1"/>
    <brk id="55"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vt:lpstr>
      <vt:lpstr>FORMATO!Área_de_impresión</vt:lpstr>
      <vt:lpstr>FORMATO!Títulos_a_imprimir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Yeceny Garzon Valencia</dc:creator>
  <cp:lastModifiedBy>Maria Yeceny Garzon Valencia</cp:lastModifiedBy>
  <dcterms:created xsi:type="dcterms:W3CDTF">2025-08-20T14:09:37Z</dcterms:created>
  <dcterms:modified xsi:type="dcterms:W3CDTF">2025-09-22T22:00:40Z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2025-08-20T14:10:32Z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1f776644-97f3-4f6d-838a-faa15c28360b</vt:lpwstr>
  </property>
  <property fmtid="{D5CDD505-2E9C-101B-9397-08002B2CF9AE}" pid="8" name="MSIP_Label_fc111285-cafa-4fc9-8a9a-bd902089b24f_ContentBits">
    <vt:lpwstr>0</vt:lpwstr>
  </property>
</Properties>
</file>