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mercurio\MEDIO AMBIENTE\DESPACHO\CONTRATOS2025\CARBONO NEUTRAL\"/>
    </mc:Choice>
  </mc:AlternateContent>
  <bookViews>
    <workbookView xWindow="-120" yWindow="-120" windowWidth="20730" windowHeight="11160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17" i="1" l="1"/>
  <c r="Q17" i="1" s="1"/>
  <c r="J17" i="1"/>
  <c r="K17" i="1" s="1"/>
  <c r="P16" i="1"/>
  <c r="Q16" i="1" s="1"/>
  <c r="J16" i="1"/>
  <c r="K16" i="1" s="1"/>
  <c r="P15" i="1"/>
  <c r="Q15" i="1" s="1"/>
  <c r="J15" i="1"/>
  <c r="K15" i="1" s="1"/>
  <c r="P14" i="1"/>
  <c r="Q14" i="1" s="1"/>
  <c r="J14" i="1"/>
  <c r="K14" i="1" s="1"/>
  <c r="P13" i="1"/>
  <c r="Q13" i="1" s="1"/>
  <c r="J13" i="1"/>
  <c r="K13" i="1" s="1"/>
  <c r="P12" i="1"/>
  <c r="Q12" i="1" s="1"/>
  <c r="J12" i="1"/>
  <c r="K12" i="1" s="1"/>
  <c r="P11" i="1"/>
  <c r="Q11" i="1" s="1"/>
  <c r="J11" i="1"/>
  <c r="K11" i="1" s="1"/>
</calcChain>
</file>

<file path=xl/sharedStrings.xml><?xml version="1.0" encoding="utf-8"?>
<sst xmlns="http://schemas.openxmlformats.org/spreadsheetml/2006/main" count="144" uniqueCount="101">
  <si>
    <t>Probabilidad</t>
  </si>
  <si>
    <t>Impacto</t>
  </si>
  <si>
    <t>Categoría</t>
  </si>
  <si>
    <t>Impacto después del tratamiento</t>
  </si>
  <si>
    <t>Monitoreo y revisión</t>
  </si>
  <si>
    <t xml:space="preserve">Valoración </t>
  </si>
  <si>
    <t xml:space="preserve">ANEXO ESTUDIOS PREVIOS </t>
  </si>
  <si>
    <t>MATRIZ DE RIESGOS</t>
  </si>
  <si>
    <t>Riesgo extremo</t>
  </si>
  <si>
    <t>Riesgo alto</t>
  </si>
  <si>
    <t>Riesgo medio</t>
  </si>
  <si>
    <t>Riesgo bajo</t>
  </si>
  <si>
    <r>
      <rPr>
        <b/>
        <sz val="12"/>
        <color theme="1"/>
        <rFont val="Arial Narrow"/>
        <family val="2"/>
      </rPr>
      <t>Código:</t>
    </r>
    <r>
      <rPr>
        <sz val="12"/>
        <color theme="1"/>
        <rFont val="Arial Narrow"/>
        <family val="2"/>
      </rPr>
      <t xml:space="preserve"> CC-F-059</t>
    </r>
  </si>
  <si>
    <r>
      <rPr>
        <b/>
        <sz val="12"/>
        <color theme="1"/>
        <rFont val="Arial Narrow"/>
        <family val="2"/>
      </rPr>
      <t xml:space="preserve">Página </t>
    </r>
    <r>
      <rPr>
        <sz val="12"/>
        <color theme="1"/>
        <rFont val="Arial Narrow"/>
        <family val="2"/>
      </rPr>
      <t>1 de 1</t>
    </r>
  </si>
  <si>
    <r>
      <rPr>
        <b/>
        <sz val="11"/>
        <color theme="1"/>
        <rFont val="Arial Narrow"/>
        <family val="2"/>
      </rPr>
      <t xml:space="preserve">Fuente: </t>
    </r>
    <r>
      <rPr>
        <sz val="11"/>
        <color theme="1"/>
        <rFont val="Arial Narrow"/>
        <family val="2"/>
      </rPr>
      <t>Manual para la Identificación y Cobertura
del Riesgo en los Procesos de Contratación</t>
    </r>
  </si>
  <si>
    <r>
      <rPr>
        <b/>
        <sz val="10"/>
        <color rgb="FFFFFFFF"/>
        <rFont val="Arial Narrow"/>
        <family val="2"/>
      </rPr>
      <t xml:space="preserve">N </t>
    </r>
    <r>
      <rPr>
        <sz val="10"/>
        <color rgb="FFFFFFFF"/>
        <rFont val="Arial Narrow"/>
        <family val="2"/>
      </rPr>
      <t>[Numerar consecutivamente empezando en 1]</t>
    </r>
  </si>
  <si>
    <r>
      <rPr>
        <b/>
        <sz val="10"/>
        <color rgb="FFFFFFFF"/>
        <rFont val="Arial Narrow"/>
        <family val="2"/>
      </rPr>
      <t>Clase</t>
    </r>
    <r>
      <rPr>
        <sz val="10"/>
        <color rgb="FFFFFFFF"/>
        <rFont val="Arial Narrow"/>
        <family val="2"/>
      </rPr>
      <t xml:space="preserve"> [General/Específico]</t>
    </r>
  </si>
  <si>
    <r>
      <rPr>
        <b/>
        <sz val="10"/>
        <color rgb="FFFFFFFF"/>
        <rFont val="Arial Narrow"/>
        <family val="2"/>
      </rPr>
      <t>Fuente</t>
    </r>
    <r>
      <rPr>
        <sz val="10"/>
        <color rgb="FFFFFFFF"/>
        <rFont val="Arial Narrow"/>
        <family val="2"/>
      </rPr>
      <t xml:space="preserve"> [Interno/Externo]</t>
    </r>
  </si>
  <si>
    <r>
      <rPr>
        <b/>
        <sz val="10"/>
        <color rgb="FFFFFFFF"/>
        <rFont val="Arial Narrow"/>
        <family val="2"/>
      </rPr>
      <t>Etapa</t>
    </r>
    <r>
      <rPr>
        <sz val="10"/>
        <color rgb="FFFFFFFF"/>
        <rFont val="Arial Narrow"/>
        <family val="2"/>
      </rPr>
      <t xml:space="preserve"> [Planeación/Selección/Contratación/Ejecución</t>
    </r>
  </si>
  <si>
    <r>
      <t xml:space="preserve">Tipo </t>
    </r>
    <r>
      <rPr>
        <sz val="10"/>
        <color rgb="FFFFFFFF"/>
        <rFont val="Arial Narrow"/>
        <family val="2"/>
      </rPr>
      <t>[Económico/ Social o político/ Operacional/ Financiero/ Regulatorio/ De la naturaleza/ Ambiental/ Tecnológico]</t>
    </r>
  </si>
  <si>
    <r>
      <rPr>
        <b/>
        <sz val="10"/>
        <color rgb="FFFFFFFF"/>
        <rFont val="Arial Narrow"/>
        <family val="2"/>
      </rPr>
      <t>Descripción</t>
    </r>
    <r>
      <rPr>
        <sz val="10"/>
        <color rgb="FFFFFFFF"/>
        <rFont val="Arial Narrow"/>
        <family val="2"/>
      </rPr>
      <t xml:space="preserve"> [Describir el Riesgo]</t>
    </r>
  </si>
  <si>
    <r>
      <rPr>
        <b/>
        <sz val="10"/>
        <color rgb="FFFFFFFF"/>
        <rFont val="Arial Narrow"/>
        <family val="2"/>
      </rPr>
      <t>Consecuencia de la ocurrencia del evento</t>
    </r>
    <r>
      <rPr>
        <sz val="10"/>
        <color rgb="FFFFFFFF"/>
        <rFont val="Arial Narrow"/>
        <family val="2"/>
      </rPr>
      <t xml:space="preserve"> [Describir la consecuencia de la ocurrencia del evento]</t>
    </r>
  </si>
  <si>
    <r>
      <rPr>
        <b/>
        <sz val="10"/>
        <color rgb="FFFFFFFF"/>
        <rFont val="Arial Narrow"/>
        <family val="2"/>
      </rPr>
      <t>Probabilidad</t>
    </r>
    <r>
      <rPr>
        <sz val="10"/>
        <color rgb="FFFFFFFF"/>
        <rFont val="Arial Narrow"/>
        <family val="2"/>
      </rPr>
      <t xml:space="preserve"> [1/2/3/4/5]</t>
    </r>
  </si>
  <si>
    <r>
      <rPr>
        <b/>
        <sz val="10"/>
        <color rgb="FFFFFFFF"/>
        <rFont val="Arial Narrow"/>
        <family val="2"/>
      </rPr>
      <t>Impacto</t>
    </r>
    <r>
      <rPr>
        <sz val="10"/>
        <color rgb="FFFFFFFF"/>
        <rFont val="Arial Narrow"/>
        <family val="2"/>
      </rPr>
      <t xml:space="preserve"> [1/2/3/4/5]</t>
    </r>
  </si>
  <si>
    <r>
      <rPr>
        <b/>
        <sz val="10"/>
        <color rgb="FFFFFFFF"/>
        <rFont val="Arial Narrow"/>
        <family val="2"/>
      </rPr>
      <t>Valoración</t>
    </r>
    <r>
      <rPr>
        <sz val="10"/>
        <color rgb="FFFFFFFF"/>
        <rFont val="Arial Narrow"/>
        <family val="2"/>
      </rPr>
      <t xml:space="preserve"> [2/3/4/5/6/7/8/9/10]</t>
    </r>
  </si>
  <si>
    <r>
      <rPr>
        <b/>
        <sz val="10"/>
        <color rgb="FFFFFFFF"/>
        <rFont val="Arial Narrow"/>
        <family val="2"/>
      </rPr>
      <t>Categoría</t>
    </r>
    <r>
      <rPr>
        <sz val="10"/>
        <color rgb="FFFFFFFF"/>
        <rFont val="Arial Narrow"/>
        <family val="2"/>
      </rPr>
      <t xml:space="preserve"> [Bajo/Medio/Alto/Extremo]</t>
    </r>
  </si>
  <si>
    <r>
      <rPr>
        <b/>
        <sz val="10"/>
        <color rgb="FF000000"/>
        <rFont val="Arial Narrow"/>
        <family val="2"/>
      </rPr>
      <t>¿A quién se le asigna?</t>
    </r>
    <r>
      <rPr>
        <sz val="10"/>
        <color rgb="FF000000"/>
        <rFont val="Arial Narrow"/>
        <family val="2"/>
      </rPr>
      <t xml:space="preserve"> [Entidad Estatal/Contratista]</t>
    </r>
  </si>
  <si>
    <r>
      <rPr>
        <b/>
        <sz val="10"/>
        <color rgb="FF000000"/>
        <rFont val="Arial Narrow"/>
        <family val="2"/>
      </rPr>
      <t>Tratamiento/Control a ser implementado</t>
    </r>
    <r>
      <rPr>
        <sz val="10"/>
        <color rgb="FF000000"/>
        <rFont val="Arial Narrow"/>
        <family val="2"/>
      </rPr>
      <t xml:space="preserve"> [Describir el tratamiento o control a ser implementado]</t>
    </r>
  </si>
  <si>
    <r>
      <rPr>
        <b/>
        <sz val="10"/>
        <color rgb="FF000000"/>
        <rFont val="Arial Narrow"/>
        <family val="2"/>
      </rPr>
      <t>¿Afecta la ejecución del contrato?</t>
    </r>
    <r>
      <rPr>
        <sz val="10"/>
        <color rgb="FF000000"/>
        <rFont val="Arial Narrow"/>
        <family val="2"/>
      </rPr>
      <t xml:space="preserve"> [Sí/No]</t>
    </r>
  </si>
  <si>
    <r>
      <rPr>
        <b/>
        <sz val="10"/>
        <color rgb="FF000000"/>
        <rFont val="Arial Narrow"/>
        <family val="2"/>
      </rPr>
      <t>Responsable por implementar el tratamiento</t>
    </r>
    <r>
      <rPr>
        <sz val="10"/>
        <color rgb="FF000000"/>
        <rFont val="Arial Narrow"/>
        <family val="2"/>
      </rPr>
      <t xml:space="preserve"> [Entidad Estatal/Contratista]</t>
    </r>
  </si>
  <si>
    <r>
      <rPr>
        <b/>
        <sz val="10"/>
        <color rgb="FF000000"/>
        <rFont val="Arial Narrow"/>
        <family val="2"/>
      </rPr>
      <t>Fecha estimada en que se inicia el tratamiento</t>
    </r>
    <r>
      <rPr>
        <sz val="10"/>
        <color rgb="FF000000"/>
        <rFont val="Arial Narrow"/>
        <family val="2"/>
      </rPr>
      <t xml:space="preserve"> [Incluir fecha o evento con el cual se inicia el tratamiento]</t>
    </r>
  </si>
  <si>
    <r>
      <rPr>
        <b/>
        <sz val="10"/>
        <color rgb="FF000000"/>
        <rFont val="Arial Narrow"/>
        <family val="2"/>
      </rPr>
      <t>Fecha estimada en que se completa el tratamiento</t>
    </r>
    <r>
      <rPr>
        <sz val="10"/>
        <color rgb="FF000000"/>
        <rFont val="Arial Narrow"/>
        <family val="2"/>
      </rPr>
      <t xml:space="preserve"> [Incluir fecha o evento con el cual se inicia el tratamiento]</t>
    </r>
  </si>
  <si>
    <r>
      <rPr>
        <b/>
        <sz val="10"/>
        <color rgb="FF000000"/>
        <rFont val="Arial Narrow"/>
        <family val="2"/>
      </rPr>
      <t>¿Cómo se realiza  el monitoreo?</t>
    </r>
    <r>
      <rPr>
        <sz val="10"/>
        <color rgb="FF000000"/>
        <rFont val="Arial Narrow"/>
        <family val="2"/>
      </rPr>
      <t xml:space="preserve"> [Definir la forma de realizar el monitoreo]</t>
    </r>
  </si>
  <si>
    <r>
      <rPr>
        <b/>
        <sz val="10"/>
        <color rgb="FF000000"/>
        <rFont val="Arial Narrow"/>
        <family val="2"/>
      </rPr>
      <t>Periodicidad</t>
    </r>
    <r>
      <rPr>
        <sz val="10"/>
        <color rgb="FF000000"/>
        <rFont val="Arial Narrow"/>
        <family val="2"/>
      </rPr>
      <t xml:space="preserve"> [Definir la periodicidad del monitoreo]</t>
    </r>
  </si>
  <si>
    <t xml:space="preserve">CÓDIGO CONTRACTUAL: </t>
  </si>
  <si>
    <t>OBJETO:</t>
  </si>
  <si>
    <t xml:space="preserve">Fecha de elaboración: </t>
  </si>
  <si>
    <t>Revisó</t>
  </si>
  <si>
    <t>Proyectó:</t>
  </si>
  <si>
    <t>Aprobó</t>
  </si>
  <si>
    <t>Versión: 05</t>
  </si>
  <si>
    <t>general</t>
  </si>
  <si>
    <t>externas</t>
  </si>
  <si>
    <t>ejecución</t>
  </si>
  <si>
    <t>Financiero</t>
  </si>
  <si>
    <t>Financiacion y liquidez del contratista</t>
  </si>
  <si>
    <t>Falta de capacidad financiera del contratista para cumplir con el objeto del contrato</t>
  </si>
  <si>
    <t>Contratista</t>
  </si>
  <si>
    <t>Mitigar el riesgo con realizacion de pagos parciales y/o total una vez se entregue la totalidad de productos</t>
  </si>
  <si>
    <t>si</t>
  </si>
  <si>
    <t>contratista</t>
  </si>
  <si>
    <t>desde el inicio del ejecución del contrato</t>
  </si>
  <si>
    <t>En la fecha estipulado para la atencion del plazo de ejecucion</t>
  </si>
  <si>
    <t>General</t>
  </si>
  <si>
    <t>Externas</t>
  </si>
  <si>
    <t>Regulatorio</t>
  </si>
  <si>
    <t>Cambio en las normas regulatorias en materia laboral o tributaria</t>
  </si>
  <si>
    <t>Aumento en el precio de los productos objeto del
contrato</t>
  </si>
  <si>
    <t>Contratante</t>
  </si>
  <si>
    <t>La entidad debera Aceptar el
riesgo</t>
  </si>
  <si>
    <t>Supervisor/
Contratista</t>
  </si>
  <si>
    <t>Desde el
perfeccionamiento del contrato</t>
  </si>
  <si>
    <t>Plazo de ejecución</t>
  </si>
  <si>
    <t>Permanente</t>
  </si>
  <si>
    <t>Ejecución</t>
  </si>
  <si>
    <t>Operacional</t>
  </si>
  <si>
    <t>El contratista no cumple con calidad las actividades objeto del contrato, de acuerdo con las solicitudes efectuadas por el municipio de Envigado</t>
  </si>
  <si>
    <t xml:space="preserve">Impacto negativo en el logro de los objetivos pretendidos a través de la contratación
</t>
  </si>
  <si>
    <t>Reconocimiento de las obligaciones contractuales, de modo que se tenga claro las actividades a realizarse con la ejecución del contrato.
Igualmente el contratista debe certificar experiencia en el desarrollo de las actividades cuyo objeto sea igual o similar al objeto de la presente contratación</t>
  </si>
  <si>
    <t xml:space="preserve">Informes de avance  y reunión de supervisión </t>
  </si>
  <si>
    <t xml:space="preserve">general </t>
  </si>
  <si>
    <t xml:space="preserve">economico </t>
  </si>
  <si>
    <t>Desabastecimiento de los insumos para cumplir con las obligaciones del contrato</t>
  </si>
  <si>
    <t xml:space="preserve">falta de los insumos que afecten el funcionamiento del contrato </t>
  </si>
  <si>
    <t>inventarios de seguridad por parte del contratista</t>
  </si>
  <si>
    <t>supervisor y contratista</t>
  </si>
  <si>
    <t>desde el perfeccionamiento del contrato</t>
  </si>
  <si>
    <t xml:space="preserve">informe y reunion de supervisor </t>
  </si>
  <si>
    <t>Inventario</t>
  </si>
  <si>
    <t>Interno</t>
  </si>
  <si>
    <t>Falta de expedición del registro presupuestal</t>
  </si>
  <si>
    <t xml:space="preserve">Retraso en el inicio de la ejecución del contrato lo que genera a su vez un incumplimiento en las metas planteadas por la Secretaría de Medio Ambiente y  necesaramente implica una modificación al valor, plazo y forma de pago del contrato. </t>
  </si>
  <si>
    <t>Entidad Contratante</t>
  </si>
  <si>
    <t>Seguimiento por parte del profesional encargado del proceso y compromiso por parte de la Unidad ejecutora encargada de realizar la solicitud de RDP</t>
  </si>
  <si>
    <t>Si</t>
  </si>
  <si>
    <t>Etapa de Ejecución del contrato</t>
  </si>
  <si>
    <t>Generando un dialogo acertivo entre el responsable del proceso y la Unidad ejecutora para que se realice la solicitud de manera efectiva y oportuna  y validando con la secretaria de hacienda del municipio la expedición oportuna de dicho registro.</t>
  </si>
  <si>
    <t>Por evento</t>
  </si>
  <si>
    <t>Sistema que no cumple con la función de generar la energía esperada para el funcionamiento de los equipos a operar</t>
  </si>
  <si>
    <t xml:space="preserve">Existe una ficha técnica del sistema fotovoltaíco y un plan de mantenimiento o soporte de mantenimiento </t>
  </si>
  <si>
    <t>Acompañar al contratista en la instalación del sistema fotovoltaico y en la fases de mantenimiento</t>
  </si>
  <si>
    <t xml:space="preserve">De acuerdo al plan de mantenimiento acordado </t>
  </si>
  <si>
    <t xml:space="preserve">Visitas de campo para verficar el montaje y funcionamiento de los equipos </t>
  </si>
  <si>
    <t>No hacer las entregas e instalacion de los sistemas fotovoltaicos de acuerdo a las necesidades de la entidad.</t>
  </si>
  <si>
    <t xml:space="preserve"> Se pueden presentar efectos negativos y novicos para el buen desarrollo de los cultivos donde se intalaran los sistemas de energía fotovoltaica</t>
  </si>
  <si>
    <t>Santiago Jaramillo Velez</t>
  </si>
  <si>
    <t>Daños en los equipos que conforman las unidades o los elementos constitutivos de un panel solar</t>
  </si>
  <si>
    <t>c</t>
  </si>
  <si>
    <t>ENV-15-32-1619-25</t>
  </si>
  <si>
    <t>PRESTAR LOS SERVICIOS PARA EL ACOMPAÑAMIENTO, MEDICIÓN, SEGUIMIENTO A LA ACTUALIZACIÓN DEL INVENTARIO Y PLAN DE GESTIÓN DE EMISIONES GEI CONFORME AL PROCESO DE LA CERTIFICACIÓN DE LA CARBONO NEUTRALIDAD DE LA SECRETARÍA DE MEDIO AMBIENTE Y DESARROLLO AGROPECUARIO DE ENVIGADO</t>
  </si>
  <si>
    <t>Gloria uribe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</si>
</sst>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name val="Arial Narrow"/>
      <family val="2"/>
    </font>
    <font>
      <sz val="10"/>
      <color rgb="FFFFFFFF"/>
      <name val="Arial Narrow"/>
      <family val="2"/>
    </font>
    <font>
      <b/>
      <sz val="10"/>
      <color rgb="FFFFFFFF"/>
      <name val="Arial Narrow"/>
      <family val="2"/>
    </font>
    <font>
      <sz val="10"/>
      <color rgb="FF000000"/>
      <name val="Arial Narrow"/>
      <family val="2"/>
    </font>
    <font>
      <b/>
      <sz val="10"/>
      <color rgb="FF000000"/>
      <name val="Arial Narrow"/>
      <family val="2"/>
    </font>
    <font>
      <sz val="12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4E4D4D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vertical="center" wrapText="1"/>
      <protection locked="0"/>
    </xf>
    <xf numFmtId="0" fontId="0" fillId="0" borderId="0" xfId="0" applyProtection="1"/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 applyProtection="1">
      <alignment vertical="center"/>
      <protection locked="0"/>
    </xf>
    <xf numFmtId="0" fontId="3" fillId="0" borderId="1" xfId="0" applyFont="1" applyBorder="1" applyAlignment="1" applyProtection="1">
      <alignment vertical="center"/>
    </xf>
    <xf numFmtId="0" fontId="5" fillId="0" borderId="1" xfId="0" applyFont="1" applyBorder="1" applyAlignment="1">
      <alignment horizontal="center" vertical="center" wrapText="1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textRotation="90"/>
    </xf>
    <xf numFmtId="0" fontId="1" fillId="0" borderId="1" xfId="0" applyFont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textRotation="90"/>
    </xf>
    <xf numFmtId="0" fontId="1" fillId="4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textRotation="90" wrapText="1"/>
    </xf>
    <xf numFmtId="0" fontId="8" fillId="3" borderId="2" xfId="0" applyFont="1" applyFill="1" applyBorder="1" applyAlignment="1" applyProtection="1">
      <alignment horizontal="center" vertical="center" textRotation="90" wrapText="1"/>
      <protection locked="0"/>
    </xf>
    <xf numFmtId="0" fontId="8" fillId="3" borderId="1" xfId="0" applyFont="1" applyFill="1" applyBorder="1" applyAlignment="1" applyProtection="1">
      <alignment horizontal="center" vertical="center" textRotation="90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6" xfId="0" applyFont="1" applyBorder="1" applyAlignment="1" applyProtection="1">
      <alignment horizontal="center" vertical="center" wrapText="1"/>
      <protection locked="0"/>
    </xf>
    <xf numFmtId="14" fontId="2" fillId="0" borderId="4" xfId="0" applyNumberFormat="1" applyFont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 applyProtection="1">
      <alignment horizontal="center" vertical="center" wrapText="1"/>
      <protection locked="0"/>
    </xf>
    <xf numFmtId="0" fontId="8" fillId="3" borderId="2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left" vertical="center" wrapText="1"/>
      <protection locked="0"/>
    </xf>
    <xf numFmtId="0" fontId="6" fillId="2" borderId="2" xfId="0" applyFont="1" applyFill="1" applyBorder="1" applyAlignment="1" applyProtection="1">
      <alignment horizontal="center" vertical="center" textRotation="90" wrapText="1"/>
      <protection locked="0"/>
    </xf>
    <xf numFmtId="0" fontId="6" fillId="2" borderId="1" xfId="0" applyFont="1" applyFill="1" applyBorder="1" applyAlignment="1" applyProtection="1">
      <alignment horizontal="center" vertical="center" textRotation="90" wrapText="1"/>
      <protection locked="0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0" borderId="11" xfId="0" applyFont="1" applyBorder="1" applyAlignment="1" applyProtection="1">
      <alignment horizontal="center"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12" xfId="0" applyFont="1" applyBorder="1" applyAlignment="1" applyProtection="1">
      <alignment horizontal="center" vertical="center" wrapText="1"/>
      <protection locked="0"/>
    </xf>
    <xf numFmtId="0" fontId="2" fillId="0" borderId="10" xfId="0" applyFont="1" applyBorder="1" applyAlignment="1" applyProtection="1">
      <alignment horizontal="center" vertical="center" wrapText="1"/>
      <protection locked="0"/>
    </xf>
    <xf numFmtId="0" fontId="2" fillId="0" borderId="11" xfId="0" applyFont="1" applyBorder="1" applyAlignment="1" applyProtection="1">
      <alignment horizontal="center" vertical="center" wrapText="1"/>
      <protection locked="0"/>
    </xf>
    <xf numFmtId="0" fontId="2" fillId="0" borderId="7" xfId="0" applyFont="1" applyBorder="1" applyAlignment="1" applyProtection="1">
      <alignment horizontal="center" vertical="center" wrapText="1"/>
      <protection locked="0"/>
    </xf>
    <xf numFmtId="0" fontId="2" fillId="0" borderId="8" xfId="0" applyFont="1" applyBorder="1" applyAlignment="1" applyProtection="1">
      <alignment horizontal="center" vertical="center" wrapText="1"/>
      <protection locked="0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6" fillId="2" borderId="3" xfId="0" applyFont="1" applyFill="1" applyBorder="1" applyAlignment="1" applyProtection="1">
      <alignment horizontal="center" vertical="center" textRotation="90" wrapText="1"/>
      <protection locked="0"/>
    </xf>
    <xf numFmtId="0" fontId="7" fillId="2" borderId="2" xfId="0" applyFont="1" applyFill="1" applyBorder="1" applyAlignment="1" applyProtection="1">
      <alignment horizontal="center" vertical="center" textRotation="90" wrapText="1"/>
      <protection locked="0"/>
    </xf>
  </cellXfs>
  <cellStyles count="1">
    <cellStyle name="Normal" xfId="0" builtinId="0"/>
  </cellStyles>
  <dxfs count="8"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324909</xdr:colOff>
      <xdr:row>0</xdr:row>
      <xdr:rowOff>179919</xdr:rowOff>
    </xdr:from>
    <xdr:to>
      <xdr:col>3</xdr:col>
      <xdr:colOff>158373</xdr:colOff>
      <xdr:row>2</xdr:row>
      <xdr:rowOff>272142</xdr:rowOff>
    </xdr:to>
    <xdr:pic>
      <xdr:nvPicPr>
        <xdr:cNvPr id="2" name="Imagen 7">
          <a:extLst>
            <a:ext uri="{FF2B5EF4-FFF2-40B4-BE49-F238E27FC236}">
              <a16:creationId xmlns:a16="http://schemas.microsoft.com/office/drawing/2014/main" xmlns="" id="{DD1CD4E7-060F-4EA6-8AEE-63587B92BF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4909" y="179919"/>
          <a:ext cx="2119464" cy="10991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751416</xdr:colOff>
      <xdr:row>18</xdr:row>
      <xdr:rowOff>95250</xdr:rowOff>
    </xdr:from>
    <xdr:to>
      <xdr:col>12</xdr:col>
      <xdr:colOff>685968</xdr:colOff>
      <xdr:row>35</xdr:row>
      <xdr:rowOff>1972389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E3D6982D-109D-456E-9554-F174FD836B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13416" y="22426083"/>
          <a:ext cx="8792802" cy="5115639"/>
        </a:xfrm>
        <a:prstGeom prst="rect">
          <a:avLst/>
        </a:prstGeom>
      </xdr:spPr>
    </xdr:pic>
    <xdr:clientData/>
  </xdr:twoCellAnchor>
  <xdr:twoCellAnchor editAs="oneCell">
    <xdr:from>
      <xdr:col>13</xdr:col>
      <xdr:colOff>539750</xdr:colOff>
      <xdr:row>18</xdr:row>
      <xdr:rowOff>21167</xdr:rowOff>
    </xdr:from>
    <xdr:to>
      <xdr:col>19</xdr:col>
      <xdr:colOff>21658</xdr:colOff>
      <xdr:row>32</xdr:row>
      <xdr:rowOff>97750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xmlns="" id="{03D5874E-233D-4A2A-93D5-C53FA61936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303000" y="22352000"/>
          <a:ext cx="3524742" cy="274358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6"/>
  <sheetViews>
    <sheetView tabSelected="1" zoomScaleNormal="100" workbookViewId="0">
      <selection activeCell="AA12" sqref="AA12"/>
    </sheetView>
  </sheetViews>
  <sheetFormatPr baseColWidth="10" defaultRowHeight="15" x14ac:dyDescent="0.25"/>
  <cols>
    <col min="1" max="5" width="11.42578125" style="1" collapsed="1"/>
    <col min="6" max="6" width="14" style="1" customWidth="1" collapsed="1"/>
    <col min="7" max="7" width="21.7109375" style="1" customWidth="1" collapsed="1"/>
    <col min="8" max="9" width="10" style="1" customWidth="1" collapsed="1"/>
    <col min="10" max="10" width="10.28515625" style="3" customWidth="1" collapsed="1"/>
    <col min="11" max="11" width="9.7109375" style="3" customWidth="1" collapsed="1"/>
    <col min="12" max="12" width="11.42578125" style="1" collapsed="1"/>
    <col min="13" max="13" width="19.140625" style="1" customWidth="1" collapsed="1"/>
    <col min="14" max="15" width="9.5703125" style="1" customWidth="1" collapsed="1"/>
    <col min="16" max="16" width="9.7109375" style="1" customWidth="1" collapsed="1"/>
    <col min="17" max="17" width="9" style="1" customWidth="1" collapsed="1"/>
    <col min="18" max="23" width="11.42578125" style="1" collapsed="1"/>
    <col min="24" max="24" width="11.42578125" style="1" hidden="1" customWidth="1" collapsed="1"/>
    <col min="25" max="25" width="0" style="1" hidden="1" customWidth="1" collapsed="1"/>
    <col min="26" max="16384" width="11.42578125" style="1" collapsed="1"/>
  </cols>
  <sheetData>
    <row r="1" spans="1:25" ht="48" customHeight="1" x14ac:dyDescent="0.25">
      <c r="A1" s="18"/>
      <c r="B1" s="18"/>
      <c r="C1" s="18"/>
      <c r="D1" s="18"/>
      <c r="E1" s="24" t="s">
        <v>6</v>
      </c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18" t="s">
        <v>12</v>
      </c>
      <c r="U1" s="18"/>
      <c r="V1" s="18"/>
      <c r="W1" s="18"/>
    </row>
    <row r="2" spans="1:25" ht="30.75" customHeight="1" x14ac:dyDescent="0.25">
      <c r="A2" s="18"/>
      <c r="B2" s="18"/>
      <c r="C2" s="18"/>
      <c r="D2" s="18"/>
      <c r="E2" s="24" t="s">
        <v>7</v>
      </c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18" t="s">
        <v>40</v>
      </c>
      <c r="U2" s="18"/>
      <c r="V2" s="18"/>
      <c r="W2" s="18"/>
    </row>
    <row r="3" spans="1:25" ht="30.75" customHeight="1" x14ac:dyDescent="0.25">
      <c r="A3" s="18"/>
      <c r="B3" s="18"/>
      <c r="C3" s="18"/>
      <c r="D3" s="18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18" t="s">
        <v>13</v>
      </c>
      <c r="U3" s="18"/>
      <c r="V3" s="18"/>
      <c r="W3" s="18"/>
    </row>
    <row r="4" spans="1:25" ht="30.75" customHeight="1" x14ac:dyDescent="0.25">
      <c r="A4" s="28" t="s">
        <v>34</v>
      </c>
      <c r="B4" s="28"/>
      <c r="C4" s="28"/>
      <c r="D4" s="29"/>
      <c r="E4" s="32" t="s">
        <v>98</v>
      </c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34"/>
      <c r="T4" s="19" t="s">
        <v>36</v>
      </c>
      <c r="U4" s="20"/>
      <c r="V4" s="21">
        <v>45905</v>
      </c>
      <c r="W4" s="20"/>
    </row>
    <row r="5" spans="1:25" ht="30.75" customHeight="1" x14ac:dyDescent="0.25">
      <c r="A5" s="30"/>
      <c r="B5" s="30"/>
      <c r="C5" s="30"/>
      <c r="D5" s="31"/>
      <c r="E5" s="35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7"/>
      <c r="T5" s="8" t="s">
        <v>38</v>
      </c>
      <c r="U5" s="19" t="s">
        <v>100</v>
      </c>
      <c r="V5" s="22"/>
      <c r="W5" s="20"/>
    </row>
    <row r="6" spans="1:25" ht="30.75" customHeight="1" x14ac:dyDescent="0.25">
      <c r="A6" s="32" t="s">
        <v>35</v>
      </c>
      <c r="B6" s="33"/>
      <c r="C6" s="33"/>
      <c r="D6" s="34"/>
      <c r="E6" s="32" t="s">
        <v>99</v>
      </c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4"/>
      <c r="T6" s="8" t="s">
        <v>37</v>
      </c>
      <c r="U6" s="19" t="s">
        <v>95</v>
      </c>
      <c r="V6" s="22"/>
      <c r="W6" s="20"/>
    </row>
    <row r="7" spans="1:25" ht="30.75" customHeight="1" x14ac:dyDescent="0.25">
      <c r="A7" s="35"/>
      <c r="B7" s="36"/>
      <c r="C7" s="36"/>
      <c r="D7" s="37"/>
      <c r="E7" s="35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7"/>
      <c r="T7" s="8" t="s">
        <v>39</v>
      </c>
      <c r="U7" s="19" t="s">
        <v>95</v>
      </c>
      <c r="V7" s="22"/>
      <c r="W7" s="20"/>
    </row>
    <row r="8" spans="1:25" ht="51.75" customHeight="1" x14ac:dyDescent="0.25">
      <c r="A8" s="26" t="s">
        <v>15</v>
      </c>
      <c r="B8" s="26" t="s">
        <v>16</v>
      </c>
      <c r="C8" s="26" t="s">
        <v>17</v>
      </c>
      <c r="D8" s="26" t="s">
        <v>18</v>
      </c>
      <c r="E8" s="39" t="s">
        <v>19</v>
      </c>
      <c r="F8" s="26" t="s">
        <v>20</v>
      </c>
      <c r="G8" s="26" t="s">
        <v>21</v>
      </c>
      <c r="H8" s="26" t="s">
        <v>22</v>
      </c>
      <c r="I8" s="26" t="s">
        <v>23</v>
      </c>
      <c r="J8" s="26" t="s">
        <v>24</v>
      </c>
      <c r="K8" s="26" t="s">
        <v>25</v>
      </c>
      <c r="L8" s="16" t="s">
        <v>26</v>
      </c>
      <c r="M8" s="16" t="s">
        <v>27</v>
      </c>
      <c r="N8" s="23" t="s">
        <v>3</v>
      </c>
      <c r="O8" s="23"/>
      <c r="P8" s="23"/>
      <c r="Q8" s="23"/>
      <c r="R8" s="16" t="s">
        <v>28</v>
      </c>
      <c r="S8" s="16" t="s">
        <v>29</v>
      </c>
      <c r="T8" s="16" t="s">
        <v>30</v>
      </c>
      <c r="U8" s="16" t="s">
        <v>31</v>
      </c>
      <c r="V8" s="23" t="s">
        <v>4</v>
      </c>
      <c r="W8" s="23"/>
      <c r="X8" s="2"/>
    </row>
    <row r="9" spans="1:25" ht="57" customHeight="1" x14ac:dyDescent="0.25">
      <c r="A9" s="27"/>
      <c r="B9" s="27"/>
      <c r="C9" s="27"/>
      <c r="D9" s="27"/>
      <c r="E9" s="27"/>
      <c r="F9" s="27"/>
      <c r="G9" s="27"/>
      <c r="H9" s="27"/>
      <c r="I9" s="27"/>
      <c r="J9" s="27"/>
      <c r="K9" s="27"/>
      <c r="L9" s="17"/>
      <c r="M9" s="17"/>
      <c r="N9" s="17" t="s">
        <v>0</v>
      </c>
      <c r="O9" s="17" t="s">
        <v>1</v>
      </c>
      <c r="P9" s="17" t="s">
        <v>5</v>
      </c>
      <c r="Q9" s="17" t="s">
        <v>2</v>
      </c>
      <c r="R9" s="17"/>
      <c r="S9" s="17"/>
      <c r="T9" s="17"/>
      <c r="U9" s="17"/>
      <c r="V9" s="17" t="s">
        <v>32</v>
      </c>
      <c r="W9" s="17" t="s">
        <v>33</v>
      </c>
      <c r="X9" s="2"/>
    </row>
    <row r="10" spans="1:25" ht="77.25" customHeight="1" x14ac:dyDescent="0.25">
      <c r="A10" s="38"/>
      <c r="B10" s="38"/>
      <c r="C10" s="38"/>
      <c r="D10" s="38"/>
      <c r="E10" s="38"/>
      <c r="F10" s="38"/>
      <c r="G10" s="38"/>
      <c r="H10" s="27"/>
      <c r="I10" s="27"/>
      <c r="J10" s="27"/>
      <c r="K10" s="2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2"/>
    </row>
    <row r="11" spans="1:25" ht="157.5" x14ac:dyDescent="0.25">
      <c r="A11" s="9">
        <v>1</v>
      </c>
      <c r="B11" s="10" t="s">
        <v>41</v>
      </c>
      <c r="C11" s="10" t="s">
        <v>42</v>
      </c>
      <c r="D11" s="10" t="s">
        <v>43</v>
      </c>
      <c r="E11" s="10" t="s">
        <v>44</v>
      </c>
      <c r="F11" s="11" t="s">
        <v>45</v>
      </c>
      <c r="G11" s="11" t="s">
        <v>46</v>
      </c>
      <c r="H11" s="5">
        <v>2</v>
      </c>
      <c r="I11" s="5">
        <v>4</v>
      </c>
      <c r="J11" s="6">
        <f t="shared" ref="J11:J17" si="0">H11+I11</f>
        <v>6</v>
      </c>
      <c r="K11" s="6">
        <f>IF(J11=10,$Y$7,IF(J11=9,$Y$7,IF(J11=8,$Y$7,IF(J11=7,$Y$8,IF(J11=6,$Y$8,IF(J11=5,$Y$9,IF(J11=4,$Y$10,IF(J11=3,$Y$10,IF(J11=2,$Y$10,0)))))))))</f>
        <v>0</v>
      </c>
      <c r="L11" s="10" t="s">
        <v>47</v>
      </c>
      <c r="M11" s="11" t="s">
        <v>48</v>
      </c>
      <c r="N11" s="5">
        <v>1</v>
      </c>
      <c r="O11" s="5">
        <v>3</v>
      </c>
      <c r="P11" s="6">
        <f t="shared" ref="P11:P17" si="1">N11+O11</f>
        <v>4</v>
      </c>
      <c r="Q11" s="6">
        <f>IF(P11=10,$Y$7,IF(P11=9,$Y$7,IF(P11=8,$Y$7,IF(P11=7,$Y$8,IF(P11=6,$Y$8,IF(P11=5,$Y$9,IF(P11=4,$Y$10,IF(P11=3,$Y$10,IF(P11=2,$Y$10,0)))))))))</f>
        <v>0</v>
      </c>
      <c r="R11" s="11" t="s">
        <v>49</v>
      </c>
      <c r="S11" s="11" t="s">
        <v>50</v>
      </c>
      <c r="T11" s="11" t="s">
        <v>51</v>
      </c>
      <c r="U11" s="11" t="s">
        <v>52</v>
      </c>
      <c r="V11" s="11" t="s">
        <v>90</v>
      </c>
      <c r="W11" s="11" t="s">
        <v>91</v>
      </c>
      <c r="X11" s="1">
        <v>1</v>
      </c>
      <c r="Y11" s="1" t="s">
        <v>8</v>
      </c>
    </row>
    <row r="12" spans="1:25" ht="110.25" x14ac:dyDescent="0.25">
      <c r="A12" s="9">
        <v>2</v>
      </c>
      <c r="B12" s="10" t="s">
        <v>53</v>
      </c>
      <c r="C12" s="10" t="s">
        <v>54</v>
      </c>
      <c r="D12" s="10" t="s">
        <v>43</v>
      </c>
      <c r="E12" s="10" t="s">
        <v>55</v>
      </c>
      <c r="F12" s="11" t="s">
        <v>56</v>
      </c>
      <c r="G12" s="11" t="s">
        <v>57</v>
      </c>
      <c r="H12" s="5">
        <v>1</v>
      </c>
      <c r="I12" s="5">
        <v>3</v>
      </c>
      <c r="J12" s="6">
        <f t="shared" si="0"/>
        <v>4</v>
      </c>
      <c r="K12" s="6">
        <f t="shared" ref="K12:K17" si="2">IF(J12=10,$Y$7,IF(J12=9,$Y$7,IF(J12=8,$Y$7,IF(J12=7,$Y$8,IF(J12=6,$Y$8,IF(J12=5,$Y$9,IF(J12=4,$Y$10,IF(J12=3,$Y$10,IF(J12=2,$Y$10,0)))))))))</f>
        <v>0</v>
      </c>
      <c r="L12" s="10" t="s">
        <v>58</v>
      </c>
      <c r="M12" s="11" t="s">
        <v>59</v>
      </c>
      <c r="N12" s="5">
        <v>1</v>
      </c>
      <c r="O12" s="5">
        <v>3</v>
      </c>
      <c r="P12" s="6">
        <f t="shared" si="1"/>
        <v>4</v>
      </c>
      <c r="Q12" s="6">
        <f t="shared" ref="Q12:Q17" si="3">IF(P12=10,$Y$7,IF(P12=9,$Y$7,IF(P12=8,$Y$7,IF(P12=7,$Y$8,IF(P12=6,$Y$8,IF(P12=5,$Y$9,IF(P12=4,$Y$10,IF(P12=3,$Y$10,IF(P12=2,$Y$10,0)))))))))</f>
        <v>0</v>
      </c>
      <c r="R12" s="11" t="s">
        <v>49</v>
      </c>
      <c r="S12" s="11" t="s">
        <v>60</v>
      </c>
      <c r="T12" s="11" t="s">
        <v>61</v>
      </c>
      <c r="U12" s="11" t="s">
        <v>62</v>
      </c>
      <c r="V12" s="11" t="s">
        <v>92</v>
      </c>
      <c r="W12" s="11" t="s">
        <v>63</v>
      </c>
      <c r="X12" s="1">
        <v>2</v>
      </c>
      <c r="Y12" s="1" t="s">
        <v>9</v>
      </c>
    </row>
    <row r="13" spans="1:25" ht="267.75" x14ac:dyDescent="0.25">
      <c r="A13" s="9">
        <v>3</v>
      </c>
      <c r="B13" s="10" t="s">
        <v>53</v>
      </c>
      <c r="C13" s="10" t="s">
        <v>54</v>
      </c>
      <c r="D13" s="10" t="s">
        <v>64</v>
      </c>
      <c r="E13" s="10" t="s">
        <v>65</v>
      </c>
      <c r="F13" s="11" t="s">
        <v>66</v>
      </c>
      <c r="G13" s="11" t="s">
        <v>67</v>
      </c>
      <c r="H13" s="5">
        <v>3</v>
      </c>
      <c r="I13" s="5">
        <v>4</v>
      </c>
      <c r="J13" s="6">
        <f t="shared" si="0"/>
        <v>7</v>
      </c>
      <c r="K13" s="6">
        <f t="shared" si="2"/>
        <v>0</v>
      </c>
      <c r="L13" s="12" t="s">
        <v>97</v>
      </c>
      <c r="M13" s="11" t="s">
        <v>68</v>
      </c>
      <c r="N13" s="5">
        <v>2</v>
      </c>
      <c r="O13" s="5">
        <v>2</v>
      </c>
      <c r="P13" s="6">
        <f t="shared" si="1"/>
        <v>4</v>
      </c>
      <c r="Q13" s="6">
        <f t="shared" si="3"/>
        <v>0</v>
      </c>
      <c r="R13" s="11" t="s">
        <v>49</v>
      </c>
      <c r="S13" s="11" t="s">
        <v>60</v>
      </c>
      <c r="T13" s="11" t="s">
        <v>61</v>
      </c>
      <c r="U13" s="11" t="s">
        <v>52</v>
      </c>
      <c r="V13" s="13" t="s">
        <v>69</v>
      </c>
      <c r="W13" s="13" t="s">
        <v>63</v>
      </c>
      <c r="X13" s="1">
        <v>3</v>
      </c>
      <c r="Y13" s="1" t="s">
        <v>10</v>
      </c>
    </row>
    <row r="14" spans="1:25" ht="94.5" x14ac:dyDescent="0.25">
      <c r="A14" s="9">
        <v>4</v>
      </c>
      <c r="B14" s="10" t="s">
        <v>70</v>
      </c>
      <c r="C14" s="10" t="s">
        <v>42</v>
      </c>
      <c r="D14" s="10" t="s">
        <v>43</v>
      </c>
      <c r="E14" s="10" t="s">
        <v>71</v>
      </c>
      <c r="F14" s="11" t="s">
        <v>72</v>
      </c>
      <c r="G14" s="11" t="s">
        <v>73</v>
      </c>
      <c r="H14" s="5">
        <v>1</v>
      </c>
      <c r="I14" s="5">
        <v>2</v>
      </c>
      <c r="J14" s="6">
        <f t="shared" si="0"/>
        <v>3</v>
      </c>
      <c r="K14" s="6">
        <f t="shared" si="2"/>
        <v>0</v>
      </c>
      <c r="L14" s="10" t="s">
        <v>50</v>
      </c>
      <c r="M14" s="11" t="s">
        <v>74</v>
      </c>
      <c r="N14" s="5">
        <v>1</v>
      </c>
      <c r="O14" s="5">
        <v>1</v>
      </c>
      <c r="P14" s="6">
        <f t="shared" si="1"/>
        <v>2</v>
      </c>
      <c r="Q14" s="6">
        <f t="shared" si="3"/>
        <v>0</v>
      </c>
      <c r="R14" s="11" t="s">
        <v>49</v>
      </c>
      <c r="S14" s="11" t="s">
        <v>75</v>
      </c>
      <c r="T14" s="11" t="s">
        <v>76</v>
      </c>
      <c r="U14" s="11" t="s">
        <v>62</v>
      </c>
      <c r="V14" s="11" t="s">
        <v>77</v>
      </c>
      <c r="W14" s="13" t="s">
        <v>63</v>
      </c>
      <c r="X14" s="1">
        <v>4</v>
      </c>
      <c r="Y14" s="1" t="s">
        <v>11</v>
      </c>
    </row>
    <row r="15" spans="1:25" ht="141.75" x14ac:dyDescent="0.25">
      <c r="A15" s="7">
        <v>5</v>
      </c>
      <c r="B15" s="10" t="s">
        <v>70</v>
      </c>
      <c r="C15" s="10" t="s">
        <v>42</v>
      </c>
      <c r="D15" s="10" t="s">
        <v>43</v>
      </c>
      <c r="E15" s="10" t="s">
        <v>71</v>
      </c>
      <c r="F15" s="14" t="s">
        <v>93</v>
      </c>
      <c r="G15" s="14" t="s">
        <v>94</v>
      </c>
      <c r="H15" s="5">
        <v>2</v>
      </c>
      <c r="I15" s="5">
        <v>4</v>
      </c>
      <c r="J15" s="6">
        <f t="shared" si="0"/>
        <v>6</v>
      </c>
      <c r="K15" s="6">
        <f t="shared" si="2"/>
        <v>0</v>
      </c>
      <c r="L15" s="10" t="s">
        <v>50</v>
      </c>
      <c r="M15" s="11" t="s">
        <v>74</v>
      </c>
      <c r="N15" s="5">
        <v>1</v>
      </c>
      <c r="O15" s="5">
        <v>1</v>
      </c>
      <c r="P15" s="6">
        <f t="shared" si="1"/>
        <v>2</v>
      </c>
      <c r="Q15" s="6">
        <f t="shared" si="3"/>
        <v>0</v>
      </c>
      <c r="R15" s="11" t="s">
        <v>49</v>
      </c>
      <c r="S15" s="11" t="s">
        <v>75</v>
      </c>
      <c r="T15" s="11" t="s">
        <v>51</v>
      </c>
      <c r="U15" s="11" t="s">
        <v>52</v>
      </c>
      <c r="V15" s="5" t="s">
        <v>78</v>
      </c>
      <c r="W15" s="13" t="s">
        <v>63</v>
      </c>
      <c r="X15" s="1">
        <v>5</v>
      </c>
    </row>
    <row r="16" spans="1:25" ht="126" x14ac:dyDescent="0.25">
      <c r="A16" s="4">
        <v>6</v>
      </c>
      <c r="B16" s="10" t="s">
        <v>70</v>
      </c>
      <c r="C16" s="10" t="s">
        <v>42</v>
      </c>
      <c r="D16" s="10" t="s">
        <v>43</v>
      </c>
      <c r="E16" s="10" t="s">
        <v>71</v>
      </c>
      <c r="F16" s="11" t="s">
        <v>96</v>
      </c>
      <c r="G16" s="11" t="s">
        <v>88</v>
      </c>
      <c r="H16" s="5">
        <v>4</v>
      </c>
      <c r="I16" s="5">
        <v>4</v>
      </c>
      <c r="J16" s="6">
        <f t="shared" si="0"/>
        <v>8</v>
      </c>
      <c r="K16" s="6">
        <f t="shared" si="2"/>
        <v>0</v>
      </c>
      <c r="L16" s="10" t="s">
        <v>50</v>
      </c>
      <c r="M16" s="14" t="s">
        <v>89</v>
      </c>
      <c r="N16" s="5">
        <v>1</v>
      </c>
      <c r="O16" s="5">
        <v>1</v>
      </c>
      <c r="P16" s="6">
        <f t="shared" si="1"/>
        <v>2</v>
      </c>
      <c r="Q16" s="6">
        <f t="shared" si="3"/>
        <v>0</v>
      </c>
      <c r="R16" s="11" t="s">
        <v>49</v>
      </c>
      <c r="S16" s="11" t="s">
        <v>75</v>
      </c>
      <c r="T16" s="11" t="s">
        <v>51</v>
      </c>
      <c r="U16" s="11" t="s">
        <v>52</v>
      </c>
      <c r="V16" s="5" t="s">
        <v>78</v>
      </c>
      <c r="W16" s="13" t="s">
        <v>63</v>
      </c>
    </row>
    <row r="17" spans="1:23" ht="409.5" x14ac:dyDescent="0.25">
      <c r="A17" s="9">
        <v>7</v>
      </c>
      <c r="B17" s="15" t="s">
        <v>53</v>
      </c>
      <c r="C17" s="15" t="s">
        <v>79</v>
      </c>
      <c r="D17" s="15" t="s">
        <v>64</v>
      </c>
      <c r="E17" s="15" t="s">
        <v>65</v>
      </c>
      <c r="F17" s="14" t="s">
        <v>80</v>
      </c>
      <c r="G17" s="14" t="s">
        <v>81</v>
      </c>
      <c r="H17" s="5">
        <v>2</v>
      </c>
      <c r="I17" s="5">
        <v>4</v>
      </c>
      <c r="J17" s="6">
        <f t="shared" si="0"/>
        <v>6</v>
      </c>
      <c r="K17" s="6">
        <f t="shared" si="2"/>
        <v>0</v>
      </c>
      <c r="L17" s="15" t="s">
        <v>82</v>
      </c>
      <c r="M17" s="14" t="s">
        <v>83</v>
      </c>
      <c r="N17" s="5">
        <v>1</v>
      </c>
      <c r="O17" s="5">
        <v>2</v>
      </c>
      <c r="P17" s="6">
        <f t="shared" si="1"/>
        <v>3</v>
      </c>
      <c r="Q17" s="6">
        <f t="shared" si="3"/>
        <v>0</v>
      </c>
      <c r="R17" s="15" t="s">
        <v>84</v>
      </c>
      <c r="S17" s="15" t="s">
        <v>82</v>
      </c>
      <c r="T17" s="14" t="s">
        <v>85</v>
      </c>
      <c r="U17" s="14" t="s">
        <v>85</v>
      </c>
      <c r="V17" s="14" t="s">
        <v>86</v>
      </c>
      <c r="W17" s="14" t="s">
        <v>87</v>
      </c>
    </row>
    <row r="36" spans="15:18" ht="195" customHeight="1" x14ac:dyDescent="0.25">
      <c r="O36" s="25" t="s">
        <v>14</v>
      </c>
      <c r="P36" s="25"/>
      <c r="Q36" s="25"/>
      <c r="R36" s="25"/>
    </row>
  </sheetData>
  <sheetProtection insertRows="0"/>
  <mergeCells count="41">
    <mergeCell ref="B8:B10"/>
    <mergeCell ref="C8:C10"/>
    <mergeCell ref="N9:N10"/>
    <mergeCell ref="D8:D10"/>
    <mergeCell ref="E8:E10"/>
    <mergeCell ref="N8:Q8"/>
    <mergeCell ref="L8:L10"/>
    <mergeCell ref="O9:O10"/>
    <mergeCell ref="P9:P10"/>
    <mergeCell ref="Q9:Q10"/>
    <mergeCell ref="A1:D3"/>
    <mergeCell ref="E1:S1"/>
    <mergeCell ref="E2:S3"/>
    <mergeCell ref="O36:R36"/>
    <mergeCell ref="M8:M10"/>
    <mergeCell ref="K8:K10"/>
    <mergeCell ref="A4:D5"/>
    <mergeCell ref="A6:D7"/>
    <mergeCell ref="E4:S5"/>
    <mergeCell ref="E6:S7"/>
    <mergeCell ref="F8:F10"/>
    <mergeCell ref="G8:G10"/>
    <mergeCell ref="H8:H10"/>
    <mergeCell ref="I8:I10"/>
    <mergeCell ref="J8:J10"/>
    <mergeCell ref="A8:A10"/>
    <mergeCell ref="R8:R10"/>
    <mergeCell ref="S8:S10"/>
    <mergeCell ref="T8:T10"/>
    <mergeCell ref="T1:W1"/>
    <mergeCell ref="T2:W2"/>
    <mergeCell ref="T3:W3"/>
    <mergeCell ref="T4:U4"/>
    <mergeCell ref="V4:W4"/>
    <mergeCell ref="U5:W5"/>
    <mergeCell ref="U6:W6"/>
    <mergeCell ref="U7:W7"/>
    <mergeCell ref="V8:W8"/>
    <mergeCell ref="V9:V10"/>
    <mergeCell ref="W9:W10"/>
    <mergeCell ref="U8:U10"/>
  </mergeCells>
  <conditionalFormatting sqref="J11:J17 P11:P17">
    <cfRule type="cellIs" dxfId="7" priority="5" operator="between">
      <formula>8</formula>
      <formula>10</formula>
    </cfRule>
    <cfRule type="cellIs" dxfId="6" priority="6" operator="between">
      <formula>6</formula>
      <formula>7</formula>
    </cfRule>
    <cfRule type="cellIs" dxfId="5" priority="7" operator="equal">
      <formula>5</formula>
    </cfRule>
    <cfRule type="cellIs" dxfId="4" priority="8" operator="between">
      <formula>2</formula>
      <formula>4</formula>
    </cfRule>
  </conditionalFormatting>
  <dataValidations count="1">
    <dataValidation type="list" allowBlank="1" showInputMessage="1" showErrorMessage="1" sqref="N11:O17 H11:I17">
      <formula1>$X$7:$X$11</formula1>
    </dataValidation>
  </dataValidations>
  <pageMargins left="0.7" right="0.7" top="0.75" bottom="0.75" header="0.3" footer="0.3"/>
  <pageSetup paperSize="131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1BB7B7E9-8009-4BEE-A36E-1AE04C7E21CA}">
            <xm:f>NOT(ISERROR(SEARCH($Y$10,K11)))</xm:f>
            <xm:f>$Y$10</xm:f>
            <x14:dxf>
              <fill>
                <patternFill>
                  <bgColor rgb="FF92D050"/>
                </patternFill>
              </fill>
            </x14:dxf>
          </x14:cfRule>
          <x14:cfRule type="containsText" priority="2" operator="containsText" id="{FB573C35-30CF-463F-9184-82071078623B}">
            <xm:f>NOT(ISERROR(SEARCH($Y$9,K11)))</xm:f>
            <xm:f>$Y$9</xm:f>
            <x14:dxf>
              <fill>
                <patternFill>
                  <bgColor rgb="FFFFFF00"/>
                </patternFill>
              </fill>
            </x14:dxf>
          </x14:cfRule>
          <x14:cfRule type="containsText" priority="3" operator="containsText" id="{E40947E4-58C7-43ED-8387-3773792FEE01}">
            <xm:f>NOT(ISERROR(SEARCH($Y$8,K11)))</xm:f>
            <xm:f>$Y$8</xm:f>
            <x14:dxf>
              <fill>
                <patternFill>
                  <bgColor theme="5"/>
                </patternFill>
              </fill>
            </x14:dxf>
          </x14:cfRule>
          <x14:cfRule type="containsText" priority="4" operator="containsText" id="{2FC83E36-980F-41C4-A7B0-4535D141CB7C}">
            <xm:f>NOT(ISERROR(SEARCH($Y$7,K11)))</xm:f>
            <xm:f>$Y$7</xm:f>
            <x14:dxf>
              <fill>
                <patternFill>
                  <bgColor rgb="FFC00000"/>
                </patternFill>
              </fill>
            </x14:dxf>
          </x14:cfRule>
          <xm:sqref>K11:K17 Q11:Q17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Carmona Piedrahita - Juridica</dc:creator>
  <cp:lastModifiedBy>Johanna Andrea Muñoz Perez - Medio Ambiente</cp:lastModifiedBy>
  <dcterms:created xsi:type="dcterms:W3CDTF">2020-07-16T13:16:46Z</dcterms:created>
  <dcterms:modified xsi:type="dcterms:W3CDTF">2025-09-08T16:19:18Z</dcterms:modified>
</cp:coreProperties>
</file>