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ENA\Documents\Bienes y servicios 2025\1.Materiales\0101 Subasta\2.Contractual\L1.Ferretería\Pago\P1\"/>
    </mc:Choice>
  </mc:AlternateContent>
  <xr:revisionPtr revIDLastSave="0" documentId="13_ncr:1_{5FFB4533-5084-46D9-9FE6-87FAFA5FDA8D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C9" i="1"/>
  <c r="D9" i="1"/>
  <c r="E9" i="1"/>
</calcChain>
</file>

<file path=xl/sharedStrings.xml><?xml version="1.0" encoding="utf-8"?>
<sst xmlns="http://schemas.openxmlformats.org/spreadsheetml/2006/main" count="43" uniqueCount="26">
  <si>
    <t> NÚMERO DE LA FACTURA </t>
  </si>
  <si>
    <t>VALOR ANTES DE IVA</t>
  </si>
  <si>
    <t>VALOR DEL IVA</t>
  </si>
  <si>
    <t>COMPROBACIÓN</t>
  </si>
  <si>
    <t>HO-1085</t>
  </si>
  <si>
    <t>HO-1086</t>
  </si>
  <si>
    <t>HO-1087</t>
  </si>
  <si>
    <t xml:space="preserve"> -   </t>
  </si>
  <si>
    <t>HO-1088</t>
  </si>
  <si>
    <t>HO-1089</t>
  </si>
  <si>
    <t>Total</t>
  </si>
  <si>
    <t xml:space="preserve">POR CONCEPTO DE </t>
  </si>
  <si>
    <t>BIENES</t>
  </si>
  <si>
    <t>TRANSPORTE</t>
  </si>
  <si>
    <t>NOTA DE ENTRADA</t>
  </si>
  <si>
    <t>DEPENDENCIA</t>
  </si>
  <si>
    <t>24194</t>
  </si>
  <si>
    <t>24195</t>
  </si>
  <si>
    <t>RUBRO</t>
  </si>
  <si>
    <t>C-3603-1300-20-20305C-3603025-02</t>
  </si>
  <si>
    <t>FUENTE</t>
  </si>
  <si>
    <t>953718</t>
  </si>
  <si>
    <t>PROPIOS 26</t>
  </si>
  <si>
    <t>NA</t>
  </si>
  <si>
    <t>VALOR ENTRADA</t>
  </si>
  <si>
    <t>TOTAL NOTAS DE ENTRADA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</si>
</sst>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1" fillId="2" borderId="0" xfId="0" applyFont="1" applyFill="1"/>
    <xf numFmtId="4" fontId="1" fillId="2" borderId="0" xfId="0" applyNumberFormat="1" applyFont="1" applyFill="1"/>
    <xf numFmtId="49" fontId="1" fillId="2" borderId="0" xfId="0" applyNumberFormat="1" applyFont="1" applyFill="1"/>
    <xf numFmtId="0" fontId="2" fillId="0" borderId="0" xfId="0" applyFont="1" applyFill="1"/>
    <xf numFmtId="4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  <xf numFmtId="0" fontId="1" fillId="2" borderId="0" xfId="0" applyFont="1" applyFill="1" applyAlignment="1">
      <alignment wrapText="1"/>
    </xf>
    <xf numFmtId="0" fontId="2" fillId="3" borderId="0" xfId="0" applyFont="1" applyFill="1"/>
    <xf numFmtId="4" fontId="2" fillId="3" borderId="0" xfId="0" applyNumberFormat="1" applyFont="1" applyFill="1"/>
    <xf numFmtId="49" fontId="2" fillId="3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4" fontId="1" fillId="5" borderId="0" xfId="0" applyNumberFormat="1" applyFont="1" applyFill="1"/>
    <xf numFmtId="49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10"/>
  <sheetViews>
    <sheetView tabSelected="1" zoomScale="85" zoomScaleNormal="85" workbookViewId="0">
      <selection activeCell="H6" sqref="H6"/>
    </sheetView>
  </sheetViews>
  <sheetFormatPr baseColWidth="10" defaultColWidth="9.140625" defaultRowHeight="15" x14ac:dyDescent="0.25"/>
  <cols>
    <col min="1" max="1" width="13.85546875" customWidth="1"/>
    <col min="2" max="2" width="12.5703125" customWidth="1"/>
    <col min="3" max="3" width="19.7109375" bestFit="1" customWidth="1"/>
    <col min="4" max="4" width="14.28515625" bestFit="1" customWidth="1"/>
    <col min="5" max="5" width="16.5703125" bestFit="1" customWidth="1"/>
    <col min="6" max="6" width="23" customWidth="1"/>
    <col min="7" max="7" width="15" customWidth="1"/>
    <col min="8" max="8" width="14.42578125" bestFit="1" customWidth="1"/>
    <col min="9" max="9" width="11.28515625" bestFit="1" customWidth="1"/>
    <col min="10" max="10" width="32.7109375" bestFit="1" customWidth="1"/>
  </cols>
  <sheetData>
    <row r="3" spans="1:10" s="1" customFormat="1" ht="34.5" customHeight="1" x14ac:dyDescent="0.25">
      <c r="A3" s="9" t="s">
        <v>11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14</v>
      </c>
      <c r="G3" s="9" t="s">
        <v>24</v>
      </c>
      <c r="H3" s="9" t="s">
        <v>15</v>
      </c>
      <c r="I3" s="9" t="s">
        <v>20</v>
      </c>
      <c r="J3" s="9" t="s">
        <v>18</v>
      </c>
    </row>
    <row r="4" spans="1:10" x14ac:dyDescent="0.25">
      <c r="A4" s="6" t="s">
        <v>12</v>
      </c>
      <c r="B4" s="6" t="s">
        <v>4</v>
      </c>
      <c r="C4" s="7">
        <v>33458992</v>
      </c>
      <c r="D4" s="7">
        <v>6200458</v>
      </c>
      <c r="E4" s="7">
        <v>39659450</v>
      </c>
      <c r="F4" s="13">
        <v>24193</v>
      </c>
      <c r="G4" s="7">
        <v>33458992</v>
      </c>
      <c r="H4" s="8" t="s">
        <v>21</v>
      </c>
      <c r="I4" s="8" t="s">
        <v>22</v>
      </c>
      <c r="J4" s="8" t="s">
        <v>19</v>
      </c>
    </row>
    <row r="5" spans="1:10" x14ac:dyDescent="0.25">
      <c r="A5" s="6" t="s">
        <v>12</v>
      </c>
      <c r="B5" s="6" t="s">
        <v>5</v>
      </c>
      <c r="C5" s="7">
        <v>58614034</v>
      </c>
      <c r="D5" s="7">
        <v>11136666</v>
      </c>
      <c r="E5" s="7">
        <v>69750700</v>
      </c>
      <c r="F5" s="13" t="s">
        <v>16</v>
      </c>
      <c r="G5" s="7">
        <v>58614034</v>
      </c>
      <c r="H5" s="8" t="s">
        <v>21</v>
      </c>
      <c r="I5" s="8" t="s">
        <v>22</v>
      </c>
      <c r="J5" s="8" t="s">
        <v>19</v>
      </c>
    </row>
    <row r="6" spans="1:10" x14ac:dyDescent="0.25">
      <c r="A6" s="10" t="s">
        <v>13</v>
      </c>
      <c r="B6" s="10" t="s">
        <v>6</v>
      </c>
      <c r="C6" s="11">
        <v>4933800</v>
      </c>
      <c r="D6" s="10" t="s">
        <v>7</v>
      </c>
      <c r="E6" s="11">
        <v>4933800</v>
      </c>
      <c r="F6" s="15" t="s">
        <v>23</v>
      </c>
      <c r="G6" s="11"/>
      <c r="H6" s="12" t="s">
        <v>21</v>
      </c>
      <c r="I6" s="12" t="s">
        <v>22</v>
      </c>
      <c r="J6" s="12" t="s">
        <v>19</v>
      </c>
    </row>
    <row r="7" spans="1:10" x14ac:dyDescent="0.25">
      <c r="A7" s="6" t="s">
        <v>12</v>
      </c>
      <c r="B7" s="6" t="s">
        <v>8</v>
      </c>
      <c r="C7" s="7">
        <v>29565996</v>
      </c>
      <c r="D7" s="7">
        <v>5165004</v>
      </c>
      <c r="E7" s="7">
        <v>34731000</v>
      </c>
      <c r="F7" s="13" t="s">
        <v>17</v>
      </c>
      <c r="G7" s="7">
        <v>29565996</v>
      </c>
      <c r="H7" s="8" t="s">
        <v>21</v>
      </c>
      <c r="I7" s="8" t="s">
        <v>22</v>
      </c>
      <c r="J7" s="8" t="s">
        <v>19</v>
      </c>
    </row>
    <row r="8" spans="1:10" x14ac:dyDescent="0.25">
      <c r="A8" s="10" t="s">
        <v>13</v>
      </c>
      <c r="B8" s="10" t="s">
        <v>9</v>
      </c>
      <c r="C8" s="11">
        <v>5269000</v>
      </c>
      <c r="D8" s="10" t="s">
        <v>7</v>
      </c>
      <c r="E8" s="11">
        <v>5269000</v>
      </c>
      <c r="F8" s="15" t="s">
        <v>23</v>
      </c>
      <c r="G8" s="11"/>
      <c r="H8" s="12" t="s">
        <v>21</v>
      </c>
      <c r="I8" s="12" t="s">
        <v>22</v>
      </c>
      <c r="J8" s="12" t="s">
        <v>19</v>
      </c>
    </row>
    <row r="9" spans="1:10" x14ac:dyDescent="0.25">
      <c r="A9" s="3"/>
      <c r="B9" s="3" t="s">
        <v>10</v>
      </c>
      <c r="C9" s="4">
        <f>SUM(C4:C8)</f>
        <v>131841822</v>
      </c>
      <c r="D9" s="4">
        <f>SUM(D4:D8)</f>
        <v>22502128</v>
      </c>
      <c r="E9" s="4">
        <f>SUM(E4:E8)</f>
        <v>154343950</v>
      </c>
      <c r="F9" s="5" t="s">
        <v>25</v>
      </c>
      <c r="G9" s="14">
        <f>SUM(G4:G8)</f>
        <v>121639022</v>
      </c>
      <c r="H9" s="5"/>
      <c r="I9" s="5"/>
      <c r="J9" s="5"/>
    </row>
    <row r="10" spans="1:10" x14ac:dyDescent="0.25">
      <c r="F10" s="2"/>
      <c r="G10" s="2"/>
      <c r="H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Aychel Juliana Uribe Torres</cp:lastModifiedBy>
  <dcterms:created xsi:type="dcterms:W3CDTF">2015-06-05T18:19:34Z</dcterms:created>
  <dcterms:modified xsi:type="dcterms:W3CDTF">2025-09-24T14:06:46Z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2025-09-24T13:56:09Z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75903ac6-a4e8-41d3-829b-4e0eca6f58d1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