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8"/>
  <workbookPr/>
  <mc:AlternateContent xmlns:mc="http://schemas.openxmlformats.org/markup-compatibility/2006">
    <mc:Choice Requires="x15">
      <x15ac:absPath xmlns:x15ac="http://schemas.microsoft.com/office/spreadsheetml/2010/11/ac" url="/Users/shirl/Documents/ALCALDÍA 2025/PLAN DE MEDIOS HACIENDA Y TURSMO/ANEXOS, FORMATOS Y MATRICES/"/>
    </mc:Choice>
  </mc:AlternateContent>
  <xr:revisionPtr revIDLastSave="0" documentId="13_ncr:1_{BF0955E6-5526-2C43-BE53-AEDDF31B1D02}" xr6:coauthVersionLast="47" xr6:coauthVersionMax="47" xr10:uidLastSave="{00000000-0000-0000-0000-000000000000}"/>
  <bookViews>
    <workbookView xWindow="0" yWindow="760" windowWidth="23040" windowHeight="16640" activeTab="1" xr2:uid="{00000000-000D-0000-FFFF-FFFF00000000}"/>
  </bookViews>
  <sheets>
    <sheet name="Formulario 1 Presupuesto Lote 1" sheetId="2" r:id="rId1"/>
    <sheet name="Oferta Económica Lote 1"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4" l="1"/>
</calcChain>
</file>

<file path=xl/sharedStrings.xml><?xml version="1.0" encoding="utf-8"?>
<sst xmlns="http://schemas.openxmlformats.org/spreadsheetml/2006/main" count="313" uniqueCount="116">
  <si>
    <t>UND</t>
  </si>
  <si>
    <t>Programa</t>
  </si>
  <si>
    <t>Ítem</t>
  </si>
  <si>
    <t>Descripción</t>
  </si>
  <si>
    <t>Unidad</t>
  </si>
  <si>
    <t>Cantidad</t>
  </si>
  <si>
    <t>Vr. Unitario Promedio (IVA incl.)</t>
  </si>
  <si>
    <t>1.1</t>
  </si>
  <si>
    <t>2.1</t>
  </si>
  <si>
    <t>2.2</t>
  </si>
  <si>
    <t>3.1</t>
  </si>
  <si>
    <t>3.2</t>
  </si>
  <si>
    <t>3.3</t>
  </si>
  <si>
    <t>4.1</t>
  </si>
  <si>
    <t>4.2</t>
  </si>
  <si>
    <t>Estimados señores:</t>
  </si>
  <si>
    <t>TOTAL</t>
  </si>
  <si>
    <r>
      <t>[</t>
    </r>
    <r>
      <rPr>
        <sz val="11"/>
        <color rgb="FFA6A6A6"/>
        <rFont val="Bahnschrift Light"/>
        <family val="2"/>
      </rPr>
      <t>Nombre del representante legal o de la persona natural Proponente</t>
    </r>
    <r>
      <rPr>
        <sz val="11"/>
        <color theme="1"/>
        <rFont val="Bahnschrift Light"/>
        <family val="2"/>
      </rPr>
      <t>], identificado como aparece al pie de mi firma, [</t>
    </r>
    <r>
      <rPr>
        <sz val="11"/>
        <color rgb="FFA6A6A6"/>
        <rFont val="Bahnschrift Light"/>
        <family val="2"/>
      </rPr>
      <t>obrando en mi propio nombre o en mi calidad de representante legal de]</t>
    </r>
    <r>
      <rPr>
        <sz val="11"/>
        <color theme="1"/>
        <rFont val="Bahnschrift Light"/>
        <family val="2"/>
      </rPr>
      <t xml:space="preserve"> [</t>
    </r>
    <r>
      <rPr>
        <sz val="11"/>
        <color rgb="FFA6A6A6"/>
        <rFont val="Bahnschrift Light"/>
        <family val="2"/>
      </rPr>
      <t>nombre del Proponente</t>
    </r>
    <r>
      <rPr>
        <sz val="11"/>
        <color theme="1"/>
        <rFont val="Bahnschrift Light"/>
        <family val="2"/>
      </rPr>
      <t xml:space="preserve">], manifiesto que el valor unitario de la propuesta </t>
    </r>
    <r>
      <rPr>
        <sz val="11"/>
        <color theme="1"/>
        <rFont val="Bahnschrift Light"/>
        <family val="2"/>
      </rPr>
      <t>obedece a los siguientes conceptos, en los cuales se relacionan todos los costos, gastos y valores que conforman el objeto a realizar:</t>
    </r>
  </si>
  <si>
    <t xml:space="preserve">1. MONITOREO ANALISIS DE DIFUSION DE CONTENIDOS EN TODAS LAS EMISORAS, CANALES, REDES, PORTALES WEB DE MEDIOS MASIVOS DE COMUNICACIÓN Y LIDERES DE OPINION DE AMPLIA CIRCULACIÓN Y ALCANCE EN LA CIUDAD DE CARTAGENA DE INDIAS DURANTE LA EJECUCIÓN DEL CONTRATO  </t>
  </si>
  <si>
    <t>El monitoreo de la difusión y noticias debe hacerse en los principales portales Web de noticias (locales y nacionales), las principales cadenas radiales locales y nacionales, al igual que los noticieros nacionales y regionales de televisión, periódicos y revistas.
Se debe entregar un análisis mensual de posicionamiento mediático., de acuerdo con las actividades anteriormente planteadas. Informe de posicionamiento mediático de la entidad (aumenta, decrece o se mantiene, y recomendación de los correctivos que sean pertinentes y hoja de ruta con recomendaciones estratégicas</t>
  </si>
  <si>
    <t xml:space="preserve"> 2. DIFUSION DE CONTENIDOS EN REDES SOCIALES, PORTALES WEB Y RADIO INDEPENDIENTE DE MEDIOS MASIVOS DE COMUNICACIÓN Y LIDERES DE OPINION DE AMPLIA CIRCULACIÓN Y ALCANCE EN LA CIUDAD DE CARTAGENA DE INDIAS</t>
  </si>
  <si>
    <t>Difusión de contenidos y de comunicados de prensa emitidos por la Secretaría de Hacienda, en redes sociales: FACEBOOK, X E INSTAGRAM.  activación de 2 historias en Instagram semanales / 4 post en Instagram y Facebook semanales, 3 trinos en la red social X semanales con información noticiosa emitida desde la Secretaría de Hacienda. Los copy de cada red social deben ser máximo de 500 caracteres. Deberá reportar certificación.</t>
  </si>
  <si>
    <t>Difusión de contenidos y de comunicados de prensa emitidos por la Secretaría de Hacienda, en portales en página web y aplicaciones de mensajería instantánea de texto y multimedia.</t>
  </si>
  <si>
    <t>Difusión de contenidos y de comunicados de prensa emitidos por la Secretaría de Hacienda, en radios frecuencia am, FM o independientes de lideres de opinión en horarios prime time.</t>
  </si>
  <si>
    <t>2.3</t>
  </si>
  <si>
    <t>Difusión de cuñas radiales en emisoras musicales y noticiosas frecuencia FM de las acciones y actividades adelantadas por la Secretaria de Hacienda de la Alcaldía de Cartagena de Indias en emisoras de cobertura local en horarios AAA.
Duración: 30 segundos</t>
  </si>
  <si>
    <t>Difusión de cuñas radiales en emisoras musicales y noticiosas frecuencia FM de las acciones y actividades adelantadas por la Secretaria de Hacienda de la Alcaldía de Cartagena de Indias en emisoras de cobertura local en horarios AAA.
Duración: 60 segundos</t>
  </si>
  <si>
    <t>Difusión de cuñas radiales en emisoras musicales y noticiosas frecuencia FM de las acciones y actividades adelantadas por la Secretaria de Hacienda de la Alcaldía de Cartagena de Indias en emisoras de cobertura nivel nacional en horarios AAA.
Duración: 30 segundos</t>
  </si>
  <si>
    <t>Difusión de cuñas radiales en emisoras musicales y noticiosas frecuencia FM de las acciones y actividades adelantadas por la Secretaria de Hacienda de la Alcaldía de Cartagena de Indias en emisoras de cobertura nivel nacional en horarios AAA.
Duración: 60 segundos</t>
  </si>
  <si>
    <t>Difusión de cuñas radiales en emisoras musicales y noticiosas frecuencia AM de las acciones y actividades adelantadas por la Secretaria de Hacienda de la Alcaldía de Cartagena de Indias en emisoras de cobertura local en horarios AAA.
Duración: 30 segundos</t>
  </si>
  <si>
    <t>Difusión de cuñas radiales en emisoras musicales y noticiosas frecuencia AM de las acciones y actividades adelantadas por la Secretaria de Hacienda de la Alcaldía de Cartagena de Indias en emisoras de cobertura local en horarios AAA.
Duración: 60 segundos</t>
  </si>
  <si>
    <t>Difusión de cuñas radiales en emisoras musicales y noticiosas frecuencia AM de las acciones y actividades adelantadas por la Secretaria de Hacienda de la Alcaldía de Cartagena de Indias en emisoras de cobertura nivel nacional en horarios AAA.
Duración: 30 segundos</t>
  </si>
  <si>
    <t>Difusión de cuñas radiales en emisoras musicales y noticiosas frecuencia AM de las acciones y actividades adelantadas por la Secretaria de Hacienda de la Alcaldía de Cartagena de Indias en emisoras de cobertura nivel nacional en horarios AAA.
Duración: 60 segundos</t>
  </si>
  <si>
    <t>Mensajes, noticias, notas periodísticas y/o entrevistas o informativos institucionales transmitidos de lunes a viernes en emisoras musicales y noticiosas cobertura nivel local frecuencia AM
Duración de la nota: de 40 a 60 segundos cada una.</t>
  </si>
  <si>
    <t>Mensajes, noticias, notas periodísticas y/o entrevistas o informativos institucionales transmitidos de lunes a viernes en emisoras musicales y noticiosas cobertura nivel local frecuencia FM
Duración de la nota: de 40 a 60 segundos cada una.</t>
  </si>
  <si>
    <t>Mención diaria, fuera de Break, transmitidos de lunes a viernes horarios AAA en emisoras musicales y noticiosas cobertura nivel local frecuencia FM
Duración: 20 a 30 segundos</t>
  </si>
  <si>
    <t>Producción de promos o cuñas radiales comerciales según los requerimientos y guiones suministrados por la Secretaria de Hacienda.
Duración: de 30 a 60 segundos cada una.</t>
  </si>
  <si>
    <t>3.4</t>
  </si>
  <si>
    <t>3.5</t>
  </si>
  <si>
    <t>3.6</t>
  </si>
  <si>
    <t>3.7</t>
  </si>
  <si>
    <t>3.8</t>
  </si>
  <si>
    <t>3.9</t>
  </si>
  <si>
    <t>3.10</t>
  </si>
  <si>
    <t>3.11</t>
  </si>
  <si>
    <t>3.12</t>
  </si>
  <si>
    <t>3. DIFUSIÓN EN RADIO</t>
  </si>
  <si>
    <t xml:space="preserve">Transmisión televisiva de eventos. Espacio de hasta dos (2) horas de transmisión de eventos culturales y/o informativos en medio de televisión regional. </t>
  </si>
  <si>
    <t xml:space="preserve">Difusión de mensajes comerciales televisivos de las acciones y actividades adelantas por la Secretaria de Hacienda de la Alcaldía de Cartagena de Indias cobertura de canales a nivel local y corregimientos horario prime time.
Duración: de 40 a 60 segundos cada una. </t>
  </si>
  <si>
    <t>4. DIFUSIÓN EN TELEVISIÓN</t>
  </si>
  <si>
    <t>PUBLICACIONES EN PRENSA ESCRITA</t>
  </si>
  <si>
    <t>Aviso de página completa o contenido en formato estilo europeo (periódico Tradicional) con medidas de 25, 6 cm de alto * 33,6 cm de ancho a policromía</t>
  </si>
  <si>
    <t xml:space="preserve"> Video de 45 segundos a un minuto. Deberá publicarse en las historias de las redes de Instagram y Facebook (tres días en el feed de reels, historia de Instagram por 24 horas)</t>
  </si>
  <si>
    <t>Aviso de página en formato estilo tabloide consta de 1 página con medidas de 26 cm de alto * 25,5 cm de ancho y 1 portada de 20,25 cm de alto * 25,5 cm de ancho a policromía en periódico popular</t>
  </si>
  <si>
    <t>Multihistorias (2) en Instagram del diario local.</t>
  </si>
  <si>
    <t>Publicación de un contenido anchado en home por 24 horas. realizado por el medio de comunicación.</t>
  </si>
  <si>
    <t>Push notificación de los contenidos.</t>
  </si>
  <si>
    <t>Aviso de página completa con contenido en formato estilo europeo (periódico tradicional)</t>
  </si>
  <si>
    <t>5.1</t>
  </si>
  <si>
    <t>5.2</t>
  </si>
  <si>
    <t>5.3</t>
  </si>
  <si>
    <t>5.4</t>
  </si>
  <si>
    <t>5.5</t>
  </si>
  <si>
    <t>5.6</t>
  </si>
  <si>
    <t>5.7</t>
  </si>
  <si>
    <t>5. PUBLICACIONES EN MEDIO LOCAL DE ALTA ROTACIÓN EN LA CUAL SE MUESTREN TEMAS RELACIONADOS CON LAS ACCIONES AFIRMATIVAS DE GOBIERNO CON TEMÁTICAS ELEGIDAS:</t>
  </si>
  <si>
    <t>Pata de 6col x 10cm en Policromía en el periódico, cobertura nacional, que contengan un QR que lleve a la página de la Secretaria de Hacienda de la Alcaldía de Cartagena de Indias con la información turismo</t>
  </si>
  <si>
    <t xml:space="preserve">Página de aviso en Policromía en periódico, en corriente cuerpo 2 o especiales, cobertura nacional, </t>
  </si>
  <si>
    <t>Contenido digital con su respectivo plan de distribución (1 destacado afín por 3 días y 1.500 clics al contenido).</t>
  </si>
  <si>
    <t xml:space="preserve">Infografía interactiva: 1 llamado en sección afín acordado con el cliente por 3 días, sujeto a disponibilidad y 1.500 clics desde redes sociales </t>
  </si>
  <si>
    <t xml:space="preserve">Distribución del video en redes sociales (1 reel en formato de video de 1 minuto para dar visibilidad a las diferentes actividades de un evento especial y 1 historia en Instagram) </t>
  </si>
  <si>
    <t xml:space="preserve">Carrusel en Instagram con máximo 6 imágenes ll llamativas y de calidad, que contenga información útil y fácil para la audiencia. </t>
  </si>
  <si>
    <t>6.1</t>
  </si>
  <si>
    <t>6.2</t>
  </si>
  <si>
    <t>6.3</t>
  </si>
  <si>
    <t>6.4</t>
  </si>
  <si>
    <t>6.5</t>
  </si>
  <si>
    <t>6.6</t>
  </si>
  <si>
    <t>6. PUBLICACIONES EN MEDIO DE ALTA DIFUSIÓN A NIVEL NACIONAL</t>
  </si>
  <si>
    <t>Presentar los diseños, plan de trabajo, guiones de contenidos, presupuesto y detalle del programa a cumplir en las activaciones BTL definidas.</t>
  </si>
  <si>
    <t xml:space="preserve"> Conceptualizar y desarrollar mensajes institucionales a través de estrategias BTL.</t>
  </si>
  <si>
    <t>Activaciones BTL de alto impacto en espacios comunicacionales no convencionales como eventos, certámenes, actos significativos de orden social, académico, gremial o cultural, y en las cuales se puedan visibilizar los mensajes de las campañas de la secretaria de hacienda ante sus públicos estratégicos, replicadores o líderes de opinión. Se deben sugerir tantas activaciones BTL como sea posible, que permitan generar experiencias de impacto con públicos especiales priorizados por la Secretaria de Hacienda de la Alcaldía de Cartagena de Indias.</t>
  </si>
  <si>
    <t>7.1</t>
  </si>
  <si>
    <t>7.2</t>
  </si>
  <si>
    <t>7.3</t>
  </si>
  <si>
    <t>8.ACTIVACIÓN DE MARCA Y MENSAJES MEDIANTE ESTRATEGIAS BTL</t>
  </si>
  <si>
    <t>8.1</t>
  </si>
  <si>
    <t>8.2</t>
  </si>
  <si>
    <t>8.3</t>
  </si>
  <si>
    <t>9.1</t>
  </si>
  <si>
    <t>Publicación de página impresa, los cuales incluirán réplica digital en página web y distribución en redes sociales por nota.</t>
  </si>
  <si>
    <t>Reducciones en video de los principales highlights de la entrevista con la participación del alcalde para publicación en las diferentes plataformas digitales de la revista.</t>
  </si>
  <si>
    <t>Notas digitales con reducciones embebidas ampliando el contenido audiovisual, en página web de la revista.</t>
  </si>
  <si>
    <t xml:space="preserve">Pauta digital en video con mejores momentos de entrevista. </t>
  </si>
  <si>
    <t xml:space="preserve">1 especial impreso, cuadernillo de 24 páginas, con circulación al interior de la revista </t>
  </si>
  <si>
    <t xml:space="preserve">Distribución del contenido en un especial multimedia en la revista </t>
  </si>
  <si>
    <t>Distribución del contenido en las redes sociales propia. Facebook de la revista, insta history en Instagram de la Revista y LK de una revista financiera asociada.</t>
  </si>
  <si>
    <t>Pauta display para la alcaldía. (500 mil impresiones) que redirecciónará a la URL que designen</t>
  </si>
  <si>
    <t>Distribución del video en redes sociales (Reel en Instagram, historia en Instagram, Youtube Short, video en Facebook, video en Tik tok, video en X).</t>
  </si>
  <si>
    <t>Infografía paralla x. Diseño de infografía de hasta cinco niveles y paquete de animación básica.</t>
  </si>
  <si>
    <t>7.4</t>
  </si>
  <si>
    <t>7.5</t>
  </si>
  <si>
    <t>7.6</t>
  </si>
  <si>
    <t>7.7</t>
  </si>
  <si>
    <t>7.8</t>
  </si>
  <si>
    <t>7.9</t>
  </si>
  <si>
    <t>7.10</t>
  </si>
  <si>
    <t>7. PUBLICACION EN REVISTA DE AMPLIA CIRCULACIÓN NACIONAL</t>
  </si>
  <si>
    <t>a. Planeación y ejecución de foro con temáticas claves para el Plan de Desarrollo Cartagena Ciudad de Derechos con el acompañamiento de Medios Impresos de amplia circulación Nacional y Regional.
b. Promoción previa al foro en medios nacionales mediante cuadernillo especial, especiales multimedia y videos y contenidos en redes sociales.
c. Transmisión del evento en las plataformas digitales del medio, Vocería en un panel,  Presencia de logo en la escenografía y piezas gráficas del evento, mención de la Alcaldía de Cartagena durante el evento.
d. Posteos en redes sociales (FB + IG + X + YT + Tik tok + Linkedin) de los mejores momentos del evento.
e. Mención del Distrito en nota digital de los mejores momentos del evento con distribución en redes sociales (1 post en Facebook y 1 historia en Instagram  y 1 post en LinkedIn) y pauta display.
f. Mención del Distrito  en las páginas de conclusiones del evento publicado en la medio impreso que circula posterior al evento con distribución en redes sociales de y pauta display.
g. Presencia de logo del Distrito en toma de home (banners de 1260x300, 300x250, 320x100 y 1000x90)  promocional del evento.
h. Presencia de logo del Distrito en campaña de pauta digital invitando a conectarse 3 días antes del evento.
i. presencia de logo en aviso impreso anunciando el evento
j. presencia de logo en un video anunciando el evento en redes sociales (IG, X, FB, YT, TikTok y Linkedin</t>
  </si>
  <si>
    <t>9. REALIZACIÓN DE FOROS Y CONVERSATORIOS</t>
  </si>
  <si>
    <t>OBJETO: «PRESTACIÓN DE SERVICIOS PARA LA EJECUCIÓN DEL PLAN DE MEDIOS ESTRATÉGICO EN LA PROMOCIÓN DIFUSION Y SOCIALIZACIÓN DE LAS ACTIVIDADES Y SU CONTENIDO COMUNICACIONAL A TRAVES DE DISTINTOS CANALES PARA DAR ACONOCER A LA CIUDADANÍA INFORMACIÓN DE LA SECRETARÍA DE HACIENDA DE LA ALCALDÍA DE CARTAGENA INDIAS», EN EJECUCIÓN DEL PLAN DE DESARROLLO 2024 – 2027 “CARTAGENA CIUDAD DE DERECHOS”»</t>
  </si>
  <si>
    <t>Este proceso se estructura bajo la figura de monto agotable, por lo que el valor que se determina corresponde al valor unitario de los ítems requeridos por la entidad, para lo cual el pago depende de los servicios o unidades efectivamente ejecutado por el contratista. PRESUPUESTO OFICIAL OCHOCIENTOS TRECE MILLONES PESOS  ($813.000.000) MCTE, INCLUIDO IVA y demás impuestos, tasas, gravámenes, retenciones y contribuciones que se causen a causa de la celebración del contrato, ejecución y liquidación.</t>
  </si>
  <si>
    <t xml:space="preserve">La oferta económica debe presentarse con precios unitarios, por lo que el valor total de la propuesta debe ser el resultado de la suma de los valores unitarios de cada ítem. </t>
  </si>
  <si>
    <t>FORMULARIO 1 (LOTE 1)</t>
  </si>
  <si>
    <t>PRESUPUESTO OFICIAL</t>
  </si>
  <si>
    <t xml:space="preserve">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</si>
</sst>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2"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2"/>
      <name val="Arial Narrow"/>
      <family val="2"/>
    </font>
    <font>
      <b/>
      <sz val="11"/>
      <name val="Arial"/>
      <family val="2"/>
    </font>
    <font>
      <sz val="10"/>
      <name val="Arial"/>
      <family val="2"/>
    </font>
    <font>
      <sz val="12"/>
      <color theme="1"/>
      <name val="Bahnschrift Light"/>
      <family val="2"/>
    </font>
    <font>
      <sz val="11"/>
      <color theme="1"/>
      <name val="Bahnschrift Light"/>
      <family val="2"/>
    </font>
    <font>
      <sz val="11"/>
      <color rgb="FFA6A6A6"/>
      <name val="Bahnschrift Light"/>
      <family val="2"/>
    </font>
    <font>
      <b/>
      <sz val="9"/>
      <color theme="1"/>
      <name val="Arial"/>
      <family val="2"/>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64"/>
      </right>
      <top/>
      <bottom/>
      <diagonal/>
    </border>
  </borders>
  <cellStyleXfs count="4">
    <xf numFmtId="0" fontId="0" fillId="0" borderId="0"/>
    <xf numFmtId="0" fontId="1" fillId="0" borderId="0"/>
    <xf numFmtId="0" fontId="1" fillId="0" borderId="0"/>
    <xf numFmtId="0" fontId="6" fillId="0" borderId="0"/>
  </cellStyleXfs>
  <cellXfs count="49">
    <xf numFmtId="0" fontId="0" fillId="0" borderId="0" xfId="0"/>
    <xf numFmtId="0" fontId="2" fillId="0" borderId="0" xfId="0" applyFont="1"/>
    <xf numFmtId="0" fontId="3" fillId="0" borderId="1" xfId="0" applyFont="1" applyBorder="1" applyAlignment="1">
      <alignment horizontal="center" vertical="center" wrapText="1"/>
    </xf>
    <xf numFmtId="0" fontId="4" fillId="0" borderId="12" xfId="1" applyFont="1" applyBorder="1" applyAlignment="1">
      <alignment wrapText="1"/>
    </xf>
    <xf numFmtId="0" fontId="4" fillId="0" borderId="13" xfId="1" applyFont="1" applyBorder="1" applyAlignment="1">
      <alignment wrapText="1"/>
    </xf>
    <xf numFmtId="0" fontId="4" fillId="0" borderId="14" xfId="1" applyFont="1" applyBorder="1" applyAlignment="1">
      <alignment wrapText="1"/>
    </xf>
    <xf numFmtId="0" fontId="4" fillId="0" borderId="15" xfId="1" applyFont="1" applyBorder="1" applyAlignment="1">
      <alignment wrapText="1"/>
    </xf>
    <xf numFmtId="0" fontId="4" fillId="0" borderId="16" xfId="1" applyFont="1" applyBorder="1" applyAlignment="1">
      <alignment wrapText="1"/>
    </xf>
    <xf numFmtId="0" fontId="4" fillId="2" borderId="16" xfId="1" applyFont="1" applyFill="1" applyBorder="1" applyAlignment="1">
      <alignment wrapText="1"/>
    </xf>
    <xf numFmtId="0" fontId="4" fillId="2" borderId="15" xfId="1" applyFont="1" applyFill="1" applyBorder="1" applyAlignment="1">
      <alignment wrapText="1"/>
    </xf>
    <xf numFmtId="0" fontId="2" fillId="0" borderId="15" xfId="0" applyFont="1" applyBorder="1"/>
    <xf numFmtId="0" fontId="2" fillId="0" borderId="16" xfId="0" applyFont="1" applyBorder="1"/>
    <xf numFmtId="164" fontId="2" fillId="0" borderId="1" xfId="0" applyNumberFormat="1" applyFont="1" applyBorder="1" applyAlignment="1">
      <alignment vertical="center" wrapText="1"/>
    </xf>
    <xf numFmtId="0" fontId="3" fillId="0" borderId="0" xfId="0" applyFont="1" applyAlignment="1">
      <alignment vertical="center" wrapText="1"/>
    </xf>
    <xf numFmtId="0" fontId="2" fillId="0" borderId="20" xfId="0" applyFont="1" applyBorder="1"/>
    <xf numFmtId="0" fontId="2" fillId="0" borderId="21" xfId="0" applyFont="1" applyBorder="1"/>
    <xf numFmtId="0" fontId="2" fillId="0" borderId="22" xfId="0" applyFont="1" applyBorder="1"/>
    <xf numFmtId="164" fontId="3" fillId="0" borderId="0" xfId="0" applyNumberFormat="1" applyFont="1" applyAlignment="1">
      <alignment vertical="center" wrapText="1"/>
    </xf>
    <xf numFmtId="0" fontId="7" fillId="0" borderId="11" xfId="3" applyFont="1" applyBorder="1" applyAlignment="1">
      <alignment horizontal="left" vertical="center"/>
    </xf>
    <xf numFmtId="0" fontId="8" fillId="0" borderId="0" xfId="3" applyFont="1"/>
    <xf numFmtId="0" fontId="5" fillId="0" borderId="23" xfId="1"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vertical="center" wrapText="1"/>
    </xf>
    <xf numFmtId="0" fontId="10" fillId="0" borderId="1" xfId="0" applyFont="1" applyBorder="1" applyAlignment="1">
      <alignment vertical="center" wrapText="1"/>
    </xf>
    <xf numFmtId="0" fontId="11" fillId="0" borderId="19" xfId="0" applyFont="1" applyBorder="1" applyAlignment="1">
      <alignment horizontal="center" vertical="center" wrapText="1"/>
    </xf>
    <xf numFmtId="0" fontId="10" fillId="0" borderId="0" xfId="0" applyFont="1" applyAlignment="1">
      <alignment vertical="center" wrapText="1"/>
    </xf>
    <xf numFmtId="0" fontId="11" fillId="0" borderId="0" xfId="0" applyFont="1" applyAlignment="1">
      <alignment vertical="center" wrapText="1"/>
    </xf>
    <xf numFmtId="0" fontId="2" fillId="0" borderId="18" xfId="0" applyFont="1" applyBorder="1" applyAlignment="1">
      <alignment horizontal="center" vertical="center" wrapText="1"/>
    </xf>
    <xf numFmtId="164" fontId="2" fillId="0" borderId="18" xfId="0" applyNumberFormat="1" applyFont="1" applyBorder="1" applyAlignment="1">
      <alignment vertical="center" wrapText="1"/>
    </xf>
    <xf numFmtId="0" fontId="10" fillId="0" borderId="6" xfId="0" applyFont="1" applyBorder="1" applyAlignment="1">
      <alignment horizontal="left" vertical="center"/>
    </xf>
    <xf numFmtId="164" fontId="11" fillId="0" borderId="18" xfId="0" applyNumberFormat="1" applyFont="1" applyBorder="1" applyAlignment="1">
      <alignment vertical="center" wrapText="1"/>
    </xf>
    <xf numFmtId="0" fontId="5" fillId="3" borderId="5" xfId="1" applyFont="1" applyFill="1" applyBorder="1" applyAlignment="1">
      <alignment horizontal="left" vertical="center" wrapText="1"/>
    </xf>
    <xf numFmtId="0" fontId="5" fillId="3" borderId="6" xfId="1" applyFont="1" applyFill="1" applyBorder="1" applyAlignment="1">
      <alignment horizontal="left" vertical="center" wrapText="1"/>
    </xf>
    <xf numFmtId="0" fontId="5" fillId="3" borderId="7" xfId="1" applyFont="1" applyFill="1" applyBorder="1" applyAlignment="1">
      <alignment horizontal="left" vertical="center" wrapText="1"/>
    </xf>
    <xf numFmtId="0" fontId="5" fillId="3" borderId="8" xfId="1" applyFont="1" applyFill="1" applyBorder="1" applyAlignment="1">
      <alignment horizontal="left" vertical="center" wrapText="1"/>
    </xf>
    <xf numFmtId="0" fontId="5" fillId="3" borderId="9" xfId="1" applyFont="1" applyFill="1" applyBorder="1" applyAlignment="1">
      <alignment horizontal="left" vertical="center" wrapText="1"/>
    </xf>
    <xf numFmtId="0" fontId="5" fillId="3" borderId="10" xfId="1" applyFont="1" applyFill="1" applyBorder="1" applyAlignment="1">
      <alignment horizontal="left" vertical="center" wrapText="1"/>
    </xf>
    <xf numFmtId="0" fontId="5" fillId="0" borderId="0" xfId="2" applyFont="1" applyAlignment="1">
      <alignment horizontal="center" wrapText="1"/>
    </xf>
    <xf numFmtId="0" fontId="5" fillId="0" borderId="0" xfId="2" applyFont="1" applyAlignment="1">
      <alignment horizontal="center" vertical="top" wrapText="1"/>
    </xf>
    <xf numFmtId="0" fontId="5" fillId="0" borderId="17" xfId="2" applyFont="1" applyBorder="1" applyAlignment="1">
      <alignment horizontal="left" vertical="top" wrapText="1"/>
    </xf>
    <xf numFmtId="0" fontId="5" fillId="0" borderId="18" xfId="2" applyFont="1" applyBorder="1" applyAlignment="1">
      <alignment horizontal="left" vertical="top" wrapText="1"/>
    </xf>
    <xf numFmtId="0" fontId="5" fillId="0" borderId="19" xfId="2" applyFont="1" applyBorder="1" applyAlignment="1">
      <alignment horizontal="left" vertical="top" wrapText="1"/>
    </xf>
    <xf numFmtId="0" fontId="10" fillId="0" borderId="2"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8" fillId="0" borderId="8" xfId="3" applyFont="1" applyBorder="1" applyAlignment="1">
      <alignment horizontal="left" vertical="top" wrapText="1"/>
    </xf>
    <xf numFmtId="0" fontId="8" fillId="0" borderId="9" xfId="3" applyFont="1" applyBorder="1" applyAlignment="1">
      <alignment horizontal="left" vertical="top" wrapText="1"/>
    </xf>
    <xf numFmtId="0" fontId="8" fillId="0" borderId="10" xfId="3" applyFont="1" applyBorder="1" applyAlignment="1">
      <alignment horizontal="left" vertical="top" wrapText="1"/>
    </xf>
  </cellXfs>
  <cellStyles count="4">
    <cellStyle name="Normal" xfId="0" builtinId="0"/>
    <cellStyle name="Normal 2" xfId="3" xr:uid="{00000000-0005-0000-0000-000001000000}"/>
    <cellStyle name="Normal 3" xfId="1" xr:uid="{00000000-0005-0000-0000-000002000000}"/>
    <cellStyle name="Normal 3 1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9"/>
  <sheetViews>
    <sheetView showGridLines="0" topLeftCell="A54" workbookViewId="0">
      <selection activeCell="C57" sqref="C57:H57"/>
    </sheetView>
  </sheetViews>
  <sheetFormatPr baseColWidth="10" defaultColWidth="11.5" defaultRowHeight="14" x14ac:dyDescent="0.15"/>
  <cols>
    <col min="1" max="1" width="5.5" style="1" customWidth="1"/>
    <col min="2" max="2" width="3.1640625" style="1" customWidth="1"/>
    <col min="3" max="3" width="24.83203125" style="1" customWidth="1"/>
    <col min="4" max="4" width="7" style="1" customWidth="1"/>
    <col min="5" max="5" width="54.5" style="1" customWidth="1"/>
    <col min="6" max="6" width="7.83203125" style="1" customWidth="1"/>
    <col min="7" max="7" width="9.5" style="1" bestFit="1" customWidth="1"/>
    <col min="8" max="8" width="12.6640625" style="1" bestFit="1" customWidth="1"/>
    <col min="9" max="9" width="2.6640625" style="1" customWidth="1"/>
    <col min="10" max="16384" width="11.5" style="1"/>
  </cols>
  <sheetData>
    <row r="1" spans="2:9" ht="15" thickBot="1" x14ac:dyDescent="0.2"/>
    <row r="2" spans="2:9" ht="17" thickTop="1" x14ac:dyDescent="0.2">
      <c r="B2" s="3"/>
      <c r="C2" s="4"/>
      <c r="D2" s="4"/>
      <c r="E2" s="4"/>
      <c r="F2" s="4"/>
      <c r="G2" s="4"/>
      <c r="H2" s="4"/>
      <c r="I2" s="5"/>
    </row>
    <row r="3" spans="2:9" ht="15.5" customHeight="1" x14ac:dyDescent="0.2">
      <c r="B3" s="6"/>
      <c r="C3" s="39" t="s">
        <v>113</v>
      </c>
      <c r="D3" s="39"/>
      <c r="E3" s="39"/>
      <c r="F3" s="39"/>
      <c r="G3" s="39"/>
      <c r="H3" s="39"/>
      <c r="I3" s="7"/>
    </row>
    <row r="4" spans="2:9" ht="16.25" customHeight="1" x14ac:dyDescent="0.2">
      <c r="B4" s="6"/>
      <c r="C4" s="38" t="s">
        <v>114</v>
      </c>
      <c r="D4" s="38"/>
      <c r="E4" s="38"/>
      <c r="F4" s="38"/>
      <c r="G4" s="38"/>
      <c r="H4" s="38"/>
      <c r="I4" s="7"/>
    </row>
    <row r="5" spans="2:9" ht="15.5" customHeight="1" x14ac:dyDescent="0.2">
      <c r="B5" s="9"/>
      <c r="C5" s="32" t="s">
        <v>110</v>
      </c>
      <c r="D5" s="33"/>
      <c r="E5" s="33"/>
      <c r="F5" s="33"/>
      <c r="G5" s="33"/>
      <c r="H5" s="34"/>
      <c r="I5" s="8"/>
    </row>
    <row r="6" spans="2:9" ht="57" customHeight="1" x14ac:dyDescent="0.2">
      <c r="B6" s="6"/>
      <c r="C6" s="35"/>
      <c r="D6" s="36"/>
      <c r="E6" s="36"/>
      <c r="F6" s="36"/>
      <c r="G6" s="36"/>
      <c r="H6" s="37"/>
      <c r="I6" s="7"/>
    </row>
    <row r="7" spans="2:9" ht="9" customHeight="1" x14ac:dyDescent="0.15">
      <c r="B7" s="10"/>
      <c r="I7" s="11"/>
    </row>
    <row r="8" spans="2:9" ht="45" x14ac:dyDescent="0.15">
      <c r="B8" s="10"/>
      <c r="C8" s="2" t="s">
        <v>1</v>
      </c>
      <c r="D8" s="2" t="s">
        <v>2</v>
      </c>
      <c r="E8" s="2" t="s">
        <v>3</v>
      </c>
      <c r="F8" s="2" t="s">
        <v>4</v>
      </c>
      <c r="G8" s="2" t="s">
        <v>5</v>
      </c>
      <c r="H8" s="2" t="s">
        <v>6</v>
      </c>
      <c r="I8" s="11"/>
    </row>
    <row r="9" spans="2:9" ht="132.5" customHeight="1" x14ac:dyDescent="0.15">
      <c r="B9" s="10"/>
      <c r="C9" s="24" t="s">
        <v>18</v>
      </c>
      <c r="D9" s="22" t="s">
        <v>7</v>
      </c>
      <c r="E9" s="21" t="s">
        <v>19</v>
      </c>
      <c r="F9" s="22" t="s">
        <v>0</v>
      </c>
      <c r="G9" s="22">
        <v>1</v>
      </c>
      <c r="H9" s="23">
        <v>5000000</v>
      </c>
      <c r="I9" s="11"/>
    </row>
    <row r="10" spans="2:9" ht="91" x14ac:dyDescent="0.15">
      <c r="B10" s="10"/>
      <c r="C10" s="43" t="s">
        <v>20</v>
      </c>
      <c r="D10" s="25" t="s">
        <v>8</v>
      </c>
      <c r="E10" s="21" t="s">
        <v>21</v>
      </c>
      <c r="F10" s="22" t="s">
        <v>0</v>
      </c>
      <c r="G10" s="22">
        <v>1</v>
      </c>
      <c r="H10" s="23">
        <v>1500000</v>
      </c>
      <c r="I10" s="11"/>
    </row>
    <row r="11" spans="2:9" ht="39" x14ac:dyDescent="0.15">
      <c r="B11" s="10"/>
      <c r="C11" s="44"/>
      <c r="D11" s="25" t="s">
        <v>9</v>
      </c>
      <c r="E11" s="21" t="s">
        <v>22</v>
      </c>
      <c r="F11" s="22" t="s">
        <v>0</v>
      </c>
      <c r="G11" s="22">
        <v>1</v>
      </c>
      <c r="H11" s="23">
        <v>500000</v>
      </c>
      <c r="I11" s="11"/>
    </row>
    <row r="12" spans="2:9" ht="39" x14ac:dyDescent="0.15">
      <c r="B12" s="10"/>
      <c r="C12" s="45"/>
      <c r="D12" s="25" t="s">
        <v>24</v>
      </c>
      <c r="E12" s="21" t="s">
        <v>23</v>
      </c>
      <c r="F12" s="22" t="s">
        <v>0</v>
      </c>
      <c r="G12" s="22">
        <v>1</v>
      </c>
      <c r="H12" s="23">
        <v>494166.66666666669</v>
      </c>
      <c r="I12" s="11"/>
    </row>
    <row r="13" spans="2:9" ht="65" x14ac:dyDescent="0.15">
      <c r="B13" s="10"/>
      <c r="C13" s="43" t="s">
        <v>46</v>
      </c>
      <c r="D13" s="25" t="s">
        <v>10</v>
      </c>
      <c r="E13" s="21" t="s">
        <v>25</v>
      </c>
      <c r="F13" s="22" t="s">
        <v>0</v>
      </c>
      <c r="G13" s="22">
        <v>1</v>
      </c>
      <c r="H13" s="23">
        <v>220000</v>
      </c>
      <c r="I13" s="11"/>
    </row>
    <row r="14" spans="2:9" ht="65" x14ac:dyDescent="0.15">
      <c r="B14" s="10"/>
      <c r="C14" s="44"/>
      <c r="D14" s="25" t="s">
        <v>11</v>
      </c>
      <c r="E14" s="21" t="s">
        <v>26</v>
      </c>
      <c r="F14" s="22" t="s">
        <v>0</v>
      </c>
      <c r="G14" s="22">
        <v>1</v>
      </c>
      <c r="H14" s="23">
        <v>300000</v>
      </c>
      <c r="I14" s="11"/>
    </row>
    <row r="15" spans="2:9" ht="65" x14ac:dyDescent="0.15">
      <c r="B15" s="10"/>
      <c r="C15" s="44"/>
      <c r="D15" s="25" t="s">
        <v>12</v>
      </c>
      <c r="E15" s="21" t="s">
        <v>27</v>
      </c>
      <c r="F15" s="22" t="s">
        <v>0</v>
      </c>
      <c r="G15" s="22">
        <v>1</v>
      </c>
      <c r="H15" s="23">
        <v>12000000</v>
      </c>
      <c r="I15" s="11"/>
    </row>
    <row r="16" spans="2:9" ht="65" x14ac:dyDescent="0.15">
      <c r="B16" s="10"/>
      <c r="C16" s="44"/>
      <c r="D16" s="25" t="s">
        <v>37</v>
      </c>
      <c r="E16" s="21" t="s">
        <v>28</v>
      </c>
      <c r="F16" s="22" t="s">
        <v>0</v>
      </c>
      <c r="G16" s="22">
        <v>1</v>
      </c>
      <c r="H16" s="23">
        <v>18000000</v>
      </c>
      <c r="I16" s="11"/>
    </row>
    <row r="17" spans="2:9" ht="65" x14ac:dyDescent="0.15">
      <c r="B17" s="10"/>
      <c r="C17" s="44"/>
      <c r="D17" s="25" t="s">
        <v>38</v>
      </c>
      <c r="E17" s="21" t="s">
        <v>29</v>
      </c>
      <c r="F17" s="22" t="s">
        <v>0</v>
      </c>
      <c r="G17" s="22">
        <v>1</v>
      </c>
      <c r="H17" s="23">
        <v>166950</v>
      </c>
      <c r="I17" s="11"/>
    </row>
    <row r="18" spans="2:9" ht="65" x14ac:dyDescent="0.15">
      <c r="B18" s="10"/>
      <c r="C18" s="44"/>
      <c r="D18" s="25" t="s">
        <v>39</v>
      </c>
      <c r="E18" s="21" t="s">
        <v>30</v>
      </c>
      <c r="F18" s="22" t="s">
        <v>0</v>
      </c>
      <c r="G18" s="22">
        <v>1</v>
      </c>
      <c r="H18" s="23">
        <v>250000</v>
      </c>
      <c r="I18" s="11"/>
    </row>
    <row r="19" spans="2:9" ht="65" x14ac:dyDescent="0.15">
      <c r="B19" s="10"/>
      <c r="C19" s="44"/>
      <c r="D19" s="25" t="s">
        <v>40</v>
      </c>
      <c r="E19" s="21" t="s">
        <v>31</v>
      </c>
      <c r="F19" s="22" t="s">
        <v>0</v>
      </c>
      <c r="G19" s="22">
        <v>1</v>
      </c>
      <c r="H19" s="23">
        <v>17000000</v>
      </c>
      <c r="I19" s="11"/>
    </row>
    <row r="20" spans="2:9" ht="65" x14ac:dyDescent="0.15">
      <c r="B20" s="10"/>
      <c r="C20" s="44"/>
      <c r="D20" s="25" t="s">
        <v>41</v>
      </c>
      <c r="E20" s="21" t="s">
        <v>32</v>
      </c>
      <c r="F20" s="22" t="s">
        <v>0</v>
      </c>
      <c r="G20" s="22">
        <v>1</v>
      </c>
      <c r="H20" s="23">
        <v>24000000</v>
      </c>
      <c r="I20" s="11"/>
    </row>
    <row r="21" spans="2:9" ht="52" x14ac:dyDescent="0.15">
      <c r="B21" s="10"/>
      <c r="C21" s="44"/>
      <c r="D21" s="25" t="s">
        <v>42</v>
      </c>
      <c r="E21" s="21" t="s">
        <v>33</v>
      </c>
      <c r="F21" s="22" t="s">
        <v>0</v>
      </c>
      <c r="G21" s="22">
        <v>1</v>
      </c>
      <c r="H21" s="23">
        <v>257000</v>
      </c>
      <c r="I21" s="11"/>
    </row>
    <row r="22" spans="2:9" ht="52" x14ac:dyDescent="0.15">
      <c r="B22" s="10"/>
      <c r="C22" s="44"/>
      <c r="D22" s="25" t="s">
        <v>43</v>
      </c>
      <c r="E22" s="21" t="s">
        <v>34</v>
      </c>
      <c r="F22" s="22" t="s">
        <v>0</v>
      </c>
      <c r="G22" s="22">
        <v>1</v>
      </c>
      <c r="H22" s="23">
        <v>400000</v>
      </c>
      <c r="I22" s="11"/>
    </row>
    <row r="23" spans="2:9" ht="52" x14ac:dyDescent="0.15">
      <c r="B23" s="10"/>
      <c r="C23" s="44"/>
      <c r="D23" s="25" t="s">
        <v>44</v>
      </c>
      <c r="E23" s="21" t="s">
        <v>35</v>
      </c>
      <c r="F23" s="22" t="s">
        <v>0</v>
      </c>
      <c r="G23" s="22">
        <v>1</v>
      </c>
      <c r="H23" s="23">
        <v>200000</v>
      </c>
      <c r="I23" s="11"/>
    </row>
    <row r="24" spans="2:9" ht="39" x14ac:dyDescent="0.15">
      <c r="B24" s="10"/>
      <c r="C24" s="45"/>
      <c r="D24" s="25" t="s">
        <v>45</v>
      </c>
      <c r="E24" s="21" t="s">
        <v>36</v>
      </c>
      <c r="F24" s="22" t="s">
        <v>0</v>
      </c>
      <c r="G24" s="22">
        <v>1</v>
      </c>
      <c r="H24" s="23">
        <v>400000</v>
      </c>
      <c r="I24" s="11"/>
    </row>
    <row r="25" spans="2:9" ht="39" x14ac:dyDescent="0.15">
      <c r="B25" s="10"/>
      <c r="C25" s="43" t="s">
        <v>49</v>
      </c>
      <c r="D25" s="25" t="s">
        <v>13</v>
      </c>
      <c r="E25" s="21" t="s">
        <v>47</v>
      </c>
      <c r="F25" s="22" t="s">
        <v>0</v>
      </c>
      <c r="G25" s="22">
        <v>1</v>
      </c>
      <c r="H25" s="23">
        <v>11433333.333333334</v>
      </c>
      <c r="I25" s="11"/>
    </row>
    <row r="26" spans="2:9" ht="65" x14ac:dyDescent="0.15">
      <c r="B26" s="10"/>
      <c r="C26" s="45"/>
      <c r="D26" s="25" t="s">
        <v>14</v>
      </c>
      <c r="E26" s="21" t="s">
        <v>48</v>
      </c>
      <c r="F26" s="22" t="s">
        <v>0</v>
      </c>
      <c r="G26" s="22">
        <v>1</v>
      </c>
      <c r="H26" s="23">
        <v>800000</v>
      </c>
      <c r="I26" s="11"/>
    </row>
    <row r="27" spans="2:9" x14ac:dyDescent="0.15">
      <c r="B27" s="10"/>
      <c r="C27" s="30"/>
      <c r="D27" s="30" t="s">
        <v>50</v>
      </c>
      <c r="E27" s="30"/>
      <c r="F27" s="28"/>
      <c r="G27" s="28"/>
      <c r="H27" s="31"/>
      <c r="I27" s="11"/>
    </row>
    <row r="28" spans="2:9" ht="39" x14ac:dyDescent="0.15">
      <c r="B28" s="10"/>
      <c r="C28" s="43" t="s">
        <v>65</v>
      </c>
      <c r="D28" s="25" t="s">
        <v>58</v>
      </c>
      <c r="E28" s="21" t="s">
        <v>51</v>
      </c>
      <c r="F28" s="22" t="s">
        <v>0</v>
      </c>
      <c r="G28" s="22">
        <v>1</v>
      </c>
      <c r="H28" s="23">
        <v>23465400</v>
      </c>
      <c r="I28" s="11"/>
    </row>
    <row r="29" spans="2:9" ht="39" x14ac:dyDescent="0.15">
      <c r="B29" s="10"/>
      <c r="C29" s="44"/>
      <c r="D29" s="25" t="s">
        <v>59</v>
      </c>
      <c r="E29" s="21" t="s">
        <v>52</v>
      </c>
      <c r="F29" s="22" t="s">
        <v>0</v>
      </c>
      <c r="G29" s="22">
        <v>1</v>
      </c>
      <c r="H29" s="23">
        <v>2416550</v>
      </c>
      <c r="I29" s="11"/>
    </row>
    <row r="30" spans="2:9" ht="39" x14ac:dyDescent="0.15">
      <c r="B30" s="10"/>
      <c r="C30" s="44"/>
      <c r="D30" s="25" t="s">
        <v>60</v>
      </c>
      <c r="E30" s="21" t="s">
        <v>53</v>
      </c>
      <c r="F30" s="22" t="s">
        <v>0</v>
      </c>
      <c r="G30" s="22">
        <v>1</v>
      </c>
      <c r="H30" s="23">
        <v>20800000</v>
      </c>
      <c r="I30" s="11"/>
    </row>
    <row r="31" spans="2:9" x14ac:dyDescent="0.15">
      <c r="B31" s="10"/>
      <c r="C31" s="44"/>
      <c r="D31" s="25" t="s">
        <v>61</v>
      </c>
      <c r="E31" s="21" t="s">
        <v>54</v>
      </c>
      <c r="F31" s="22" t="s">
        <v>0</v>
      </c>
      <c r="G31" s="22">
        <v>1</v>
      </c>
      <c r="H31" s="23">
        <v>1249767</v>
      </c>
      <c r="I31" s="11"/>
    </row>
    <row r="32" spans="2:9" ht="26" x14ac:dyDescent="0.15">
      <c r="B32" s="10"/>
      <c r="C32" s="44"/>
      <c r="D32" s="25" t="s">
        <v>62</v>
      </c>
      <c r="E32" s="21" t="s">
        <v>55</v>
      </c>
      <c r="F32" s="22" t="s">
        <v>0</v>
      </c>
      <c r="G32" s="22">
        <v>1</v>
      </c>
      <c r="H32" s="23">
        <v>5822395</v>
      </c>
      <c r="I32" s="11"/>
    </row>
    <row r="33" spans="2:9" x14ac:dyDescent="0.15">
      <c r="B33" s="10"/>
      <c r="C33" s="44"/>
      <c r="D33" s="25" t="s">
        <v>63</v>
      </c>
      <c r="E33" s="21" t="s">
        <v>56</v>
      </c>
      <c r="F33" s="22" t="s">
        <v>0</v>
      </c>
      <c r="G33" s="22">
        <v>1</v>
      </c>
      <c r="H33" s="23">
        <v>1987213</v>
      </c>
      <c r="I33" s="11"/>
    </row>
    <row r="34" spans="2:9" ht="26" x14ac:dyDescent="0.15">
      <c r="B34" s="10"/>
      <c r="C34" s="45"/>
      <c r="D34" s="25" t="s">
        <v>64</v>
      </c>
      <c r="E34" s="21" t="s">
        <v>57</v>
      </c>
      <c r="F34" s="22" t="s">
        <v>0</v>
      </c>
      <c r="G34" s="22">
        <v>1</v>
      </c>
      <c r="H34" s="23">
        <v>23465400</v>
      </c>
      <c r="I34" s="11"/>
    </row>
    <row r="35" spans="2:9" ht="36" customHeight="1" x14ac:dyDescent="0.15">
      <c r="B35" s="10"/>
      <c r="C35" s="43" t="s">
        <v>78</v>
      </c>
      <c r="D35" s="25" t="s">
        <v>72</v>
      </c>
      <c r="E35" s="21" t="s">
        <v>66</v>
      </c>
      <c r="F35" s="22" t="s">
        <v>0</v>
      </c>
      <c r="G35" s="22">
        <v>1</v>
      </c>
      <c r="H35" s="23">
        <v>10124000</v>
      </c>
      <c r="I35" s="11"/>
    </row>
    <row r="36" spans="2:9" ht="26" x14ac:dyDescent="0.15">
      <c r="B36" s="10"/>
      <c r="C36" s="44"/>
      <c r="D36" s="25" t="s">
        <v>73</v>
      </c>
      <c r="E36" s="21" t="s">
        <v>67</v>
      </c>
      <c r="F36" s="22" t="s">
        <v>0</v>
      </c>
      <c r="G36" s="22">
        <v>1</v>
      </c>
      <c r="H36" s="23">
        <v>23062964</v>
      </c>
      <c r="I36" s="11"/>
    </row>
    <row r="37" spans="2:9" ht="26" x14ac:dyDescent="0.15">
      <c r="B37" s="10"/>
      <c r="C37" s="44"/>
      <c r="D37" s="25" t="s">
        <v>74</v>
      </c>
      <c r="E37" s="21" t="s">
        <v>68</v>
      </c>
      <c r="F37" s="22" t="s">
        <v>0</v>
      </c>
      <c r="G37" s="22">
        <v>1</v>
      </c>
      <c r="H37" s="23">
        <v>6616710</v>
      </c>
      <c r="I37" s="11"/>
    </row>
    <row r="38" spans="2:9" ht="26" x14ac:dyDescent="0.15">
      <c r="B38" s="10"/>
      <c r="C38" s="44"/>
      <c r="D38" s="25" t="s">
        <v>75</v>
      </c>
      <c r="E38" s="21" t="s">
        <v>69</v>
      </c>
      <c r="F38" s="22" t="s">
        <v>0</v>
      </c>
      <c r="G38" s="22">
        <v>1</v>
      </c>
      <c r="H38" s="23">
        <v>11423000</v>
      </c>
      <c r="I38" s="11"/>
    </row>
    <row r="39" spans="2:9" ht="39" x14ac:dyDescent="0.15">
      <c r="B39" s="10"/>
      <c r="C39" s="44"/>
      <c r="D39" s="25" t="s">
        <v>76</v>
      </c>
      <c r="E39" s="21" t="s">
        <v>70</v>
      </c>
      <c r="F39" s="22" t="s">
        <v>0</v>
      </c>
      <c r="G39" s="22">
        <v>1</v>
      </c>
      <c r="H39" s="23">
        <v>9860000</v>
      </c>
      <c r="I39" s="11"/>
    </row>
    <row r="40" spans="2:9" ht="26" x14ac:dyDescent="0.15">
      <c r="B40" s="10"/>
      <c r="C40" s="45"/>
      <c r="D40" s="25" t="s">
        <v>77</v>
      </c>
      <c r="E40" s="21" t="s">
        <v>71</v>
      </c>
      <c r="F40" s="22" t="s">
        <v>0</v>
      </c>
      <c r="G40" s="22">
        <v>1</v>
      </c>
      <c r="H40" s="23">
        <v>7250000</v>
      </c>
      <c r="I40" s="11"/>
    </row>
    <row r="41" spans="2:9" ht="36" customHeight="1" x14ac:dyDescent="0.15">
      <c r="B41" s="10"/>
      <c r="C41" s="43" t="s">
        <v>107</v>
      </c>
      <c r="D41" s="25" t="s">
        <v>82</v>
      </c>
      <c r="E41" s="21" t="s">
        <v>90</v>
      </c>
      <c r="F41" s="22" t="s">
        <v>0</v>
      </c>
      <c r="G41" s="22">
        <v>1</v>
      </c>
      <c r="H41" s="23">
        <v>11000000</v>
      </c>
      <c r="I41" s="11"/>
    </row>
    <row r="42" spans="2:9" ht="39" x14ac:dyDescent="0.15">
      <c r="B42" s="10"/>
      <c r="C42" s="44"/>
      <c r="D42" s="25" t="s">
        <v>83</v>
      </c>
      <c r="E42" s="21" t="s">
        <v>91</v>
      </c>
      <c r="F42" s="22" t="s">
        <v>0</v>
      </c>
      <c r="G42" s="22">
        <v>1</v>
      </c>
      <c r="H42" s="23">
        <v>14000000</v>
      </c>
      <c r="I42" s="11"/>
    </row>
    <row r="43" spans="2:9" ht="26" x14ac:dyDescent="0.15">
      <c r="B43" s="10"/>
      <c r="C43" s="44"/>
      <c r="D43" s="25" t="s">
        <v>84</v>
      </c>
      <c r="E43" s="21" t="s">
        <v>92</v>
      </c>
      <c r="F43" s="22" t="s">
        <v>0</v>
      </c>
      <c r="G43" s="22">
        <v>1</v>
      </c>
      <c r="H43" s="23">
        <v>9500000</v>
      </c>
      <c r="I43" s="11"/>
    </row>
    <row r="44" spans="2:9" x14ac:dyDescent="0.15">
      <c r="B44" s="10"/>
      <c r="C44" s="44"/>
      <c r="D44" s="25" t="s">
        <v>100</v>
      </c>
      <c r="E44" s="21" t="s">
        <v>93</v>
      </c>
      <c r="F44" s="22" t="s">
        <v>0</v>
      </c>
      <c r="G44" s="22">
        <v>1</v>
      </c>
      <c r="H44" s="23">
        <v>7951710</v>
      </c>
      <c r="I44" s="11"/>
    </row>
    <row r="45" spans="2:9" ht="26" x14ac:dyDescent="0.15">
      <c r="B45" s="10"/>
      <c r="C45" s="44"/>
      <c r="D45" s="25" t="s">
        <v>101</v>
      </c>
      <c r="E45" s="21" t="s">
        <v>94</v>
      </c>
      <c r="F45" s="22" t="s">
        <v>0</v>
      </c>
      <c r="G45" s="22">
        <v>1</v>
      </c>
      <c r="H45" s="23">
        <v>66000000</v>
      </c>
      <c r="I45" s="11"/>
    </row>
    <row r="46" spans="2:9" x14ac:dyDescent="0.15">
      <c r="B46" s="10"/>
      <c r="C46" s="44"/>
      <c r="D46" s="25" t="s">
        <v>102</v>
      </c>
      <c r="E46" s="21" t="s">
        <v>95</v>
      </c>
      <c r="F46" s="22" t="s">
        <v>0</v>
      </c>
      <c r="G46" s="22">
        <v>1</v>
      </c>
      <c r="H46" s="23">
        <v>19500000</v>
      </c>
      <c r="I46" s="11"/>
    </row>
    <row r="47" spans="2:9" ht="39" x14ac:dyDescent="0.15">
      <c r="B47" s="10"/>
      <c r="C47" s="44"/>
      <c r="D47" s="25" t="s">
        <v>103</v>
      </c>
      <c r="E47" s="21" t="s">
        <v>96</v>
      </c>
      <c r="F47" s="22" t="s">
        <v>0</v>
      </c>
      <c r="G47" s="22">
        <v>1</v>
      </c>
      <c r="H47" s="23">
        <v>25000000</v>
      </c>
      <c r="I47" s="11"/>
    </row>
    <row r="48" spans="2:9" ht="26" x14ac:dyDescent="0.15">
      <c r="B48" s="10"/>
      <c r="C48" s="44"/>
      <c r="D48" s="25" t="s">
        <v>104</v>
      </c>
      <c r="E48" s="21" t="s">
        <v>97</v>
      </c>
      <c r="F48" s="22" t="s">
        <v>0</v>
      </c>
      <c r="G48" s="22">
        <v>1</v>
      </c>
      <c r="H48" s="23">
        <v>15000000</v>
      </c>
      <c r="I48" s="11"/>
    </row>
    <row r="49" spans="2:9" ht="39" x14ac:dyDescent="0.15">
      <c r="B49" s="10"/>
      <c r="C49" s="44"/>
      <c r="D49" s="25" t="s">
        <v>105</v>
      </c>
      <c r="E49" s="21" t="s">
        <v>98</v>
      </c>
      <c r="F49" s="22" t="s">
        <v>0</v>
      </c>
      <c r="G49" s="22">
        <v>1</v>
      </c>
      <c r="H49" s="23">
        <v>23000000</v>
      </c>
      <c r="I49" s="11"/>
    </row>
    <row r="50" spans="2:9" ht="26" x14ac:dyDescent="0.15">
      <c r="B50" s="10"/>
      <c r="C50" s="45"/>
      <c r="D50" s="25" t="s">
        <v>106</v>
      </c>
      <c r="E50" s="21" t="s">
        <v>99</v>
      </c>
      <c r="F50" s="22" t="s">
        <v>0</v>
      </c>
      <c r="G50" s="22">
        <v>1</v>
      </c>
      <c r="H50" s="23">
        <v>11722000</v>
      </c>
      <c r="I50" s="11"/>
    </row>
    <row r="51" spans="2:9" ht="36" customHeight="1" x14ac:dyDescent="0.15">
      <c r="B51" s="10"/>
      <c r="C51" s="43" t="s">
        <v>85</v>
      </c>
      <c r="D51" s="25" t="s">
        <v>86</v>
      </c>
      <c r="E51" s="21" t="s">
        <v>79</v>
      </c>
      <c r="F51" s="22" t="s">
        <v>0</v>
      </c>
      <c r="G51" s="22">
        <v>1</v>
      </c>
      <c r="H51" s="23">
        <v>4000881</v>
      </c>
      <c r="I51" s="11"/>
    </row>
    <row r="52" spans="2:9" ht="26" x14ac:dyDescent="0.15">
      <c r="B52" s="10"/>
      <c r="C52" s="44"/>
      <c r="D52" s="25" t="s">
        <v>87</v>
      </c>
      <c r="E52" s="21" t="s">
        <v>80</v>
      </c>
      <c r="F52" s="22" t="s">
        <v>0</v>
      </c>
      <c r="G52" s="22">
        <v>1</v>
      </c>
      <c r="H52" s="23">
        <v>4164685</v>
      </c>
      <c r="I52" s="11"/>
    </row>
    <row r="53" spans="2:9" ht="104" x14ac:dyDescent="0.15">
      <c r="B53" s="10"/>
      <c r="C53" s="45"/>
      <c r="D53" s="25" t="s">
        <v>88</v>
      </c>
      <c r="E53" s="21" t="s">
        <v>81</v>
      </c>
      <c r="F53" s="22" t="s">
        <v>0</v>
      </c>
      <c r="G53" s="22">
        <v>1</v>
      </c>
      <c r="H53" s="23">
        <v>10000000</v>
      </c>
      <c r="I53" s="11"/>
    </row>
    <row r="54" spans="2:9" ht="296" x14ac:dyDescent="0.15">
      <c r="B54" s="10"/>
      <c r="C54" s="24" t="s">
        <v>109</v>
      </c>
      <c r="D54" s="25" t="s">
        <v>89</v>
      </c>
      <c r="E54" s="21" t="s">
        <v>108</v>
      </c>
      <c r="F54" s="22" t="s">
        <v>0</v>
      </c>
      <c r="G54" s="22">
        <v>1</v>
      </c>
      <c r="H54" s="23">
        <v>48147333.333333336</v>
      </c>
      <c r="I54" s="11"/>
    </row>
    <row r="55" spans="2:9" ht="15" customHeight="1" x14ac:dyDescent="0.15">
      <c r="B55" s="10"/>
      <c r="C55" s="27"/>
      <c r="D55" s="26"/>
      <c r="E55" s="27"/>
      <c r="F55" s="27"/>
      <c r="G55" s="27"/>
      <c r="H55" s="27"/>
      <c r="I55" s="11"/>
    </row>
    <row r="56" spans="2:9" ht="15" customHeight="1" x14ac:dyDescent="0.15">
      <c r="B56" s="10"/>
      <c r="C56" s="27"/>
      <c r="D56" s="26"/>
      <c r="E56" s="27"/>
      <c r="F56" s="27"/>
      <c r="G56" s="27"/>
      <c r="H56" s="27"/>
      <c r="I56" s="11"/>
    </row>
    <row r="57" spans="2:9" ht="87" customHeight="1" x14ac:dyDescent="0.15">
      <c r="B57" s="10"/>
      <c r="C57" s="40" t="s">
        <v>111</v>
      </c>
      <c r="D57" s="41"/>
      <c r="E57" s="41"/>
      <c r="F57" s="41"/>
      <c r="G57" s="41"/>
      <c r="H57" s="42"/>
      <c r="I57" s="11"/>
    </row>
    <row r="58" spans="2:9" ht="15" thickBot="1" x14ac:dyDescent="0.2">
      <c r="B58" s="14"/>
      <c r="C58" s="15"/>
      <c r="D58" s="15"/>
      <c r="E58" s="15"/>
      <c r="F58" s="15"/>
      <c r="G58" s="15"/>
      <c r="H58" s="15"/>
      <c r="I58" s="16"/>
    </row>
    <row r="59" spans="2:9" ht="15" thickTop="1" x14ac:dyDescent="0.15"/>
  </sheetData>
  <mergeCells count="11">
    <mergeCell ref="C5:H6"/>
    <mergeCell ref="C4:H4"/>
    <mergeCell ref="C3:H3"/>
    <mergeCell ref="C57:H57"/>
    <mergeCell ref="C10:C12"/>
    <mergeCell ref="C13:C24"/>
    <mergeCell ref="C25:C26"/>
    <mergeCell ref="C28:C34"/>
    <mergeCell ref="C35:C40"/>
    <mergeCell ref="C51:C53"/>
    <mergeCell ref="C41:C50"/>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61"/>
  <sheetViews>
    <sheetView showGridLines="0" tabSelected="1" topLeftCell="A56" zoomScaleNormal="100" workbookViewId="0">
      <selection activeCell="C5" sqref="C5:H6"/>
    </sheetView>
  </sheetViews>
  <sheetFormatPr baseColWidth="10" defaultColWidth="11.5" defaultRowHeight="14" x14ac:dyDescent="0.15"/>
  <cols>
    <col min="1" max="1" width="5.5" style="1" customWidth="1"/>
    <col min="2" max="2" width="3.1640625" style="1" customWidth="1"/>
    <col min="3" max="3" width="24.83203125" style="1" customWidth="1"/>
    <col min="4" max="4" width="7" style="1" customWidth="1"/>
    <col min="5" max="5" width="54.5" style="1" customWidth="1"/>
    <col min="6" max="6" width="7.83203125" style="1" customWidth="1"/>
    <col min="7" max="7" width="9.5" style="1" bestFit="1" customWidth="1"/>
    <col min="8" max="8" width="12.6640625" style="1" bestFit="1" customWidth="1"/>
    <col min="9" max="9" width="2.6640625" style="1" customWidth="1"/>
    <col min="10" max="16384" width="11.5" style="1"/>
  </cols>
  <sheetData>
    <row r="1" spans="2:9" ht="15" thickBot="1" x14ac:dyDescent="0.2"/>
    <row r="2" spans="2:9" ht="17" thickTop="1" x14ac:dyDescent="0.2">
      <c r="B2" s="3"/>
      <c r="C2" s="4"/>
      <c r="D2" s="4"/>
      <c r="E2" s="4"/>
      <c r="F2" s="4"/>
      <c r="G2" s="4"/>
      <c r="H2" s="4"/>
      <c r="I2" s="5"/>
    </row>
    <row r="3" spans="2:9" ht="15.5" customHeight="1" x14ac:dyDescent="0.2">
      <c r="B3" s="6"/>
      <c r="C3" s="39" t="s">
        <v>113</v>
      </c>
      <c r="D3" s="39"/>
      <c r="E3" s="39"/>
      <c r="F3" s="39"/>
      <c r="G3" s="39"/>
      <c r="H3" s="39"/>
      <c r="I3" s="7"/>
    </row>
    <row r="4" spans="2:9" ht="16.25" customHeight="1" x14ac:dyDescent="0.2">
      <c r="B4" s="6"/>
      <c r="C4" s="38" t="s">
        <v>115</v>
      </c>
      <c r="D4" s="38"/>
      <c r="E4" s="38"/>
      <c r="F4" s="38"/>
      <c r="G4" s="38"/>
      <c r="H4" s="38"/>
      <c r="I4" s="7"/>
    </row>
    <row r="5" spans="2:9" ht="15.5" customHeight="1" x14ac:dyDescent="0.2">
      <c r="B5" s="9"/>
      <c r="C5" s="32" t="s">
        <v>110</v>
      </c>
      <c r="D5" s="33"/>
      <c r="E5" s="33"/>
      <c r="F5" s="33"/>
      <c r="G5" s="33"/>
      <c r="H5" s="34"/>
      <c r="I5" s="8"/>
    </row>
    <row r="6" spans="2:9" ht="57" customHeight="1" x14ac:dyDescent="0.2">
      <c r="B6" s="6"/>
      <c r="C6" s="35"/>
      <c r="D6" s="36"/>
      <c r="E6" s="36"/>
      <c r="F6" s="36"/>
      <c r="G6" s="36"/>
      <c r="H6" s="37"/>
      <c r="I6" s="7"/>
    </row>
    <row r="7" spans="2:9" ht="57" customHeight="1" x14ac:dyDescent="0.2">
      <c r="B7" s="6"/>
      <c r="C7" s="18" t="s">
        <v>15</v>
      </c>
      <c r="D7" s="19"/>
      <c r="E7" s="19"/>
      <c r="F7" s="19"/>
      <c r="G7" s="19"/>
      <c r="H7" s="20"/>
      <c r="I7" s="7"/>
    </row>
    <row r="8" spans="2:9" ht="57" customHeight="1" x14ac:dyDescent="0.2">
      <c r="B8" s="6"/>
      <c r="C8" s="46" t="s">
        <v>17</v>
      </c>
      <c r="D8" s="47"/>
      <c r="E8" s="47"/>
      <c r="F8" s="47"/>
      <c r="G8" s="47"/>
      <c r="H8" s="48"/>
      <c r="I8" s="7"/>
    </row>
    <row r="9" spans="2:9" ht="9" customHeight="1" x14ac:dyDescent="0.15">
      <c r="B9" s="10"/>
      <c r="I9" s="11"/>
    </row>
    <row r="10" spans="2:9" ht="45" x14ac:dyDescent="0.15">
      <c r="B10" s="10"/>
      <c r="C10" s="2" t="s">
        <v>1</v>
      </c>
      <c r="D10" s="2" t="s">
        <v>2</v>
      </c>
      <c r="E10" s="2" t="s">
        <v>3</v>
      </c>
      <c r="F10" s="2" t="s">
        <v>4</v>
      </c>
      <c r="G10" s="2" t="s">
        <v>5</v>
      </c>
      <c r="H10" s="2" t="s">
        <v>6</v>
      </c>
      <c r="I10" s="11"/>
    </row>
    <row r="11" spans="2:9" ht="132.5" customHeight="1" x14ac:dyDescent="0.15">
      <c r="B11" s="10"/>
      <c r="C11" s="24" t="s">
        <v>18</v>
      </c>
      <c r="D11" s="22" t="s">
        <v>7</v>
      </c>
      <c r="E11" s="21" t="s">
        <v>19</v>
      </c>
      <c r="F11" s="22" t="s">
        <v>0</v>
      </c>
      <c r="G11" s="22">
        <v>1</v>
      </c>
      <c r="H11" s="23"/>
      <c r="I11" s="11"/>
    </row>
    <row r="12" spans="2:9" ht="91" x14ac:dyDescent="0.15">
      <c r="B12" s="10"/>
      <c r="C12" s="43" t="s">
        <v>20</v>
      </c>
      <c r="D12" s="25" t="s">
        <v>8</v>
      </c>
      <c r="E12" s="21" t="s">
        <v>21</v>
      </c>
      <c r="F12" s="22" t="s">
        <v>0</v>
      </c>
      <c r="G12" s="22">
        <v>1</v>
      </c>
      <c r="H12" s="12"/>
      <c r="I12" s="11"/>
    </row>
    <row r="13" spans="2:9" ht="39" x14ac:dyDescent="0.15">
      <c r="B13" s="10"/>
      <c r="C13" s="44"/>
      <c r="D13" s="25" t="s">
        <v>9</v>
      </c>
      <c r="E13" s="21" t="s">
        <v>22</v>
      </c>
      <c r="F13" s="22" t="s">
        <v>0</v>
      </c>
      <c r="G13" s="22">
        <v>1</v>
      </c>
      <c r="H13" s="12"/>
      <c r="I13" s="11"/>
    </row>
    <row r="14" spans="2:9" ht="39" x14ac:dyDescent="0.15">
      <c r="B14" s="10"/>
      <c r="C14" s="45"/>
      <c r="D14" s="25" t="s">
        <v>24</v>
      </c>
      <c r="E14" s="21" t="s">
        <v>23</v>
      </c>
      <c r="F14" s="22" t="s">
        <v>0</v>
      </c>
      <c r="G14" s="22">
        <v>1</v>
      </c>
      <c r="H14" s="12"/>
      <c r="I14" s="11"/>
    </row>
    <row r="15" spans="2:9" ht="65" x14ac:dyDescent="0.15">
      <c r="B15" s="10"/>
      <c r="C15" s="43" t="s">
        <v>46</v>
      </c>
      <c r="D15" s="25" t="s">
        <v>10</v>
      </c>
      <c r="E15" s="21" t="s">
        <v>25</v>
      </c>
      <c r="F15" s="22" t="s">
        <v>0</v>
      </c>
      <c r="G15" s="22">
        <v>1</v>
      </c>
      <c r="H15" s="12"/>
      <c r="I15" s="11"/>
    </row>
    <row r="16" spans="2:9" ht="65" x14ac:dyDescent="0.15">
      <c r="B16" s="10"/>
      <c r="C16" s="44"/>
      <c r="D16" s="25" t="s">
        <v>11</v>
      </c>
      <c r="E16" s="21" t="s">
        <v>26</v>
      </c>
      <c r="F16" s="22" t="s">
        <v>0</v>
      </c>
      <c r="G16" s="22">
        <v>1</v>
      </c>
      <c r="H16" s="12"/>
      <c r="I16" s="11"/>
    </row>
    <row r="17" spans="2:9" ht="65" x14ac:dyDescent="0.15">
      <c r="B17" s="10"/>
      <c r="C17" s="44"/>
      <c r="D17" s="25" t="s">
        <v>12</v>
      </c>
      <c r="E17" s="21" t="s">
        <v>27</v>
      </c>
      <c r="F17" s="22" t="s">
        <v>0</v>
      </c>
      <c r="G17" s="22">
        <v>1</v>
      </c>
      <c r="H17" s="12"/>
      <c r="I17" s="11"/>
    </row>
    <row r="18" spans="2:9" ht="65" x14ac:dyDescent="0.15">
      <c r="B18" s="10"/>
      <c r="C18" s="44"/>
      <c r="D18" s="25" t="s">
        <v>37</v>
      </c>
      <c r="E18" s="21" t="s">
        <v>28</v>
      </c>
      <c r="F18" s="22" t="s">
        <v>0</v>
      </c>
      <c r="G18" s="22">
        <v>1</v>
      </c>
      <c r="H18" s="12"/>
      <c r="I18" s="11"/>
    </row>
    <row r="19" spans="2:9" ht="65" x14ac:dyDescent="0.15">
      <c r="B19" s="10"/>
      <c r="C19" s="44"/>
      <c r="D19" s="25" t="s">
        <v>38</v>
      </c>
      <c r="E19" s="21" t="s">
        <v>29</v>
      </c>
      <c r="F19" s="22" t="s">
        <v>0</v>
      </c>
      <c r="G19" s="22">
        <v>1</v>
      </c>
      <c r="H19" s="12"/>
      <c r="I19" s="11"/>
    </row>
    <row r="20" spans="2:9" ht="65" x14ac:dyDescent="0.15">
      <c r="B20" s="10"/>
      <c r="C20" s="44"/>
      <c r="D20" s="25" t="s">
        <v>39</v>
      </c>
      <c r="E20" s="21" t="s">
        <v>30</v>
      </c>
      <c r="F20" s="22" t="s">
        <v>0</v>
      </c>
      <c r="G20" s="22">
        <v>1</v>
      </c>
      <c r="H20" s="12"/>
      <c r="I20" s="11"/>
    </row>
    <row r="21" spans="2:9" ht="65" x14ac:dyDescent="0.15">
      <c r="B21" s="10"/>
      <c r="C21" s="44"/>
      <c r="D21" s="25" t="s">
        <v>40</v>
      </c>
      <c r="E21" s="21" t="s">
        <v>31</v>
      </c>
      <c r="F21" s="22" t="s">
        <v>0</v>
      </c>
      <c r="G21" s="22">
        <v>1</v>
      </c>
      <c r="H21" s="12"/>
      <c r="I21" s="11"/>
    </row>
    <row r="22" spans="2:9" ht="65" x14ac:dyDescent="0.15">
      <c r="B22" s="10"/>
      <c r="C22" s="44"/>
      <c r="D22" s="25" t="s">
        <v>41</v>
      </c>
      <c r="E22" s="21" t="s">
        <v>32</v>
      </c>
      <c r="F22" s="22" t="s">
        <v>0</v>
      </c>
      <c r="G22" s="22">
        <v>1</v>
      </c>
      <c r="H22" s="12"/>
      <c r="I22" s="11"/>
    </row>
    <row r="23" spans="2:9" ht="52" x14ac:dyDescent="0.15">
      <c r="B23" s="10"/>
      <c r="C23" s="44"/>
      <c r="D23" s="25" t="s">
        <v>42</v>
      </c>
      <c r="E23" s="21" t="s">
        <v>33</v>
      </c>
      <c r="F23" s="22" t="s">
        <v>0</v>
      </c>
      <c r="G23" s="22">
        <v>1</v>
      </c>
      <c r="H23" s="12"/>
      <c r="I23" s="11"/>
    </row>
    <row r="24" spans="2:9" ht="52" x14ac:dyDescent="0.15">
      <c r="B24" s="10"/>
      <c r="C24" s="44"/>
      <c r="D24" s="25" t="s">
        <v>43</v>
      </c>
      <c r="E24" s="21" t="s">
        <v>34</v>
      </c>
      <c r="F24" s="22" t="s">
        <v>0</v>
      </c>
      <c r="G24" s="22">
        <v>1</v>
      </c>
      <c r="H24" s="12"/>
      <c r="I24" s="11"/>
    </row>
    <row r="25" spans="2:9" ht="52" x14ac:dyDescent="0.15">
      <c r="B25" s="10"/>
      <c r="C25" s="44"/>
      <c r="D25" s="25" t="s">
        <v>44</v>
      </c>
      <c r="E25" s="21" t="s">
        <v>35</v>
      </c>
      <c r="F25" s="22" t="s">
        <v>0</v>
      </c>
      <c r="G25" s="22">
        <v>1</v>
      </c>
      <c r="H25" s="12"/>
      <c r="I25" s="11"/>
    </row>
    <row r="26" spans="2:9" ht="39" x14ac:dyDescent="0.15">
      <c r="B26" s="10"/>
      <c r="C26" s="45"/>
      <c r="D26" s="25" t="s">
        <v>45</v>
      </c>
      <c r="E26" s="21" t="s">
        <v>36</v>
      </c>
      <c r="F26" s="22" t="s">
        <v>0</v>
      </c>
      <c r="G26" s="22">
        <v>1</v>
      </c>
      <c r="H26" s="12"/>
      <c r="I26" s="11"/>
    </row>
    <row r="27" spans="2:9" ht="39" x14ac:dyDescent="0.15">
      <c r="B27" s="10"/>
      <c r="C27" s="43" t="s">
        <v>49</v>
      </c>
      <c r="D27" s="25" t="s">
        <v>13</v>
      </c>
      <c r="E27" s="21" t="s">
        <v>47</v>
      </c>
      <c r="F27" s="22" t="s">
        <v>0</v>
      </c>
      <c r="G27" s="22">
        <v>1</v>
      </c>
      <c r="H27" s="12"/>
      <c r="I27" s="11"/>
    </row>
    <row r="28" spans="2:9" ht="65" x14ac:dyDescent="0.15">
      <c r="B28" s="10"/>
      <c r="C28" s="45"/>
      <c r="D28" s="25" t="s">
        <v>14</v>
      </c>
      <c r="E28" s="21" t="s">
        <v>48</v>
      </c>
      <c r="F28" s="22" t="s">
        <v>0</v>
      </c>
      <c r="G28" s="22">
        <v>1</v>
      </c>
      <c r="H28" s="12"/>
      <c r="I28" s="11"/>
    </row>
    <row r="29" spans="2:9" x14ac:dyDescent="0.15">
      <c r="B29" s="10"/>
      <c r="C29" s="30"/>
      <c r="D29" s="30" t="s">
        <v>50</v>
      </c>
      <c r="E29" s="30"/>
      <c r="F29" s="28"/>
      <c r="G29" s="28"/>
      <c r="H29" s="29"/>
      <c r="I29" s="11"/>
    </row>
    <row r="30" spans="2:9" ht="39" x14ac:dyDescent="0.15">
      <c r="B30" s="10"/>
      <c r="C30" s="43" t="s">
        <v>65</v>
      </c>
      <c r="D30" s="25" t="s">
        <v>58</v>
      </c>
      <c r="E30" s="21" t="s">
        <v>51</v>
      </c>
      <c r="F30" s="22" t="s">
        <v>0</v>
      </c>
      <c r="G30" s="22">
        <v>1</v>
      </c>
      <c r="H30" s="12"/>
      <c r="I30" s="11"/>
    </row>
    <row r="31" spans="2:9" ht="39" x14ac:dyDescent="0.15">
      <c r="B31" s="10"/>
      <c r="C31" s="44"/>
      <c r="D31" s="25" t="s">
        <v>59</v>
      </c>
      <c r="E31" s="21" t="s">
        <v>52</v>
      </c>
      <c r="F31" s="22" t="s">
        <v>0</v>
      </c>
      <c r="G31" s="22">
        <v>1</v>
      </c>
      <c r="H31" s="12"/>
      <c r="I31" s="11"/>
    </row>
    <row r="32" spans="2:9" ht="39" x14ac:dyDescent="0.15">
      <c r="B32" s="10"/>
      <c r="C32" s="44"/>
      <c r="D32" s="25" t="s">
        <v>60</v>
      </c>
      <c r="E32" s="21" t="s">
        <v>53</v>
      </c>
      <c r="F32" s="22" t="s">
        <v>0</v>
      </c>
      <c r="G32" s="22">
        <v>1</v>
      </c>
      <c r="H32" s="12"/>
      <c r="I32" s="11"/>
    </row>
    <row r="33" spans="2:9" x14ac:dyDescent="0.15">
      <c r="B33" s="10"/>
      <c r="C33" s="44"/>
      <c r="D33" s="25" t="s">
        <v>61</v>
      </c>
      <c r="E33" s="21" t="s">
        <v>54</v>
      </c>
      <c r="F33" s="22" t="s">
        <v>0</v>
      </c>
      <c r="G33" s="22">
        <v>1</v>
      </c>
      <c r="H33" s="12"/>
      <c r="I33" s="11"/>
    </row>
    <row r="34" spans="2:9" ht="26" x14ac:dyDescent="0.15">
      <c r="B34" s="10"/>
      <c r="C34" s="44"/>
      <c r="D34" s="25" t="s">
        <v>62</v>
      </c>
      <c r="E34" s="21" t="s">
        <v>55</v>
      </c>
      <c r="F34" s="22" t="s">
        <v>0</v>
      </c>
      <c r="G34" s="22">
        <v>1</v>
      </c>
      <c r="H34" s="12"/>
      <c r="I34" s="11"/>
    </row>
    <row r="35" spans="2:9" x14ac:dyDescent="0.15">
      <c r="B35" s="10"/>
      <c r="C35" s="44"/>
      <c r="D35" s="25" t="s">
        <v>63</v>
      </c>
      <c r="E35" s="21" t="s">
        <v>56</v>
      </c>
      <c r="F35" s="22" t="s">
        <v>0</v>
      </c>
      <c r="G35" s="22">
        <v>1</v>
      </c>
      <c r="H35" s="12"/>
      <c r="I35" s="11"/>
    </row>
    <row r="36" spans="2:9" ht="26" x14ac:dyDescent="0.15">
      <c r="B36" s="10"/>
      <c r="C36" s="45"/>
      <c r="D36" s="25" t="s">
        <v>64</v>
      </c>
      <c r="E36" s="21" t="s">
        <v>57</v>
      </c>
      <c r="F36" s="22" t="s">
        <v>0</v>
      </c>
      <c r="G36" s="22">
        <v>1</v>
      </c>
      <c r="H36" s="12"/>
      <c r="I36" s="11"/>
    </row>
    <row r="37" spans="2:9" ht="36" customHeight="1" x14ac:dyDescent="0.15">
      <c r="B37" s="10"/>
      <c r="C37" s="43" t="s">
        <v>78</v>
      </c>
      <c r="D37" s="25" t="s">
        <v>72</v>
      </c>
      <c r="E37" s="21" t="s">
        <v>66</v>
      </c>
      <c r="F37" s="22" t="s">
        <v>0</v>
      </c>
      <c r="G37" s="22">
        <v>1</v>
      </c>
      <c r="H37" s="12"/>
      <c r="I37" s="11"/>
    </row>
    <row r="38" spans="2:9" ht="26" x14ac:dyDescent="0.15">
      <c r="B38" s="10"/>
      <c r="C38" s="44"/>
      <c r="D38" s="25" t="s">
        <v>73</v>
      </c>
      <c r="E38" s="21" t="s">
        <v>67</v>
      </c>
      <c r="F38" s="22" t="s">
        <v>0</v>
      </c>
      <c r="G38" s="22">
        <v>1</v>
      </c>
      <c r="H38" s="12"/>
      <c r="I38" s="11"/>
    </row>
    <row r="39" spans="2:9" ht="26" x14ac:dyDescent="0.15">
      <c r="B39" s="10"/>
      <c r="C39" s="44"/>
      <c r="D39" s="25" t="s">
        <v>74</v>
      </c>
      <c r="E39" s="21" t="s">
        <v>68</v>
      </c>
      <c r="F39" s="22" t="s">
        <v>0</v>
      </c>
      <c r="G39" s="22">
        <v>1</v>
      </c>
      <c r="H39" s="12"/>
      <c r="I39" s="11"/>
    </row>
    <row r="40" spans="2:9" ht="26" x14ac:dyDescent="0.15">
      <c r="B40" s="10"/>
      <c r="C40" s="44"/>
      <c r="D40" s="25" t="s">
        <v>75</v>
      </c>
      <c r="E40" s="21" t="s">
        <v>69</v>
      </c>
      <c r="F40" s="22" t="s">
        <v>0</v>
      </c>
      <c r="G40" s="22">
        <v>1</v>
      </c>
      <c r="H40" s="12"/>
      <c r="I40" s="11"/>
    </row>
    <row r="41" spans="2:9" ht="39" x14ac:dyDescent="0.15">
      <c r="B41" s="10"/>
      <c r="C41" s="44"/>
      <c r="D41" s="25" t="s">
        <v>76</v>
      </c>
      <c r="E41" s="21" t="s">
        <v>70</v>
      </c>
      <c r="F41" s="22" t="s">
        <v>0</v>
      </c>
      <c r="G41" s="22">
        <v>1</v>
      </c>
      <c r="H41" s="12"/>
      <c r="I41" s="11"/>
    </row>
    <row r="42" spans="2:9" ht="26" x14ac:dyDescent="0.15">
      <c r="B42" s="10"/>
      <c r="C42" s="45"/>
      <c r="D42" s="25" t="s">
        <v>77</v>
      </c>
      <c r="E42" s="21" t="s">
        <v>71</v>
      </c>
      <c r="F42" s="22" t="s">
        <v>0</v>
      </c>
      <c r="G42" s="22">
        <v>1</v>
      </c>
      <c r="H42" s="12"/>
      <c r="I42" s="11"/>
    </row>
    <row r="43" spans="2:9" ht="36" customHeight="1" x14ac:dyDescent="0.15">
      <c r="B43" s="10"/>
      <c r="C43" s="43" t="s">
        <v>107</v>
      </c>
      <c r="D43" s="25" t="s">
        <v>82</v>
      </c>
      <c r="E43" s="21" t="s">
        <v>90</v>
      </c>
      <c r="F43" s="22" t="s">
        <v>0</v>
      </c>
      <c r="G43" s="22">
        <v>1</v>
      </c>
      <c r="H43" s="12"/>
      <c r="I43" s="11"/>
    </row>
    <row r="44" spans="2:9" ht="39" x14ac:dyDescent="0.15">
      <c r="B44" s="10"/>
      <c r="C44" s="44"/>
      <c r="D44" s="25" t="s">
        <v>83</v>
      </c>
      <c r="E44" s="21" t="s">
        <v>91</v>
      </c>
      <c r="F44" s="22" t="s">
        <v>0</v>
      </c>
      <c r="G44" s="22">
        <v>1</v>
      </c>
      <c r="H44" s="12"/>
      <c r="I44" s="11"/>
    </row>
    <row r="45" spans="2:9" ht="26" x14ac:dyDescent="0.15">
      <c r="B45" s="10"/>
      <c r="C45" s="44"/>
      <c r="D45" s="25" t="s">
        <v>84</v>
      </c>
      <c r="E45" s="21" t="s">
        <v>92</v>
      </c>
      <c r="F45" s="22" t="s">
        <v>0</v>
      </c>
      <c r="G45" s="22">
        <v>1</v>
      </c>
      <c r="H45" s="12"/>
      <c r="I45" s="11"/>
    </row>
    <row r="46" spans="2:9" x14ac:dyDescent="0.15">
      <c r="B46" s="10"/>
      <c r="C46" s="44"/>
      <c r="D46" s="25" t="s">
        <v>100</v>
      </c>
      <c r="E46" s="21" t="s">
        <v>93</v>
      </c>
      <c r="F46" s="22" t="s">
        <v>0</v>
      </c>
      <c r="G46" s="22">
        <v>1</v>
      </c>
      <c r="H46" s="12"/>
      <c r="I46" s="11"/>
    </row>
    <row r="47" spans="2:9" ht="26" x14ac:dyDescent="0.15">
      <c r="B47" s="10"/>
      <c r="C47" s="44"/>
      <c r="D47" s="25" t="s">
        <v>101</v>
      </c>
      <c r="E47" s="21" t="s">
        <v>94</v>
      </c>
      <c r="F47" s="22" t="s">
        <v>0</v>
      </c>
      <c r="G47" s="22">
        <v>1</v>
      </c>
      <c r="H47" s="12"/>
      <c r="I47" s="11"/>
    </row>
    <row r="48" spans="2:9" x14ac:dyDescent="0.15">
      <c r="B48" s="10"/>
      <c r="C48" s="44"/>
      <c r="D48" s="25" t="s">
        <v>102</v>
      </c>
      <c r="E48" s="21" t="s">
        <v>95</v>
      </c>
      <c r="F48" s="22" t="s">
        <v>0</v>
      </c>
      <c r="G48" s="22">
        <v>1</v>
      </c>
      <c r="H48" s="12"/>
      <c r="I48" s="11"/>
    </row>
    <row r="49" spans="2:9" ht="39" x14ac:dyDescent="0.15">
      <c r="B49" s="10"/>
      <c r="C49" s="44"/>
      <c r="D49" s="25" t="s">
        <v>103</v>
      </c>
      <c r="E49" s="21" t="s">
        <v>96</v>
      </c>
      <c r="F49" s="22" t="s">
        <v>0</v>
      </c>
      <c r="G49" s="22">
        <v>1</v>
      </c>
      <c r="H49" s="12"/>
      <c r="I49" s="11"/>
    </row>
    <row r="50" spans="2:9" ht="26" x14ac:dyDescent="0.15">
      <c r="B50" s="10"/>
      <c r="C50" s="44"/>
      <c r="D50" s="25" t="s">
        <v>104</v>
      </c>
      <c r="E50" s="21" t="s">
        <v>97</v>
      </c>
      <c r="F50" s="22" t="s">
        <v>0</v>
      </c>
      <c r="G50" s="22">
        <v>1</v>
      </c>
      <c r="H50" s="12"/>
      <c r="I50" s="11"/>
    </row>
    <row r="51" spans="2:9" ht="39" x14ac:dyDescent="0.15">
      <c r="B51" s="10"/>
      <c r="C51" s="44"/>
      <c r="D51" s="25" t="s">
        <v>105</v>
      </c>
      <c r="E51" s="21" t="s">
        <v>98</v>
      </c>
      <c r="F51" s="22" t="s">
        <v>0</v>
      </c>
      <c r="G51" s="22">
        <v>1</v>
      </c>
      <c r="H51" s="12"/>
      <c r="I51" s="11"/>
    </row>
    <row r="52" spans="2:9" ht="26" x14ac:dyDescent="0.15">
      <c r="B52" s="10"/>
      <c r="C52" s="45"/>
      <c r="D52" s="25" t="s">
        <v>106</v>
      </c>
      <c r="E52" s="21" t="s">
        <v>99</v>
      </c>
      <c r="F52" s="22" t="s">
        <v>0</v>
      </c>
      <c r="G52" s="22">
        <v>1</v>
      </c>
      <c r="H52" s="12"/>
      <c r="I52" s="11"/>
    </row>
    <row r="53" spans="2:9" ht="36" customHeight="1" x14ac:dyDescent="0.15">
      <c r="B53" s="10"/>
      <c r="C53" s="43" t="s">
        <v>85</v>
      </c>
      <c r="D53" s="25" t="s">
        <v>86</v>
      </c>
      <c r="E53" s="21" t="s">
        <v>79</v>
      </c>
      <c r="F53" s="22" t="s">
        <v>0</v>
      </c>
      <c r="G53" s="22">
        <v>1</v>
      </c>
      <c r="H53" s="12"/>
      <c r="I53" s="11"/>
    </row>
    <row r="54" spans="2:9" ht="26" x14ac:dyDescent="0.15">
      <c r="B54" s="10"/>
      <c r="C54" s="44"/>
      <c r="D54" s="25" t="s">
        <v>87</v>
      </c>
      <c r="E54" s="21" t="s">
        <v>80</v>
      </c>
      <c r="F54" s="22" t="s">
        <v>0</v>
      </c>
      <c r="G54" s="22">
        <v>1</v>
      </c>
      <c r="H54" s="12"/>
      <c r="I54" s="11"/>
    </row>
    <row r="55" spans="2:9" ht="104" x14ac:dyDescent="0.15">
      <c r="B55" s="10"/>
      <c r="C55" s="45"/>
      <c r="D55" s="25" t="s">
        <v>88</v>
      </c>
      <c r="E55" s="21" t="s">
        <v>81</v>
      </c>
      <c r="F55" s="22" t="s">
        <v>0</v>
      </c>
      <c r="G55" s="22">
        <v>1</v>
      </c>
      <c r="H55" s="12"/>
      <c r="I55" s="11"/>
    </row>
    <row r="56" spans="2:9" ht="296" x14ac:dyDescent="0.15">
      <c r="B56" s="10"/>
      <c r="C56" s="24" t="s">
        <v>109</v>
      </c>
      <c r="D56" s="25" t="s">
        <v>89</v>
      </c>
      <c r="E56" s="21" t="s">
        <v>108</v>
      </c>
      <c r="F56" s="22" t="s">
        <v>0</v>
      </c>
      <c r="G56" s="22">
        <v>1</v>
      </c>
      <c r="H56" s="12"/>
      <c r="I56" s="11"/>
    </row>
    <row r="57" spans="2:9" ht="15" customHeight="1" x14ac:dyDescent="0.15">
      <c r="B57" s="10"/>
      <c r="C57" s="13" t="s">
        <v>16</v>
      </c>
      <c r="D57" s="26"/>
      <c r="E57" s="27"/>
      <c r="F57" s="27"/>
      <c r="G57" s="27"/>
      <c r="H57" s="17">
        <f>SUM(H11:H56)</f>
        <v>0</v>
      </c>
      <c r="I57" s="11"/>
    </row>
    <row r="58" spans="2:9" ht="15" customHeight="1" x14ac:dyDescent="0.15">
      <c r="B58" s="10"/>
      <c r="C58" s="27"/>
      <c r="D58" s="26"/>
      <c r="E58" s="27"/>
      <c r="F58" s="27"/>
      <c r="G58" s="27"/>
      <c r="H58" s="27"/>
      <c r="I58" s="11"/>
    </row>
    <row r="59" spans="2:9" ht="73.25" customHeight="1" x14ac:dyDescent="0.15">
      <c r="B59" s="10"/>
      <c r="C59" s="40" t="s">
        <v>112</v>
      </c>
      <c r="D59" s="41"/>
      <c r="E59" s="41"/>
      <c r="F59" s="41"/>
      <c r="G59" s="41"/>
      <c r="H59" s="42"/>
      <c r="I59" s="11"/>
    </row>
    <row r="60" spans="2:9" ht="15" thickBot="1" x14ac:dyDescent="0.2">
      <c r="B60" s="14"/>
      <c r="C60" s="15"/>
      <c r="D60" s="15"/>
      <c r="E60" s="15"/>
      <c r="F60" s="15"/>
      <c r="G60" s="15"/>
      <c r="H60" s="15"/>
      <c r="I60" s="16"/>
    </row>
    <row r="61" spans="2:9" ht="15" thickTop="1" x14ac:dyDescent="0.15"/>
  </sheetData>
  <mergeCells count="12">
    <mergeCell ref="C15:C26"/>
    <mergeCell ref="C27:C28"/>
    <mergeCell ref="C8:H8"/>
    <mergeCell ref="C3:H3"/>
    <mergeCell ref="C4:H4"/>
    <mergeCell ref="C5:H6"/>
    <mergeCell ref="C12:C14"/>
    <mergeCell ref="C30:C36"/>
    <mergeCell ref="C37:C42"/>
    <mergeCell ref="C43:C52"/>
    <mergeCell ref="C53:C55"/>
    <mergeCell ref="C59:H59"/>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Formulario 1 Presupuesto Lote 1</vt:lpstr>
      <vt:lpstr>Oferta Económica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1</dc:creator>
  <cp:lastModifiedBy>.</cp:lastModifiedBy>
  <dcterms:created xsi:type="dcterms:W3CDTF">2025-09-22T18:47:42Z</dcterms:created>
  <dcterms:modified xsi:type="dcterms:W3CDTF">2025-09-24T20:05:12Z</dcterms:modified>
</cp:coreProperties>
</file>