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2025\SENA 2025\SUBSASTA MATERIALES\"/>
    </mc:Choice>
  </mc:AlternateContent>
  <xr:revisionPtr revIDLastSave="0" documentId="8_{BE4351B2-E43B-46FF-AAAA-5A692FDE8BD2}" xr6:coauthVersionLast="47" xr6:coauthVersionMax="47" xr10:uidLastSave="{00000000-0000-0000-0000-000000000000}"/>
  <bookViews>
    <workbookView xWindow="-110" yWindow="-110" windowWidth="19420" windowHeight="10300" xr2:uid="{FF4FA456-B70E-4384-BAD8-54DACBE3DF5C}"/>
  </bookViews>
  <sheets>
    <sheet name="PRECIO FIN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7" i="2" l="1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68" i="2" l="1"/>
</calcChain>
</file>

<file path=xl/sharedStrings.xml><?xml version="1.0" encoding="utf-8"?>
<sst xmlns="http://schemas.openxmlformats.org/spreadsheetml/2006/main" count="137" uniqueCount="79">
  <si>
    <t>N°</t>
  </si>
  <si>
    <t>DESCRIPCIÓN DETALLADA DEL BIEN</t>
  </si>
  <si>
    <t>UNIDAD DE MEDIDA</t>
  </si>
  <si>
    <t>CANTIDAD</t>
  </si>
  <si>
    <t>PRECIOS LÍMITE REFERENCIA DE LA OFERTA</t>
  </si>
  <si>
    <t>LOTE 3 CONSTRUCCIÓN, GUADUA Y ALUMINIO</t>
  </si>
  <si>
    <t>PRECIO UNITARIO IVA INCLUIDO</t>
  </si>
  <si>
    <t>VALOR TOTAL IVA INCLUIDO</t>
  </si>
  <si>
    <t>AKRONAL 50% SOLIDOS, GALÓN</t>
  </si>
  <si>
    <t>UNIDAD</t>
  </si>
  <si>
    <t>BALDOSA 30X30 BLANCO CAJA X 1M2</t>
  </si>
  <si>
    <t>BANDEJA DE PINTURA</t>
  </si>
  <si>
    <t>BROCHA 5"</t>
  </si>
  <si>
    <t>BROCHA 3"</t>
  </si>
  <si>
    <t>BROCHAS 1"</t>
  </si>
  <si>
    <t>CINTA DE ENMASCARAR TIPO TESA DE 1"</t>
  </si>
  <si>
    <t>LIJA DE AGUA C-91 P220   GRANO: CARBURO DE SILICIO-C.</t>
  </si>
  <si>
    <t xml:space="preserve">LIJA DE AGUA C-91 P150   GRANO: CARBURO DE SILICIO-C. </t>
  </si>
  <si>
    <t>LIJADORA ARTICULADA MANUAL PARA PARED</t>
  </si>
  <si>
    <t>DISOLVENTE PARA PINTURA SINTÉTICA EXTERIOR O ESMALTADA</t>
  </si>
  <si>
    <t>ESPÁTULA 4" PLÁSTICA</t>
  </si>
  <si>
    <t>ESPÁTULA 4" EN ACERO</t>
  </si>
  <si>
    <t>ESTUCO - (PARA USO EN PAÑETES, FRISOS Y REPELLOS DE CONSTRUCCIÓN) PRESENTACIÓN BOLSA POR 25KG</t>
  </si>
  <si>
    <t>PAQUETE</t>
  </si>
  <si>
    <t>ESTUCO PLÁSTICO DE RELLENO X 30 KG</t>
  </si>
  <si>
    <t>FLEXÓMETRO MAGNÉTICO DE 8 M CONTRA IMPACTO</t>
  </si>
  <si>
    <t>IMPERMEABILIZANTE POWER GRIS</t>
  </si>
  <si>
    <t>GALON</t>
  </si>
  <si>
    <t>RODILLO DE FELPA 9" X 3/8"</t>
  </si>
  <si>
    <t xml:space="preserve">RODILLO DE FELPA 4" </t>
  </si>
  <si>
    <t>PINTURA ACRÍLICA PRESENTACIÓN CUÑETE</t>
  </si>
  <si>
    <t>CUÑETE</t>
  </si>
  <si>
    <t xml:space="preserve">PINTURA ESMALTADA PARA EXTERIOR </t>
  </si>
  <si>
    <t>PINTURA PARA EXTERIOR TIPO KORAZA X CUÑETE DE 5 GAL.</t>
  </si>
  <si>
    <t>LLANAS DE MADERA (BUCETO) 10CM X 15CM</t>
  </si>
  <si>
    <t xml:space="preserve">BISTURÍ PROFESIONAL CON MANGO PLÁSTICO ALMA METÁLICA 18 MM </t>
  </si>
  <si>
    <t>LLANA METÁLICA LISA DE 11 X 5 PULGADAS CON MANGO PLÁSTICO</t>
  </si>
  <si>
    <t>PALUSTRE 10 PULGADAS MANGO MADERA</t>
  </si>
  <si>
    <t>PALUSTRE 5 PULGADAS MANGO PLÁSTICO</t>
  </si>
  <si>
    <t>PALUSTRE 7 PULGADAS MANGO MADERA</t>
  </si>
  <si>
    <t xml:space="preserve">PEGANTE PARA TODO TIPO DE ENCHAPES. USO INTERIOR Y EXTERIOR. COLOR: BLANCO PRESENTACIÓN: SACO X 50KG </t>
  </si>
  <si>
    <t>BULTO</t>
  </si>
  <si>
    <t>PISO PORCELÁNICO 60X60 BLANCO CAJA 1,44 M²</t>
  </si>
  <si>
    <t>CAJA</t>
  </si>
  <si>
    <t>BALDOSA 30X30 GRIS CAJA X 1M2</t>
  </si>
  <si>
    <t>LLANA DENTADA 28CM X13CM</t>
  </si>
  <si>
    <t>CRUCETAS PLÁSTICAS JUNTAS 2MMX300 UNID</t>
  </si>
  <si>
    <t>MAZO DE GOMA (CHIPOTE PARA PISO)</t>
  </si>
  <si>
    <t xml:space="preserve">BALDES PARA MEZCLA </t>
  </si>
  <si>
    <t>CEMENTO GRIS X 50 KG</t>
  </si>
  <si>
    <t>BLOQUE # 4 ESTÁNDAR</t>
  </si>
  <si>
    <t>ARENA DE RIO X 40 KG</t>
  </si>
  <si>
    <t>COLOR NEGRO CON CAPACIDAD DE LEVANTE: 6 FT
DE TOLVA DE 6 FT, MATERIAL DE LA TOLVA PLÁSTICA, RIN METÁLICO, RUDA ANTIPINCHAZOS</t>
  </si>
  <si>
    <t>PALAS REDONDA</t>
  </si>
  <si>
    <t xml:space="preserve">MALLA TIPO ZARANDA PARA ARENA 5X5 </t>
  </si>
  <si>
    <t>NIVEL DE MANO</t>
  </si>
  <si>
    <t>BOQUILLERA, TUBO RECTANGULAR 40 X 20 X 1.1MM C18 X 6M</t>
  </si>
  <si>
    <t>PLOMADA DE LATÓN DE 454 GR PARA TOPOGRAFÍA Y CONSTRUCCIÓN</t>
  </si>
  <si>
    <t>CIMBRA ALBAÑIL DE MANO PARA TRAZO DE LÍNEAS RECTAS CUENTA CON UNA CUERDA TRENZADA QUE RETIENE EL POLVO TRAZADOR EN DIVERSAS SUPERFICIES Y MATERIALES COMO ESTANTERÍAS, PAREDES, PISOS, TECHOS, PILARES DE LADRILLOS, CARRETERAS, CAMPOS ABIERTOS.</t>
  </si>
  <si>
    <t>MACETA CON CABO MANGO MADERA DE 16 LB</t>
  </si>
  <si>
    <t>MARTILLO UÑA 20OZ MANGO GRAFITO</t>
  </si>
  <si>
    <t>EXTENSIÓN USO PESADO POL CAL14 1SAL 15M</t>
  </si>
  <si>
    <t>NYLON 1 MM X 100 METROS</t>
  </si>
  <si>
    <t>PERFIL EN ALUMINO DE LA PARTE SUPERIOR DEL MARCO REF: 5020 X 6 METROS</t>
  </si>
  <si>
    <t>RODAMIENTOS PARA LA HOJA EN LA PARTE INFERIOR REF: 5020</t>
  </si>
  <si>
    <t>GUIA PARA LA HOJA DE LA PARTE INFERIOR REF: 5020</t>
  </si>
  <si>
    <t>EMPAQUE PARA VIDRIO 4MM X 10 METROS</t>
  </si>
  <si>
    <t xml:space="preserve">CERROJO MEDIA LUNA PARA LAS HOJAS DE LA VENTANA REF: 5020 </t>
  </si>
  <si>
    <t>PERFIL EN ALUMINIO DE LA PARTE INFERIOR DEL MARCO REF: 744 X 6 METROS</t>
  </si>
  <si>
    <t>RODAMIENTOS PARA LA HOJA EN LA PARTE INFERIOR REF: 744</t>
  </si>
  <si>
    <t>GUIA PARA LA HOJA DE LA PARTE SUPERIOR REF: 744</t>
  </si>
  <si>
    <t>GUIA PARA LA HOJA DE LA PARTE INFERIOR REF: 744</t>
  </si>
  <si>
    <t>CERROJO DUMMY PARA LAS HOJAS DE LA VENTANA REF: 744</t>
  </si>
  <si>
    <t>PERFIL DE LA PARTE SUPERIOR DEL MARCO DE LA DIVISION DE BAÑO X 6 METROS</t>
  </si>
  <si>
    <t>PERFIL MANIJA DIVISION DE BAÑO X 3 METROS</t>
  </si>
  <si>
    <t>RODAMIENTOS PARA LA HOJA EN LA PARTE SUPERIOR DE LA DIVISION DE BAÑO</t>
  </si>
  <si>
    <t>EMPAQUE PARA LA NAVE QUE SE COLOCA CON EL ACRILICO PARA ENSAMBLAR CON EL PERFIL X 10 METROS</t>
  </si>
  <si>
    <t>LAMINA DE ACRILICO REF: ADRI O ARABESCO DE MEDIDA  1,00 DE ANCHO X 1,80 ALTO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</si>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</sst>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name val="Aptos Narrow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AF2D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DAF2D0"/>
        <bgColor rgb="FFEAF1D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164" fontId="2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0" fontId="1" fillId="0" borderId="1" xfId="0" quotePrefix="1" applyFont="1" applyBorder="1" applyAlignment="1">
      <alignment horizontal="left" vertical="center" wrapText="1"/>
    </xf>
    <xf numFmtId="0" fontId="2" fillId="0" borderId="1" xfId="0" applyFont="1" applyBorder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/>
  </cellXfs>
  <cellStyles count="1"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29CC-52FD-45D7-9646-D9C5492361B0}">
  <sheetPr>
    <pageSetUpPr fitToPage="1"/>
  </sheetPr>
  <dimension ref="A1:G78"/>
  <sheetViews>
    <sheetView tabSelected="1" zoomScale="70" zoomScaleNormal="70" workbookViewId="0">
      <selection activeCell="G68" sqref="G68"/>
    </sheetView>
  </sheetViews>
  <sheetFormatPr baseColWidth="10" defaultColWidth="11.453125" defaultRowHeight="14.5" x14ac:dyDescent="0.35"/>
  <cols>
    <col min="1" max="1" width="4.453125" style="2" customWidth="1"/>
    <col min="2" max="2" width="5.7265625" style="13" bestFit="1" customWidth="1"/>
    <col min="3" max="3" width="53.1796875" style="14" customWidth="1"/>
    <col min="4" max="5" width="11.453125" style="13"/>
    <col min="6" max="6" width="16" style="2" bestFit="1" customWidth="1"/>
    <col min="7" max="7" width="19.1796875" style="3" bestFit="1" customWidth="1"/>
    <col min="8" max="8" width="15.26953125" style="2" customWidth="1"/>
    <col min="9" max="16384" width="11.453125" style="2"/>
  </cols>
  <sheetData>
    <row r="1" spans="1:7" ht="15" customHeight="1" x14ac:dyDescent="0.35">
      <c r="A1" s="1"/>
      <c r="B1" s="1"/>
      <c r="C1" s="1"/>
      <c r="D1" s="1"/>
      <c r="E1" s="1"/>
    </row>
    <row r="2" spans="1:7" ht="57.75" customHeight="1" x14ac:dyDescent="0.35">
      <c r="A2" s="1"/>
      <c r="B2" s="4" t="s">
        <v>0</v>
      </c>
      <c r="C2" s="4" t="s">
        <v>1</v>
      </c>
      <c r="D2" s="4" t="s">
        <v>2</v>
      </c>
      <c r="E2" s="4" t="s">
        <v>3</v>
      </c>
      <c r="F2" s="15" t="s">
        <v>4</v>
      </c>
      <c r="G2" s="15"/>
    </row>
    <row r="3" spans="1:7" ht="29" x14ac:dyDescent="0.35">
      <c r="B3" s="16" t="s">
        <v>5</v>
      </c>
      <c r="C3" s="16"/>
      <c r="D3" s="16"/>
      <c r="E3" s="16"/>
      <c r="F3" s="5" t="s">
        <v>6</v>
      </c>
      <c r="G3" s="5" t="s">
        <v>7</v>
      </c>
    </row>
    <row r="4" spans="1:7" x14ac:dyDescent="0.35">
      <c r="B4" s="6">
        <v>109</v>
      </c>
      <c r="C4" s="7" t="s">
        <v>8</v>
      </c>
      <c r="D4" s="8" t="s">
        <v>9</v>
      </c>
      <c r="E4" s="8">
        <v>6</v>
      </c>
      <c r="F4" s="9">
        <v>54400.141949999997</v>
      </c>
      <c r="G4" s="9">
        <f>+F4*E4</f>
        <v>326400.8517</v>
      </c>
    </row>
    <row r="5" spans="1:7" x14ac:dyDescent="0.35">
      <c r="B5" s="6">
        <v>110</v>
      </c>
      <c r="C5" s="7" t="s">
        <v>10</v>
      </c>
      <c r="D5" s="8" t="s">
        <v>9</v>
      </c>
      <c r="E5" s="8">
        <v>8</v>
      </c>
      <c r="F5" s="9">
        <v>101923.81237500001</v>
      </c>
      <c r="G5" s="9">
        <f t="shared" ref="G5:G67" si="0">+F5*E5</f>
        <v>815390.49900000007</v>
      </c>
    </row>
    <row r="6" spans="1:7" x14ac:dyDescent="0.35">
      <c r="B6" s="6">
        <v>111</v>
      </c>
      <c r="C6" s="7" t="s">
        <v>11</v>
      </c>
      <c r="D6" s="8" t="s">
        <v>9</v>
      </c>
      <c r="E6" s="8">
        <v>8</v>
      </c>
      <c r="F6" s="9">
        <v>10586.366437500001</v>
      </c>
      <c r="G6" s="9">
        <f t="shared" si="0"/>
        <v>84690.931500000006</v>
      </c>
    </row>
    <row r="7" spans="1:7" x14ac:dyDescent="0.35">
      <c r="B7" s="6">
        <v>112</v>
      </c>
      <c r="C7" s="7" t="s">
        <v>12</v>
      </c>
      <c r="D7" s="8" t="s">
        <v>9</v>
      </c>
      <c r="E7" s="8">
        <v>8</v>
      </c>
      <c r="F7" s="9">
        <v>15160.884112499998</v>
      </c>
      <c r="G7" s="9">
        <f t="shared" si="0"/>
        <v>121287.07289999998</v>
      </c>
    </row>
    <row r="8" spans="1:7" x14ac:dyDescent="0.35">
      <c r="B8" s="6">
        <v>113</v>
      </c>
      <c r="C8" s="7" t="s">
        <v>13</v>
      </c>
      <c r="D8" s="8" t="s">
        <v>9</v>
      </c>
      <c r="E8" s="8">
        <v>8</v>
      </c>
      <c r="F8" s="9">
        <v>14437.254037500001</v>
      </c>
      <c r="G8" s="9">
        <f t="shared" si="0"/>
        <v>115498.03230000001</v>
      </c>
    </row>
    <row r="9" spans="1:7" x14ac:dyDescent="0.35">
      <c r="B9" s="6">
        <v>114</v>
      </c>
      <c r="C9" s="7" t="s">
        <v>14</v>
      </c>
      <c r="D9" s="8" t="s">
        <v>9</v>
      </c>
      <c r="E9" s="8">
        <v>8</v>
      </c>
      <c r="F9" s="9">
        <v>5499.5091374999993</v>
      </c>
      <c r="G9" s="9">
        <f t="shared" si="0"/>
        <v>43996.073099999994</v>
      </c>
    </row>
    <row r="10" spans="1:7" x14ac:dyDescent="0.35">
      <c r="B10" s="6">
        <v>115</v>
      </c>
      <c r="C10" s="7" t="s">
        <v>15</v>
      </c>
      <c r="D10" s="8" t="s">
        <v>9</v>
      </c>
      <c r="E10" s="8">
        <v>8</v>
      </c>
      <c r="F10" s="9">
        <v>6660.812287499999</v>
      </c>
      <c r="G10" s="9">
        <f t="shared" si="0"/>
        <v>53286.498299999992</v>
      </c>
    </row>
    <row r="11" spans="1:7" x14ac:dyDescent="0.35">
      <c r="B11" s="6">
        <v>116</v>
      </c>
      <c r="C11" s="7" t="s">
        <v>16</v>
      </c>
      <c r="D11" s="8" t="s">
        <v>9</v>
      </c>
      <c r="E11" s="8">
        <v>80</v>
      </c>
      <c r="F11" s="9">
        <v>7961.1223124999997</v>
      </c>
      <c r="G11" s="9">
        <f t="shared" si="0"/>
        <v>636889.78499999992</v>
      </c>
    </row>
    <row r="12" spans="1:7" x14ac:dyDescent="0.35">
      <c r="B12" s="6">
        <v>117</v>
      </c>
      <c r="C12" s="7" t="s">
        <v>17</v>
      </c>
      <c r="D12" s="8" t="s">
        <v>9</v>
      </c>
      <c r="E12" s="8">
        <v>80</v>
      </c>
      <c r="F12" s="9">
        <v>8050.4838749999999</v>
      </c>
      <c r="G12" s="9">
        <f t="shared" si="0"/>
        <v>644038.71</v>
      </c>
    </row>
    <row r="13" spans="1:7" x14ac:dyDescent="0.35">
      <c r="B13" s="6">
        <v>118</v>
      </c>
      <c r="C13" s="7" t="s">
        <v>18</v>
      </c>
      <c r="D13" s="8" t="s">
        <v>9</v>
      </c>
      <c r="E13" s="8">
        <v>1</v>
      </c>
      <c r="F13" s="9">
        <v>144870.97931249999</v>
      </c>
      <c r="G13" s="9">
        <f t="shared" si="0"/>
        <v>144870.97931249999</v>
      </c>
    </row>
    <row r="14" spans="1:7" x14ac:dyDescent="0.35">
      <c r="B14" s="6">
        <v>119</v>
      </c>
      <c r="C14" s="7" t="s">
        <v>19</v>
      </c>
      <c r="D14" s="8" t="s">
        <v>9</v>
      </c>
      <c r="E14" s="8">
        <v>5</v>
      </c>
      <c r="F14" s="9">
        <v>50388.403537499995</v>
      </c>
      <c r="G14" s="9">
        <f t="shared" si="0"/>
        <v>251942.01768749999</v>
      </c>
    </row>
    <row r="15" spans="1:7" x14ac:dyDescent="0.35">
      <c r="B15" s="6">
        <v>120</v>
      </c>
      <c r="C15" s="10" t="s">
        <v>20</v>
      </c>
      <c r="D15" s="8" t="s">
        <v>9</v>
      </c>
      <c r="E15" s="8">
        <v>10</v>
      </c>
      <c r="F15" s="9">
        <v>10690.423012499999</v>
      </c>
      <c r="G15" s="9">
        <f t="shared" si="0"/>
        <v>106904.230125</v>
      </c>
    </row>
    <row r="16" spans="1:7" x14ac:dyDescent="0.35">
      <c r="B16" s="6">
        <v>121</v>
      </c>
      <c r="C16" s="7" t="s">
        <v>21</v>
      </c>
      <c r="D16" s="8" t="s">
        <v>9</v>
      </c>
      <c r="E16" s="8">
        <v>5</v>
      </c>
      <c r="F16" s="9">
        <v>11214.280349999997</v>
      </c>
      <c r="G16" s="9">
        <f t="shared" si="0"/>
        <v>56071.40174999999</v>
      </c>
    </row>
    <row r="17" spans="2:7" ht="29" x14ac:dyDescent="0.35">
      <c r="B17" s="6">
        <v>122</v>
      </c>
      <c r="C17" s="7" t="s">
        <v>22</v>
      </c>
      <c r="D17" s="8" t="s">
        <v>23</v>
      </c>
      <c r="E17" s="8">
        <v>8</v>
      </c>
      <c r="F17" s="9">
        <v>46553.005275000003</v>
      </c>
      <c r="G17" s="9">
        <f t="shared" si="0"/>
        <v>372424.04220000003</v>
      </c>
    </row>
    <row r="18" spans="2:7" x14ac:dyDescent="0.35">
      <c r="B18" s="6">
        <v>123</v>
      </c>
      <c r="C18" s="10" t="s">
        <v>24</v>
      </c>
      <c r="D18" s="8" t="s">
        <v>23</v>
      </c>
      <c r="E18" s="8">
        <v>8</v>
      </c>
      <c r="F18" s="9">
        <v>119896.60698750001</v>
      </c>
      <c r="G18" s="9">
        <f t="shared" si="0"/>
        <v>959172.85590000008</v>
      </c>
    </row>
    <row r="19" spans="2:7" x14ac:dyDescent="0.35">
      <c r="B19" s="6">
        <v>124</v>
      </c>
      <c r="C19" s="10" t="s">
        <v>25</v>
      </c>
      <c r="D19" s="8" t="s">
        <v>9</v>
      </c>
      <c r="E19" s="8">
        <v>8</v>
      </c>
      <c r="F19" s="9">
        <v>30674.845687499997</v>
      </c>
      <c r="G19" s="9">
        <f t="shared" si="0"/>
        <v>245398.76549999998</v>
      </c>
    </row>
    <row r="20" spans="2:7" x14ac:dyDescent="0.35">
      <c r="B20" s="6">
        <v>125</v>
      </c>
      <c r="C20" s="7" t="s">
        <v>26</v>
      </c>
      <c r="D20" s="8" t="s">
        <v>27</v>
      </c>
      <c r="E20" s="8">
        <v>4</v>
      </c>
      <c r="F20" s="9">
        <v>103050.56238749999</v>
      </c>
      <c r="G20" s="9">
        <f t="shared" si="0"/>
        <v>412202.24954999995</v>
      </c>
    </row>
    <row r="21" spans="2:7" x14ac:dyDescent="0.35">
      <c r="B21" s="6">
        <v>126</v>
      </c>
      <c r="C21" s="7" t="s">
        <v>28</v>
      </c>
      <c r="D21" s="8" t="s">
        <v>9</v>
      </c>
      <c r="E21" s="8">
        <v>15</v>
      </c>
      <c r="F21" s="9">
        <v>11284.578112499999</v>
      </c>
      <c r="G21" s="9">
        <f t="shared" si="0"/>
        <v>169268.6716875</v>
      </c>
    </row>
    <row r="22" spans="2:7" x14ac:dyDescent="0.35">
      <c r="B22" s="6">
        <v>127</v>
      </c>
      <c r="C22" s="7" t="s">
        <v>29</v>
      </c>
      <c r="D22" s="8" t="s">
        <v>9</v>
      </c>
      <c r="E22" s="8">
        <v>15</v>
      </c>
      <c r="F22" s="9">
        <v>6687.8193374999992</v>
      </c>
      <c r="G22" s="9">
        <f t="shared" si="0"/>
        <v>100317.29006249999</v>
      </c>
    </row>
    <row r="23" spans="2:7" x14ac:dyDescent="0.35">
      <c r="B23" s="6">
        <v>128</v>
      </c>
      <c r="C23" s="10" t="s">
        <v>30</v>
      </c>
      <c r="D23" s="8" t="s">
        <v>31</v>
      </c>
      <c r="E23" s="8">
        <v>3</v>
      </c>
      <c r="F23" s="9">
        <v>300962.99073749996</v>
      </c>
      <c r="G23" s="9">
        <f t="shared" si="0"/>
        <v>902888.97221249994</v>
      </c>
    </row>
    <row r="24" spans="2:7" x14ac:dyDescent="0.35">
      <c r="B24" s="6">
        <v>129</v>
      </c>
      <c r="C24" s="10" t="s">
        <v>32</v>
      </c>
      <c r="D24" s="8" t="s">
        <v>27</v>
      </c>
      <c r="E24" s="8">
        <v>10</v>
      </c>
      <c r="F24" s="9">
        <v>92135.941143749995</v>
      </c>
      <c r="G24" s="9">
        <f t="shared" si="0"/>
        <v>921359.41143749992</v>
      </c>
    </row>
    <row r="25" spans="2:7" x14ac:dyDescent="0.35">
      <c r="B25" s="6">
        <v>130</v>
      </c>
      <c r="C25" s="7" t="s">
        <v>33</v>
      </c>
      <c r="D25" s="8" t="s">
        <v>31</v>
      </c>
      <c r="E25" s="8">
        <v>4</v>
      </c>
      <c r="F25" s="9">
        <v>425127.70453125</v>
      </c>
      <c r="G25" s="9">
        <f t="shared" si="0"/>
        <v>1700510.818125</v>
      </c>
    </row>
    <row r="26" spans="2:7" x14ac:dyDescent="0.35">
      <c r="B26" s="6">
        <v>131</v>
      </c>
      <c r="C26" s="7" t="s">
        <v>34</v>
      </c>
      <c r="D26" s="8" t="s">
        <v>9</v>
      </c>
      <c r="E26" s="8">
        <v>20</v>
      </c>
      <c r="F26" s="9">
        <v>3507.7391999999991</v>
      </c>
      <c r="G26" s="9">
        <f t="shared" si="0"/>
        <v>70154.783999999985</v>
      </c>
    </row>
    <row r="27" spans="2:7" ht="29" x14ac:dyDescent="0.35">
      <c r="B27" s="6">
        <v>132</v>
      </c>
      <c r="C27" s="10" t="s">
        <v>35</v>
      </c>
      <c r="D27" s="8" t="s">
        <v>9</v>
      </c>
      <c r="E27" s="8">
        <v>10</v>
      </c>
      <c r="F27" s="9">
        <v>17651.490149999998</v>
      </c>
      <c r="G27" s="9">
        <f t="shared" si="0"/>
        <v>176514.90149999998</v>
      </c>
    </row>
    <row r="28" spans="2:7" ht="29" x14ac:dyDescent="0.35">
      <c r="B28" s="6">
        <v>133</v>
      </c>
      <c r="C28" s="7" t="s">
        <v>36</v>
      </c>
      <c r="D28" s="8" t="s">
        <v>9</v>
      </c>
      <c r="E28" s="8">
        <v>8</v>
      </c>
      <c r="F28" s="9">
        <v>17720.199262499998</v>
      </c>
      <c r="G28" s="9">
        <f t="shared" si="0"/>
        <v>141761.59409999999</v>
      </c>
    </row>
    <row r="29" spans="2:7" x14ac:dyDescent="0.35">
      <c r="B29" s="6">
        <v>134</v>
      </c>
      <c r="C29" s="7" t="s">
        <v>37</v>
      </c>
      <c r="D29" s="8" t="s">
        <v>9</v>
      </c>
      <c r="E29" s="8">
        <v>10</v>
      </c>
      <c r="F29" s="9">
        <v>20771.2015875</v>
      </c>
      <c r="G29" s="9">
        <f t="shared" si="0"/>
        <v>207712.01587499998</v>
      </c>
    </row>
    <row r="30" spans="2:7" x14ac:dyDescent="0.35">
      <c r="B30" s="6">
        <v>135</v>
      </c>
      <c r="C30" s="7" t="s">
        <v>38</v>
      </c>
      <c r="D30" s="8" t="s">
        <v>9</v>
      </c>
      <c r="E30" s="8">
        <v>15</v>
      </c>
      <c r="F30" s="9">
        <v>12216.3213375</v>
      </c>
      <c r="G30" s="9">
        <f t="shared" si="0"/>
        <v>183244.82006249999</v>
      </c>
    </row>
    <row r="31" spans="2:7" x14ac:dyDescent="0.35">
      <c r="B31" s="6">
        <v>136</v>
      </c>
      <c r="C31" s="7" t="s">
        <v>39</v>
      </c>
      <c r="D31" s="8" t="s">
        <v>9</v>
      </c>
      <c r="E31" s="8">
        <v>10</v>
      </c>
      <c r="F31" s="9">
        <v>17113.732124999999</v>
      </c>
      <c r="G31" s="9">
        <f t="shared" si="0"/>
        <v>171137.32124999998</v>
      </c>
    </row>
    <row r="32" spans="2:7" ht="29" x14ac:dyDescent="0.35">
      <c r="B32" s="6">
        <v>137</v>
      </c>
      <c r="C32" s="10" t="s">
        <v>40</v>
      </c>
      <c r="D32" s="8" t="s">
        <v>41</v>
      </c>
      <c r="E32" s="8">
        <v>8</v>
      </c>
      <c r="F32" s="9">
        <v>62102.711475000004</v>
      </c>
      <c r="G32" s="9">
        <f t="shared" si="0"/>
        <v>496821.69180000003</v>
      </c>
    </row>
    <row r="33" spans="2:7" x14ac:dyDescent="0.35">
      <c r="B33" s="6">
        <v>138</v>
      </c>
      <c r="C33" s="7" t="s">
        <v>42</v>
      </c>
      <c r="D33" s="8" t="s">
        <v>43</v>
      </c>
      <c r="E33" s="8">
        <v>6</v>
      </c>
      <c r="F33" s="9">
        <v>95157.354862499982</v>
      </c>
      <c r="G33" s="9">
        <f t="shared" si="0"/>
        <v>570944.12917499989</v>
      </c>
    </row>
    <row r="34" spans="2:7" x14ac:dyDescent="0.35">
      <c r="B34" s="6">
        <v>139</v>
      </c>
      <c r="C34" s="7" t="s">
        <v>44</v>
      </c>
      <c r="D34" s="8" t="s">
        <v>9</v>
      </c>
      <c r="E34" s="8">
        <v>6</v>
      </c>
      <c r="F34" s="9">
        <v>101923.81237500001</v>
      </c>
      <c r="G34" s="9">
        <f t="shared" si="0"/>
        <v>611542.87425000011</v>
      </c>
    </row>
    <row r="35" spans="2:7" x14ac:dyDescent="0.35">
      <c r="B35" s="6">
        <v>140</v>
      </c>
      <c r="C35" s="7" t="s">
        <v>45</v>
      </c>
      <c r="D35" s="8" t="s">
        <v>9</v>
      </c>
      <c r="E35" s="8">
        <v>4</v>
      </c>
      <c r="F35" s="9">
        <v>25315.534912499999</v>
      </c>
      <c r="G35" s="9">
        <f t="shared" si="0"/>
        <v>101262.13965</v>
      </c>
    </row>
    <row r="36" spans="2:7" x14ac:dyDescent="0.35">
      <c r="B36" s="6">
        <v>141</v>
      </c>
      <c r="C36" s="7" t="s">
        <v>46</v>
      </c>
      <c r="D36" s="8" t="s">
        <v>9</v>
      </c>
      <c r="E36" s="8">
        <v>4</v>
      </c>
      <c r="F36" s="9">
        <v>12314.023312499998</v>
      </c>
      <c r="G36" s="9">
        <f t="shared" si="0"/>
        <v>49256.093249999991</v>
      </c>
    </row>
    <row r="37" spans="2:7" x14ac:dyDescent="0.35">
      <c r="B37" s="6">
        <v>142</v>
      </c>
      <c r="C37" s="7" t="s">
        <v>47</v>
      </c>
      <c r="D37" s="8" t="s">
        <v>9</v>
      </c>
      <c r="E37" s="8">
        <v>4</v>
      </c>
      <c r="F37" s="9">
        <v>15251.4371625</v>
      </c>
      <c r="G37" s="9">
        <f t="shared" si="0"/>
        <v>61005.748650000001</v>
      </c>
    </row>
    <row r="38" spans="2:7" x14ac:dyDescent="0.35">
      <c r="B38" s="6">
        <v>143</v>
      </c>
      <c r="C38" s="7" t="s">
        <v>48</v>
      </c>
      <c r="D38" s="8" t="s">
        <v>9</v>
      </c>
      <c r="E38" s="8">
        <v>4</v>
      </c>
      <c r="F38" s="9">
        <v>8326.1146499999995</v>
      </c>
      <c r="G38" s="9">
        <f t="shared" si="0"/>
        <v>33304.458599999998</v>
      </c>
    </row>
    <row r="39" spans="2:7" x14ac:dyDescent="0.35">
      <c r="B39" s="6">
        <v>144</v>
      </c>
      <c r="C39" s="7" t="s">
        <v>49</v>
      </c>
      <c r="D39" s="8" t="s">
        <v>9</v>
      </c>
      <c r="E39" s="8">
        <v>60</v>
      </c>
      <c r="F39" s="9">
        <v>32903.721637499999</v>
      </c>
      <c r="G39" s="9">
        <f t="shared" si="0"/>
        <v>1974223.29825</v>
      </c>
    </row>
    <row r="40" spans="2:7" x14ac:dyDescent="0.35">
      <c r="B40" s="6">
        <v>145</v>
      </c>
      <c r="C40" s="7" t="s">
        <v>50</v>
      </c>
      <c r="D40" s="8" t="s">
        <v>9</v>
      </c>
      <c r="E40" s="8">
        <v>600</v>
      </c>
      <c r="F40" s="9">
        <v>1492.1395124999999</v>
      </c>
      <c r="G40" s="9">
        <f t="shared" si="0"/>
        <v>895283.7074999999</v>
      </c>
    </row>
    <row r="41" spans="2:7" x14ac:dyDescent="0.35">
      <c r="B41" s="6">
        <v>146</v>
      </c>
      <c r="C41" s="7" t="s">
        <v>51</v>
      </c>
      <c r="D41" s="8" t="s">
        <v>9</v>
      </c>
      <c r="E41" s="8">
        <v>25</v>
      </c>
      <c r="F41" s="9">
        <v>60455.082843749988</v>
      </c>
      <c r="G41" s="9">
        <f t="shared" si="0"/>
        <v>1511377.0710937497</v>
      </c>
    </row>
    <row r="42" spans="2:7" ht="43.5" x14ac:dyDescent="0.35">
      <c r="B42" s="6">
        <v>147</v>
      </c>
      <c r="C42" s="7" t="s">
        <v>52</v>
      </c>
      <c r="D42" s="8" t="s">
        <v>9</v>
      </c>
      <c r="E42" s="8">
        <v>2</v>
      </c>
      <c r="F42" s="9">
        <v>285645.22743750003</v>
      </c>
      <c r="G42" s="9">
        <f t="shared" si="0"/>
        <v>571290.45487500005</v>
      </c>
    </row>
    <row r="43" spans="2:7" x14ac:dyDescent="0.35">
      <c r="B43" s="6">
        <v>148</v>
      </c>
      <c r="C43" s="7" t="s">
        <v>53</v>
      </c>
      <c r="D43" s="8" t="s">
        <v>9</v>
      </c>
      <c r="E43" s="8">
        <v>8</v>
      </c>
      <c r="F43" s="9">
        <v>47352.493387499999</v>
      </c>
      <c r="G43" s="9">
        <f t="shared" si="0"/>
        <v>378819.94709999999</v>
      </c>
    </row>
    <row r="44" spans="2:7" x14ac:dyDescent="0.35">
      <c r="B44" s="6">
        <v>149</v>
      </c>
      <c r="C44" s="10" t="s">
        <v>54</v>
      </c>
      <c r="D44" s="8" t="s">
        <v>9</v>
      </c>
      <c r="E44" s="8">
        <v>1</v>
      </c>
      <c r="F44" s="9">
        <v>193007.47147500003</v>
      </c>
      <c r="G44" s="9">
        <f t="shared" si="0"/>
        <v>193007.47147500003</v>
      </c>
    </row>
    <row r="45" spans="2:7" x14ac:dyDescent="0.35">
      <c r="B45" s="6">
        <v>150</v>
      </c>
      <c r="C45" s="7" t="s">
        <v>55</v>
      </c>
      <c r="D45" s="8" t="s">
        <v>9</v>
      </c>
      <c r="E45" s="8">
        <v>4</v>
      </c>
      <c r="F45" s="9">
        <v>31115.696062499999</v>
      </c>
      <c r="G45" s="9">
        <f t="shared" si="0"/>
        <v>124462.78425</v>
      </c>
    </row>
    <row r="46" spans="2:7" x14ac:dyDescent="0.35">
      <c r="B46" s="6">
        <v>151</v>
      </c>
      <c r="C46" s="7" t="s">
        <v>56</v>
      </c>
      <c r="D46" s="8" t="s">
        <v>9</v>
      </c>
      <c r="E46" s="8">
        <v>2</v>
      </c>
      <c r="F46" s="9">
        <v>68912.459700000007</v>
      </c>
      <c r="G46" s="9">
        <f t="shared" si="0"/>
        <v>137824.91940000001</v>
      </c>
    </row>
    <row r="47" spans="2:7" ht="29" x14ac:dyDescent="0.35">
      <c r="B47" s="6">
        <v>152</v>
      </c>
      <c r="C47" s="7" t="s">
        <v>57</v>
      </c>
      <c r="D47" s="8" t="s">
        <v>9</v>
      </c>
      <c r="E47" s="8">
        <v>3</v>
      </c>
      <c r="F47" s="9">
        <v>75423.9388875</v>
      </c>
      <c r="G47" s="9">
        <f t="shared" si="0"/>
        <v>226271.8166625</v>
      </c>
    </row>
    <row r="48" spans="2:7" ht="72.5" x14ac:dyDescent="0.35">
      <c r="B48" s="6">
        <v>153</v>
      </c>
      <c r="C48" s="7" t="s">
        <v>58</v>
      </c>
      <c r="D48" s="8" t="s">
        <v>9</v>
      </c>
      <c r="E48" s="8">
        <v>2</v>
      </c>
      <c r="F48" s="9">
        <v>14658.8707125</v>
      </c>
      <c r="G48" s="9">
        <f t="shared" si="0"/>
        <v>29317.741425</v>
      </c>
    </row>
    <row r="49" spans="2:7" x14ac:dyDescent="0.35">
      <c r="B49" s="6">
        <v>154</v>
      </c>
      <c r="C49" s="7" t="s">
        <v>59</v>
      </c>
      <c r="D49" s="8" t="s">
        <v>9</v>
      </c>
      <c r="E49" s="8">
        <v>2</v>
      </c>
      <c r="F49" s="9">
        <v>257755.6823625</v>
      </c>
      <c r="G49" s="9">
        <f t="shared" si="0"/>
        <v>515511.36472499999</v>
      </c>
    </row>
    <row r="50" spans="2:7" x14ac:dyDescent="0.35">
      <c r="B50" s="6">
        <v>155</v>
      </c>
      <c r="C50" s="7" t="s">
        <v>60</v>
      </c>
      <c r="D50" s="8" t="s">
        <v>9</v>
      </c>
      <c r="E50" s="8">
        <v>4</v>
      </c>
      <c r="F50" s="9">
        <v>42839.9330625</v>
      </c>
      <c r="G50" s="9">
        <f t="shared" si="0"/>
        <v>171359.73225</v>
      </c>
    </row>
    <row r="51" spans="2:7" x14ac:dyDescent="0.35">
      <c r="B51" s="6">
        <v>156</v>
      </c>
      <c r="C51" s="10" t="s">
        <v>61</v>
      </c>
      <c r="D51" s="8" t="s">
        <v>9</v>
      </c>
      <c r="E51" s="8">
        <v>1</v>
      </c>
      <c r="F51" s="9">
        <v>409875.07588124997</v>
      </c>
      <c r="G51" s="9">
        <f t="shared" si="0"/>
        <v>409875.07588124997</v>
      </c>
    </row>
    <row r="52" spans="2:7" x14ac:dyDescent="0.35">
      <c r="B52" s="6">
        <v>157</v>
      </c>
      <c r="C52" s="7" t="s">
        <v>62</v>
      </c>
      <c r="D52" s="8" t="s">
        <v>9</v>
      </c>
      <c r="E52" s="8">
        <v>4</v>
      </c>
      <c r="F52" s="9">
        <v>20639.145056249996</v>
      </c>
      <c r="G52" s="9">
        <f t="shared" si="0"/>
        <v>82556.580224999983</v>
      </c>
    </row>
    <row r="53" spans="2:7" ht="29" x14ac:dyDescent="0.35">
      <c r="B53" s="6">
        <v>158</v>
      </c>
      <c r="C53" s="10" t="s">
        <v>63</v>
      </c>
      <c r="D53" s="8" t="s">
        <v>9</v>
      </c>
      <c r="E53" s="8">
        <v>4</v>
      </c>
      <c r="F53" s="9">
        <v>35059.519687499997</v>
      </c>
      <c r="G53" s="9">
        <f t="shared" si="0"/>
        <v>140238.07874999999</v>
      </c>
    </row>
    <row r="54" spans="2:7" x14ac:dyDescent="0.35">
      <c r="B54" s="6">
        <v>159</v>
      </c>
      <c r="C54" s="7" t="s">
        <v>64</v>
      </c>
      <c r="D54" s="8" t="s">
        <v>9</v>
      </c>
      <c r="E54" s="8">
        <v>4</v>
      </c>
      <c r="F54" s="9">
        <v>1519.1465625000001</v>
      </c>
      <c r="G54" s="9">
        <f t="shared" si="0"/>
        <v>6076.5862500000003</v>
      </c>
    </row>
    <row r="55" spans="2:7" x14ac:dyDescent="0.35">
      <c r="B55" s="6">
        <v>160</v>
      </c>
      <c r="C55" s="7" t="s">
        <v>65</v>
      </c>
      <c r="D55" s="8" t="s">
        <v>9</v>
      </c>
      <c r="E55" s="8">
        <v>4</v>
      </c>
      <c r="F55" s="9">
        <v>119.14875000000001</v>
      </c>
      <c r="G55" s="9">
        <f t="shared" si="0"/>
        <v>476.59500000000003</v>
      </c>
    </row>
    <row r="56" spans="2:7" x14ac:dyDescent="0.35">
      <c r="B56" s="6">
        <v>161</v>
      </c>
      <c r="C56" s="7" t="s">
        <v>66</v>
      </c>
      <c r="D56" s="8" t="s">
        <v>9</v>
      </c>
      <c r="E56" s="8">
        <v>2</v>
      </c>
      <c r="F56" s="9">
        <v>8513.1781874999979</v>
      </c>
      <c r="G56" s="9">
        <f t="shared" si="0"/>
        <v>17026.356374999996</v>
      </c>
    </row>
    <row r="57" spans="2:7" ht="29" x14ac:dyDescent="0.35">
      <c r="B57" s="6">
        <v>162</v>
      </c>
      <c r="C57" s="7" t="s">
        <v>67</v>
      </c>
      <c r="D57" s="8" t="s">
        <v>9</v>
      </c>
      <c r="E57" s="8">
        <v>2</v>
      </c>
      <c r="F57" s="9">
        <v>12890.3061</v>
      </c>
      <c r="G57" s="9">
        <f t="shared" si="0"/>
        <v>25780.6122</v>
      </c>
    </row>
    <row r="58" spans="2:7" ht="29" x14ac:dyDescent="0.35">
      <c r="B58" s="6">
        <v>163</v>
      </c>
      <c r="C58" s="7" t="s">
        <v>68</v>
      </c>
      <c r="D58" s="8" t="s">
        <v>9</v>
      </c>
      <c r="E58" s="8">
        <v>4</v>
      </c>
      <c r="F58" s="9">
        <v>36072.284062499995</v>
      </c>
      <c r="G58" s="9">
        <f t="shared" si="0"/>
        <v>144289.13624999998</v>
      </c>
    </row>
    <row r="59" spans="2:7" x14ac:dyDescent="0.35">
      <c r="B59" s="6">
        <v>164</v>
      </c>
      <c r="C59" s="7" t="s">
        <v>69</v>
      </c>
      <c r="D59" s="8" t="s">
        <v>9</v>
      </c>
      <c r="E59" s="8">
        <v>4</v>
      </c>
      <c r="F59" s="9">
        <v>2114.8903124999997</v>
      </c>
      <c r="G59" s="9">
        <f t="shared" si="0"/>
        <v>8459.5612499999988</v>
      </c>
    </row>
    <row r="60" spans="2:7" x14ac:dyDescent="0.35">
      <c r="B60" s="6">
        <v>165</v>
      </c>
      <c r="C60" s="7" t="s">
        <v>70</v>
      </c>
      <c r="D60" s="8" t="s">
        <v>9</v>
      </c>
      <c r="E60" s="8">
        <v>4</v>
      </c>
      <c r="F60" s="9">
        <v>119.14875000000001</v>
      </c>
      <c r="G60" s="9">
        <f t="shared" si="0"/>
        <v>476.59500000000003</v>
      </c>
    </row>
    <row r="61" spans="2:7" x14ac:dyDescent="0.35">
      <c r="B61" s="6">
        <v>166</v>
      </c>
      <c r="C61" s="7" t="s">
        <v>71</v>
      </c>
      <c r="D61" s="8" t="s">
        <v>9</v>
      </c>
      <c r="E61" s="8">
        <v>4</v>
      </c>
      <c r="F61" s="9">
        <v>119.14875000000001</v>
      </c>
      <c r="G61" s="9">
        <f t="shared" si="0"/>
        <v>476.59500000000003</v>
      </c>
    </row>
    <row r="62" spans="2:7" x14ac:dyDescent="0.35">
      <c r="B62" s="6">
        <v>167</v>
      </c>
      <c r="C62" s="7" t="s">
        <v>72</v>
      </c>
      <c r="D62" s="8" t="s">
        <v>9</v>
      </c>
      <c r="E62" s="8">
        <v>2</v>
      </c>
      <c r="F62" s="9">
        <v>9649.8572624999997</v>
      </c>
      <c r="G62" s="9">
        <f t="shared" si="0"/>
        <v>19299.714524999999</v>
      </c>
    </row>
    <row r="63" spans="2:7" ht="29" x14ac:dyDescent="0.35">
      <c r="B63" s="6">
        <v>168</v>
      </c>
      <c r="C63" s="7" t="s">
        <v>73</v>
      </c>
      <c r="D63" s="8" t="s">
        <v>9</v>
      </c>
      <c r="E63" s="8">
        <v>4</v>
      </c>
      <c r="F63" s="9">
        <v>52574.385937500003</v>
      </c>
      <c r="G63" s="9">
        <f t="shared" si="0"/>
        <v>210297.54375000001</v>
      </c>
    </row>
    <row r="64" spans="2:7" x14ac:dyDescent="0.35">
      <c r="B64" s="6">
        <v>169</v>
      </c>
      <c r="C64" s="7" t="s">
        <v>74</v>
      </c>
      <c r="D64" s="8" t="s">
        <v>9</v>
      </c>
      <c r="E64" s="8">
        <v>1</v>
      </c>
      <c r="F64" s="9">
        <v>18169.390049999998</v>
      </c>
      <c r="G64" s="9">
        <f t="shared" si="0"/>
        <v>18169.390049999998</v>
      </c>
    </row>
    <row r="65" spans="2:7" ht="29" x14ac:dyDescent="0.35">
      <c r="B65" s="6">
        <v>170</v>
      </c>
      <c r="C65" s="7" t="s">
        <v>75</v>
      </c>
      <c r="D65" s="8" t="s">
        <v>9</v>
      </c>
      <c r="E65" s="8">
        <v>2</v>
      </c>
      <c r="F65" s="9">
        <v>36113.986124999996</v>
      </c>
      <c r="G65" s="9">
        <f t="shared" si="0"/>
        <v>72227.972249999992</v>
      </c>
    </row>
    <row r="66" spans="2:7" ht="29" x14ac:dyDescent="0.35">
      <c r="B66" s="6">
        <v>171</v>
      </c>
      <c r="C66" s="7" t="s">
        <v>76</v>
      </c>
      <c r="D66" s="8" t="s">
        <v>9</v>
      </c>
      <c r="E66" s="8">
        <v>1</v>
      </c>
      <c r="F66" s="9">
        <v>18726.211875000001</v>
      </c>
      <c r="G66" s="9">
        <f t="shared" si="0"/>
        <v>18726.211875000001</v>
      </c>
    </row>
    <row r="67" spans="2:7" ht="29" x14ac:dyDescent="0.35">
      <c r="B67" s="6">
        <v>172</v>
      </c>
      <c r="C67" s="7" t="s">
        <v>77</v>
      </c>
      <c r="D67" s="8" t="s">
        <v>9</v>
      </c>
      <c r="E67" s="8">
        <v>1</v>
      </c>
      <c r="F67" s="9">
        <v>37324.354850005504</v>
      </c>
      <c r="G67" s="9">
        <f t="shared" si="0"/>
        <v>37324.354850005504</v>
      </c>
    </row>
    <row r="68" spans="2:7" x14ac:dyDescent="0.35">
      <c r="B68" s="17" t="s">
        <v>78</v>
      </c>
      <c r="C68" s="17"/>
      <c r="D68" s="17"/>
      <c r="E68" s="17"/>
      <c r="F68" s="11"/>
      <c r="G68" s="18">
        <f>SUM(G4:G67)</f>
        <v>20000000</v>
      </c>
    </row>
    <row r="69" spans="2:7" x14ac:dyDescent="0.35">
      <c r="B69" s="12"/>
      <c r="C69" s="12"/>
      <c r="D69" s="12"/>
      <c r="E69" s="12"/>
    </row>
    <row r="70" spans="2:7" x14ac:dyDescent="0.35">
      <c r="B70" s="12"/>
      <c r="C70" s="12"/>
      <c r="D70" s="12"/>
      <c r="E70" s="12"/>
    </row>
    <row r="71" spans="2:7" x14ac:dyDescent="0.35">
      <c r="B71" s="12"/>
      <c r="C71" s="12"/>
      <c r="D71" s="12"/>
      <c r="E71" s="12"/>
    </row>
    <row r="72" spans="2:7" x14ac:dyDescent="0.35">
      <c r="B72" s="12"/>
      <c r="C72" s="12"/>
      <c r="D72" s="12"/>
      <c r="E72" s="12"/>
    </row>
    <row r="73" spans="2:7" ht="15.75" customHeight="1" x14ac:dyDescent="0.35">
      <c r="B73" s="12"/>
      <c r="C73" s="12"/>
      <c r="D73" s="12"/>
      <c r="E73" s="12"/>
    </row>
    <row r="74" spans="2:7" ht="14.25" customHeight="1" x14ac:dyDescent="0.35"/>
    <row r="78" spans="2:7" x14ac:dyDescent="0.35">
      <c r="G78" s="2"/>
    </row>
  </sheetData>
  <mergeCells count="3">
    <mergeCell ref="F2:G2"/>
    <mergeCell ref="B3:E3"/>
    <mergeCell ref="B68:E68"/>
  </mergeCells>
  <conditionalFormatting sqref="B3:B67">
    <cfRule type="cellIs" dxfId="1" priority="2" operator="equal">
      <formula>53333</formula>
    </cfRule>
  </conditionalFormatting>
  <conditionalFormatting sqref="D4:E67">
    <cfRule type="cellIs" dxfId="0" priority="1" operator="equal">
      <formula>53333</formula>
    </cfRule>
  </conditionalFormatting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TAFUR</dc:creator>
  <cp:lastModifiedBy>Pcv</cp:lastModifiedBy>
  <dcterms:created xsi:type="dcterms:W3CDTF">2025-09-24T19:56:25Z</dcterms:created>
  <dcterms:modified xsi:type="dcterms:W3CDTF">2025-09-26T00:53:50Z</dcterms:modified>
</cp:coreProperties>
</file>