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cuments\TRABAJO 2025\TRABAJO ESUFA 2025\MINIMA CUANTIA\055 COMPRESORES PARA HANGARES\CONTRATO\"/>
    </mc:Choice>
  </mc:AlternateContent>
  <xr:revisionPtr revIDLastSave="0" documentId="8_{11B14489-A0F8-4A67-88F9-62BCB37CA81D}" xr6:coauthVersionLast="47" xr6:coauthVersionMax="47" xr10:uidLastSave="{00000000-0000-0000-0000-000000000000}"/>
  <bookViews>
    <workbookView xWindow="-108" yWindow="-108" windowWidth="23256" windowHeight="12456" xr2:uid="{71464CF4-F284-4D46-A23B-CE76BE06B2B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3" i="1" l="1"/>
  <c r="H13" i="1"/>
  <c r="I13" i="1" s="1"/>
  <c r="H11" i="1"/>
  <c r="I11" i="1" s="1"/>
  <c r="J11" i="1" s="1"/>
  <c r="J14" i="1" s="1"/>
</calcChain>
</file>

<file path=xl/sharedStrings.xml><?xml version="1.0" encoding="utf-8"?>
<sst xmlns="http://schemas.openxmlformats.org/spreadsheetml/2006/main" count="32" uniqueCount="27">
  <si>
    <t>PRODUCTO</t>
  </si>
  <si>
    <t>VALOR UNITARIO</t>
  </si>
  <si>
    <t>Fuente 1</t>
  </si>
  <si>
    <t>Fuente 2</t>
  </si>
  <si>
    <t>Fuente 3</t>
  </si>
  <si>
    <t>Compresor de Aire</t>
  </si>
  <si>
    <t>Accesorios Compresor de Aire</t>
  </si>
  <si>
    <t>Valor Total Estimado</t>
  </si>
  <si>
    <t>criterio</t>
  </si>
  <si>
    <t>PROMEDIO</t>
  </si>
  <si>
    <t>Yo, ________________________________________, en mi condición de Representante Legal de _________________________________________, identificado como aparece al pie de mi firma,  manifiesto que el valor total de la propuesta es por la suma de __________________________________________________________ ($_______________), Valor que incluye todos los gastos e impuestos a que haya lugar.</t>
  </si>
  <si>
    <t>SOBREPASAR EL  PRECIO DE REFERENCIA POR ITEM, ES CAUSAL DE RECHAZO DE LAS OFERTAS</t>
  </si>
  <si>
    <t>A-02-01-01-004-003 MAQUINARIA PARA USO GENERAL $140.130.000,00</t>
  </si>
  <si>
    <t>A-02-02-01-004-003 MAQUINARIA PARA USO GENERAL $2220000</t>
  </si>
  <si>
    <t>IVA</t>
  </si>
  <si>
    <t>VALOR OFERTADO CON IVA SI APLICA</t>
  </si>
  <si>
    <t>PRECIO TOTAL CON IVA SI APLICA</t>
  </si>
  <si>
    <t>NOMBRE REPRESENTANTE LEGAL</t>
  </si>
  <si>
    <t>FIRMA REPRESENTANTE LEGAL</t>
  </si>
  <si>
    <t>Dirección</t>
  </si>
  <si>
    <t>Teléfono</t>
  </si>
  <si>
    <t>email</t>
  </si>
  <si>
    <t xml:space="preserve">precio de referencia </t>
  </si>
  <si>
    <t>VALOR OFERTADO UNITARIO  ANTES DE IVA</t>
  </si>
  <si>
    <t xml:space="preserve">elizabth serna gomez </t>
  </si>
  <si>
    <t xml:space="preserve">mz ñ casa 10 </t>
  </si>
  <si>
    <t>construsego@hotmail.com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</si>
</sst>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10">
    <font>
      <sz val="11"/>
      <color theme="1"/>
      <name val="Aptos Narrow"/>
      <family val="2"/>
      <scheme val="minor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2"/>
      <color theme="1"/>
      <name val="Arial Narrow"/>
      <family val="2"/>
    </font>
    <font>
      <b/>
      <sz val="12"/>
      <color rgb="FFFF0000"/>
      <name val="Arial Narrow"/>
      <family val="2"/>
    </font>
    <font>
      <b/>
      <sz val="10"/>
      <color rgb="FF000000"/>
      <name val="Verdana"/>
      <family val="2"/>
    </font>
    <font>
      <b/>
      <sz val="11"/>
      <color theme="3" tint="-0.249977111117893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8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3" xfId="0" applyFont="1" applyBorder="1" applyAlignment="1">
      <alignment vertical="center" wrapText="1"/>
    </xf>
    <xf numFmtId="6" fontId="2" fillId="0" borderId="3" xfId="0" applyNumberFormat="1" applyFont="1" applyBorder="1" applyAlignment="1">
      <alignment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justify" vertical="center" wrapText="1"/>
    </xf>
    <xf numFmtId="6" fontId="3" fillId="0" borderId="8" xfId="0" applyNumberFormat="1" applyFont="1" applyBorder="1" applyAlignment="1">
      <alignment vertical="center" wrapText="1"/>
    </xf>
    <xf numFmtId="0" fontId="0" fillId="0" borderId="8" xfId="0" applyBorder="1"/>
    <xf numFmtId="0" fontId="6" fillId="3" borderId="15" xfId="0" applyFont="1" applyFill="1" applyBorder="1" applyAlignment="1">
      <alignment horizontal="center" vertical="center" wrapText="1"/>
    </xf>
    <xf numFmtId="3" fontId="0" fillId="0" borderId="0" xfId="0" applyNumberFormat="1"/>
    <xf numFmtId="6" fontId="0" fillId="0" borderId="0" xfId="0" applyNumberFormat="1"/>
    <xf numFmtId="44" fontId="0" fillId="0" borderId="0" xfId="1" applyFont="1"/>
    <xf numFmtId="44" fontId="0" fillId="0" borderId="8" xfId="1" applyFont="1" applyBorder="1"/>
    <xf numFmtId="44" fontId="0" fillId="0" borderId="8" xfId="0" applyNumberFormat="1" applyBorder="1"/>
    <xf numFmtId="44" fontId="0" fillId="0" borderId="0" xfId="0" applyNumberFormat="1"/>
    <xf numFmtId="0" fontId="9" fillId="0" borderId="0" xfId="2"/>
    <xf numFmtId="0" fontId="7" fillId="0" borderId="7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0" fontId="2" fillId="0" borderId="4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139700</xdr:colOff>
      <xdr:row>24</xdr:row>
      <xdr:rowOff>38100</xdr:rowOff>
    </xdr:from>
    <xdr:to>
      <xdr:col>5</xdr:col>
      <xdr:colOff>254000</xdr:colOff>
      <xdr:row>26</xdr:row>
      <xdr:rowOff>137175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9792142-B460-4A4B-919A-1C58A4A60E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6200" y="5816600"/>
          <a:ext cx="1562100" cy="454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construsego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D4439-6C0E-4341-8677-57B7C0AD9B8B}">
  <dimension ref="A1:Q23"/>
  <sheetViews>
    <sheetView tabSelected="1" workbookViewId="0">
      <selection activeCell="K12" sqref="K12"/>
    </sheetView>
  </sheetViews>
  <sheetFormatPr baseColWidth="10" defaultRowHeight="13.8"/>
  <cols>
    <col min="1" max="1" width="32.5" customWidth="1"/>
    <col min="2" max="2" width="16.5" hidden="1" customWidth="1"/>
    <col min="3" max="3" width="15.19921875" hidden="1" customWidth="1"/>
    <col min="4" max="4" width="20.3984375" hidden="1" customWidth="1"/>
    <col min="5" max="5" width="19" customWidth="1"/>
    <col min="7" max="7" width="19.69921875" customWidth="1"/>
    <col min="8" max="8" width="15.09765625" bestFit="1" customWidth="1"/>
    <col min="9" max="9" width="16" customWidth="1"/>
    <col min="10" max="10" width="18.3984375" customWidth="1"/>
  </cols>
  <sheetData>
    <row r="1" spans="1:17" ht="62.25" customHeight="1">
      <c r="A1" s="22" t="s">
        <v>10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17" ht="15.6">
      <c r="A2" s="23" t="s">
        <v>11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7" spans="1:17" ht="14.4" thickBot="1"/>
    <row r="8" spans="1:17" ht="14.4" thickBot="1">
      <c r="A8" s="20" t="s">
        <v>0</v>
      </c>
      <c r="B8" s="28" t="s">
        <v>1</v>
      </c>
      <c r="C8" s="29"/>
      <c r="D8" s="29"/>
      <c r="E8" s="20" t="s">
        <v>22</v>
      </c>
      <c r="F8" s="20" t="s">
        <v>8</v>
      </c>
    </row>
    <row r="9" spans="1:17">
      <c r="A9" s="21"/>
      <c r="B9" s="3" t="s">
        <v>2</v>
      </c>
      <c r="C9" s="3" t="s">
        <v>3</v>
      </c>
      <c r="D9" s="3" t="s">
        <v>4</v>
      </c>
      <c r="E9" s="21"/>
      <c r="F9" s="21"/>
    </row>
    <row r="10" spans="1:17" ht="48" customHeight="1">
      <c r="A10" s="24" t="s">
        <v>12</v>
      </c>
      <c r="B10" s="24"/>
      <c r="C10" s="24"/>
      <c r="D10" s="24"/>
      <c r="E10" s="24"/>
      <c r="F10" s="24"/>
      <c r="G10" s="7" t="s">
        <v>23</v>
      </c>
      <c r="H10" s="7" t="s">
        <v>14</v>
      </c>
      <c r="I10" s="7" t="s">
        <v>15</v>
      </c>
      <c r="J10" s="7" t="s">
        <v>16</v>
      </c>
    </row>
    <row r="11" spans="1:17">
      <c r="A11" s="4" t="s">
        <v>5</v>
      </c>
      <c r="B11" s="5">
        <v>127925000</v>
      </c>
      <c r="C11" s="5">
        <v>137701433</v>
      </c>
      <c r="D11" s="5">
        <v>139480000</v>
      </c>
      <c r="E11" s="5">
        <v>135035478</v>
      </c>
      <c r="F11" s="6" t="s">
        <v>9</v>
      </c>
      <c r="G11" s="11">
        <v>80000000</v>
      </c>
      <c r="H11" s="11">
        <f>G11*19%</f>
        <v>15200000</v>
      </c>
      <c r="I11" s="12">
        <f>G11+H11</f>
        <v>95200000</v>
      </c>
      <c r="J11" s="12">
        <f>I11</f>
        <v>95200000</v>
      </c>
    </row>
    <row r="12" spans="1:17" ht="48" customHeight="1">
      <c r="A12" s="25" t="s">
        <v>13</v>
      </c>
      <c r="B12" s="26"/>
      <c r="C12" s="26"/>
      <c r="D12" s="26"/>
      <c r="E12" s="26"/>
      <c r="F12" s="27"/>
      <c r="G12" s="7" t="s">
        <v>23</v>
      </c>
      <c r="H12" s="7" t="s">
        <v>14</v>
      </c>
      <c r="I12" s="7" t="s">
        <v>15</v>
      </c>
      <c r="J12" s="7" t="s">
        <v>16</v>
      </c>
    </row>
    <row r="13" spans="1:17">
      <c r="A13" s="4" t="s">
        <v>6</v>
      </c>
      <c r="B13" s="5">
        <v>2618000</v>
      </c>
      <c r="C13" s="5">
        <v>2142000</v>
      </c>
      <c r="D13" s="5">
        <v>1670000</v>
      </c>
      <c r="E13" s="5">
        <v>2143333</v>
      </c>
      <c r="F13" s="6" t="s">
        <v>9</v>
      </c>
      <c r="G13" s="11">
        <v>1680672.27</v>
      </c>
      <c r="H13" s="11">
        <f>G13*19%</f>
        <v>319327.73129999998</v>
      </c>
      <c r="I13" s="12">
        <f>G13+H13</f>
        <v>2000000.0013000001</v>
      </c>
      <c r="J13" s="12">
        <f>I13</f>
        <v>2000000.0013000001</v>
      </c>
    </row>
    <row r="14" spans="1:17" ht="14.4" thickBot="1">
      <c r="A14" s="17" t="s">
        <v>7</v>
      </c>
      <c r="B14" s="18"/>
      <c r="C14" s="19"/>
      <c r="D14" s="1"/>
      <c r="E14" s="2">
        <v>137178811</v>
      </c>
      <c r="J14" s="13">
        <f>J11+J13</f>
        <v>97200000.001300007</v>
      </c>
    </row>
    <row r="17" spans="1:11">
      <c r="G17" s="9"/>
      <c r="H17" s="10"/>
    </row>
    <row r="18" spans="1:11">
      <c r="G18" s="9"/>
      <c r="H18" s="10"/>
    </row>
    <row r="19" spans="1:11">
      <c r="A19" s="15" t="s">
        <v>17</v>
      </c>
      <c r="B19" s="16"/>
      <c r="E19" t="s">
        <v>24</v>
      </c>
    </row>
    <row r="20" spans="1:11">
      <c r="A20" s="15" t="s">
        <v>18</v>
      </c>
      <c r="B20" s="16"/>
    </row>
    <row r="21" spans="1:11">
      <c r="A21" s="15" t="s">
        <v>19</v>
      </c>
      <c r="B21" s="16"/>
      <c r="E21" t="s">
        <v>25</v>
      </c>
      <c r="K21" s="8"/>
    </row>
    <row r="22" spans="1:11">
      <c r="A22" s="15" t="s">
        <v>20</v>
      </c>
      <c r="B22" s="16"/>
    </row>
    <row r="23" spans="1:11">
      <c r="A23" s="15" t="s">
        <v>21</v>
      </c>
      <c r="B23" s="16"/>
      <c r="E23" s="14" t="s">
        <v>26</v>
      </c>
    </row>
  </sheetData>
  <mergeCells count="14">
    <mergeCell ref="A1:Q1"/>
    <mergeCell ref="A2:Q2"/>
    <mergeCell ref="A10:F10"/>
    <mergeCell ref="A12:F12"/>
    <mergeCell ref="A8:A9"/>
    <mergeCell ref="B8:D8"/>
    <mergeCell ref="E8:E9"/>
    <mergeCell ref="A22:B22"/>
    <mergeCell ref="A23:B23"/>
    <mergeCell ref="A14:C14"/>
    <mergeCell ref="F8:F9"/>
    <mergeCell ref="A19:B19"/>
    <mergeCell ref="A20:B20"/>
    <mergeCell ref="A21:B21"/>
  </mergeCells>
  <hyperlinks>
    <hyperlink ref="E23" r:id="rId1" xr:uid="{1A06E7C4-CE94-4C5F-8E7E-A21716781DB2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lozano</dc:creator>
  <cp:lastModifiedBy>SARA PARRA</cp:lastModifiedBy>
  <dcterms:created xsi:type="dcterms:W3CDTF">2025-09-03T02:59:30Z</dcterms:created>
  <dcterms:modified xsi:type="dcterms:W3CDTF">2025-09-26T14:19:41Z</dcterms:modified>
</cp:coreProperties>
</file>