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pc\Downloads\"/>
    </mc:Choice>
  </mc:AlternateContent>
  <xr:revisionPtr revIDLastSave="0" documentId="13_ncr:1_{1AA75596-48A5-4F8A-AE5C-CEEDA640A682}" xr6:coauthVersionLast="45" xr6:coauthVersionMax="47" xr10:uidLastSave="{00000000-0000-0000-0000-000000000000}"/>
  <bookViews>
    <workbookView xWindow="-110" yWindow="-110" windowWidth="19420" windowHeight="10420" xr2:uid="{00000000-000D-0000-FFFF-FFFF00000000}"/>
  </bookViews>
  <sheets>
    <sheet name="LOTE 1" sheetId="1" r:id="rId1"/>
    <sheet name="ESTUDIO DE MERCADO" sheetId="2" r:id="rId2"/>
  </sheets>
  <definedNames>
    <definedName name="_xlnm._FilterDatabase" localSheetId="0" hidden="1">'LOTE 1'!$A$2:$G$62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O16" i="1" l="1"/>
  <c r="O19" i="1"/>
  <c r="O28" i="1"/>
  <c r="O31" i="1"/>
  <c r="O40" i="1"/>
  <c r="O43" i="1"/>
  <c r="O52" i="1"/>
  <c r="O55" i="1"/>
  <c r="N6" i="1"/>
  <c r="N9" i="1"/>
  <c r="N18" i="1"/>
  <c r="N21" i="1"/>
  <c r="N30" i="1"/>
  <c r="N33" i="1"/>
  <c r="N42" i="1"/>
  <c r="N45" i="1"/>
  <c r="N54" i="1"/>
  <c r="N57" i="1"/>
  <c r="M4" i="1"/>
  <c r="N4" i="1" s="1"/>
  <c r="M5" i="1"/>
  <c r="N5" i="1" s="1"/>
  <c r="M6" i="1"/>
  <c r="O6" i="1" s="1"/>
  <c r="M7" i="1"/>
  <c r="N7" i="1" s="1"/>
  <c r="M8" i="1"/>
  <c r="N8" i="1" s="1"/>
  <c r="M9" i="1"/>
  <c r="O9" i="1" s="1"/>
  <c r="M10" i="1"/>
  <c r="N10" i="1" s="1"/>
  <c r="M11" i="1"/>
  <c r="N11" i="1" s="1"/>
  <c r="M12" i="1"/>
  <c r="N12" i="1" s="1"/>
  <c r="M13" i="1"/>
  <c r="N13" i="1" s="1"/>
  <c r="M14" i="1"/>
  <c r="O14" i="1" s="1"/>
  <c r="M15" i="1"/>
  <c r="O15" i="1" s="1"/>
  <c r="M16" i="1"/>
  <c r="N16" i="1" s="1"/>
  <c r="M17" i="1"/>
  <c r="N17" i="1" s="1"/>
  <c r="M18" i="1"/>
  <c r="O18" i="1" s="1"/>
  <c r="M19" i="1"/>
  <c r="N19" i="1" s="1"/>
  <c r="M20" i="1"/>
  <c r="N20" i="1" s="1"/>
  <c r="M21" i="1"/>
  <c r="O21" i="1" s="1"/>
  <c r="M22" i="1"/>
  <c r="N22" i="1" s="1"/>
  <c r="M23" i="1"/>
  <c r="N23" i="1" s="1"/>
  <c r="M24" i="1"/>
  <c r="N24" i="1" s="1"/>
  <c r="M25" i="1"/>
  <c r="N25" i="1" s="1"/>
  <c r="M26" i="1"/>
  <c r="O26" i="1" s="1"/>
  <c r="M27" i="1"/>
  <c r="O27" i="1" s="1"/>
  <c r="M28" i="1"/>
  <c r="N28" i="1" s="1"/>
  <c r="M29" i="1"/>
  <c r="N29" i="1" s="1"/>
  <c r="M30" i="1"/>
  <c r="O30" i="1" s="1"/>
  <c r="M31" i="1"/>
  <c r="N31" i="1" s="1"/>
  <c r="M32" i="1"/>
  <c r="N32" i="1" s="1"/>
  <c r="M33" i="1"/>
  <c r="O33" i="1" s="1"/>
  <c r="M34" i="1"/>
  <c r="N34" i="1" s="1"/>
  <c r="M35" i="1"/>
  <c r="N35" i="1" s="1"/>
  <c r="M36" i="1"/>
  <c r="N36" i="1" s="1"/>
  <c r="M37" i="1"/>
  <c r="N37" i="1" s="1"/>
  <c r="M38" i="1"/>
  <c r="O38" i="1" s="1"/>
  <c r="M39" i="1"/>
  <c r="O39" i="1" s="1"/>
  <c r="M40" i="1"/>
  <c r="N40" i="1" s="1"/>
  <c r="M41" i="1"/>
  <c r="N41" i="1" s="1"/>
  <c r="M42" i="1"/>
  <c r="O42" i="1" s="1"/>
  <c r="M43" i="1"/>
  <c r="N43" i="1" s="1"/>
  <c r="M44" i="1"/>
  <c r="N44" i="1" s="1"/>
  <c r="M45" i="1"/>
  <c r="O45" i="1" s="1"/>
  <c r="M46" i="1"/>
  <c r="N46" i="1" s="1"/>
  <c r="M47" i="1"/>
  <c r="N47" i="1" s="1"/>
  <c r="M48" i="1"/>
  <c r="N48" i="1" s="1"/>
  <c r="M49" i="1"/>
  <c r="N49" i="1" s="1"/>
  <c r="M50" i="1"/>
  <c r="O50" i="1" s="1"/>
  <c r="M51" i="1"/>
  <c r="O51" i="1" s="1"/>
  <c r="M52" i="1"/>
  <c r="N52" i="1" s="1"/>
  <c r="M53" i="1"/>
  <c r="N53" i="1" s="1"/>
  <c r="M54" i="1"/>
  <c r="O54" i="1" s="1"/>
  <c r="M55" i="1"/>
  <c r="N55" i="1" s="1"/>
  <c r="M56" i="1"/>
  <c r="N56" i="1" s="1"/>
  <c r="M57" i="1"/>
  <c r="O57" i="1" s="1"/>
  <c r="M58" i="1"/>
  <c r="N58" i="1" s="1"/>
  <c r="M59" i="1"/>
  <c r="N59" i="1" s="1"/>
  <c r="M60" i="1"/>
  <c r="N60" i="1" s="1"/>
  <c r="M3" i="1"/>
  <c r="N3" i="1" s="1"/>
  <c r="J65" i="2"/>
  <c r="N51" i="1" l="1"/>
  <c r="N39" i="1"/>
  <c r="N27" i="1"/>
  <c r="N15" i="1"/>
  <c r="O3" i="1"/>
  <c r="O49" i="1"/>
  <c r="P49" i="1" s="1"/>
  <c r="O37" i="1"/>
  <c r="P37" i="1" s="1"/>
  <c r="O25" i="1"/>
  <c r="P25" i="1" s="1"/>
  <c r="O13" i="1"/>
  <c r="P13" i="1" s="1"/>
  <c r="N50" i="1"/>
  <c r="N38" i="1"/>
  <c r="N26" i="1"/>
  <c r="N14" i="1"/>
  <c r="O60" i="1"/>
  <c r="O48" i="1"/>
  <c r="O36" i="1"/>
  <c r="O24" i="1"/>
  <c r="O12" i="1"/>
  <c r="O59" i="1"/>
  <c r="P59" i="1" s="1"/>
  <c r="O47" i="1"/>
  <c r="P47" i="1" s="1"/>
  <c r="O35" i="1"/>
  <c r="P35" i="1" s="1"/>
  <c r="O23" i="1"/>
  <c r="P23" i="1" s="1"/>
  <c r="O11" i="1"/>
  <c r="P11" i="1" s="1"/>
  <c r="O58" i="1"/>
  <c r="O46" i="1"/>
  <c r="O34" i="1"/>
  <c r="O22" i="1"/>
  <c r="O10" i="1"/>
  <c r="O56" i="1"/>
  <c r="O44" i="1"/>
  <c r="O32" i="1"/>
  <c r="O20" i="1"/>
  <c r="O8" i="1"/>
  <c r="O7" i="1"/>
  <c r="P7" i="1" s="1"/>
  <c r="O53" i="1"/>
  <c r="P53" i="1" s="1"/>
  <c r="O41" i="1"/>
  <c r="P41" i="1" s="1"/>
  <c r="O29" i="1"/>
  <c r="O17" i="1"/>
  <c r="P17" i="1" s="1"/>
  <c r="O5" i="1"/>
  <c r="O4" i="1"/>
  <c r="P3" i="1"/>
  <c r="P4" i="1"/>
  <c r="P5" i="1"/>
  <c r="P6" i="1"/>
  <c r="P8" i="1"/>
  <c r="P9" i="1"/>
  <c r="P10" i="1"/>
  <c r="P12" i="1"/>
  <c r="P14" i="1"/>
  <c r="P15" i="1"/>
  <c r="P16" i="1"/>
  <c r="P18" i="1"/>
  <c r="P19" i="1"/>
  <c r="P20" i="1"/>
  <c r="P21" i="1"/>
  <c r="P22" i="1"/>
  <c r="P24" i="1"/>
  <c r="P26" i="1"/>
  <c r="P27" i="1"/>
  <c r="P28" i="1"/>
  <c r="P29" i="1"/>
  <c r="P30" i="1"/>
  <c r="P31" i="1"/>
  <c r="P32" i="1"/>
  <c r="P33" i="1"/>
  <c r="P34" i="1"/>
  <c r="P36" i="1"/>
  <c r="P38" i="1"/>
  <c r="P39" i="1"/>
  <c r="P40" i="1"/>
  <c r="P42" i="1"/>
  <c r="P43" i="1"/>
  <c r="P44" i="1"/>
  <c r="P45" i="1"/>
  <c r="P46" i="1"/>
  <c r="P48" i="1"/>
  <c r="P50" i="1"/>
  <c r="P51" i="1"/>
  <c r="P52" i="1"/>
  <c r="P54" i="1"/>
  <c r="P55" i="1"/>
  <c r="P56" i="1"/>
  <c r="P57" i="1"/>
  <c r="P58" i="1"/>
  <c r="P60" i="1"/>
  <c r="P61" i="1" l="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tc={D5620928-B470-4C3F-883C-F99C8B3441AC}</author>
    <author>tc={63827A94-765B-45A2-94E6-F25A0D9439AA}</author>
    <author>tc={41A29ABF-820F-4FF7-B23D-C17419BC36BC}</author>
    <author>tc={AE0A06ED-0B6A-401B-B368-C0132387CF8D}</author>
    <author>tc={9E7F7FD9-6901-4C36-8751-62E2F8E6F674}</author>
    <author>tc={C86D4B5D-748B-4AD6-B87F-51E1C95EAB33}</author>
    <author>tc={9701CB65-A071-4053-8D94-BC4964623407}</author>
    <author>tc={A59773CC-4C95-47FB-BEBE-A3D626F0BD6D}</author>
    <author>tc={7DF5F4ED-BA19-4BD9-B103-D088CF8AF052}</author>
    <author>tc={2545337D-AE0D-48D1-8A89-313E3B2720EA}</author>
    <author>tc={90359FB8-EF12-4A47-92EF-6BA61ABC3A1E}</author>
    <author>tc={9E7E0E8A-ED7D-45E4-B3AE-EEA9F2E1F221}</author>
    <author>tc={893B6109-2C8D-416D-844F-FFFD7902D69D}</author>
    <author>tc={F13A0B5D-1593-4EA9-8400-B25FB1FAF3BF}</author>
    <author>tc={1291B32B-F81D-4E75-BCB3-5FA144056E1C}</author>
    <author>tc={49C899A5-032E-4422-9F51-C5A3A62D16C6}</author>
    <author>tc={C1C9437A-9B5E-4527-AE51-FAEA98A03EEA}</author>
    <author>tc={E8819744-6F92-4FCC-B5B6-306114B5ECB2}</author>
    <author>tc={312D7ADC-517D-46CE-B001-B6979D846A0F}</author>
    <author>tc={04287F78-3341-4547-9D49-A9F8803EE2E0}</author>
    <author>tc={599F04FB-D231-4302-85D8-7B28C4586037}</author>
    <author>tc={26C72B24-8F62-4643-8B00-9708BD267EC7}</author>
    <author>tc={79E2685B-7780-43EE-9306-88AA9C83A4B0}</author>
    <author>tc={DF6E91E3-EECE-4C45-8A31-3200DA86EF20}</author>
    <author>tc={945E5EDA-05C6-470D-B326-2D5F511D4FF4}</author>
    <author>tc={68284744-D81F-46EE-9547-4097EA04C533}</author>
    <author>tc={A460123C-7BA2-4CD7-B4C5-936D47EFB50A}</author>
    <author>tc={24439471-A4C3-4EB5-B523-1B560E9F92B9}</author>
    <author>tc={00BB958B-986E-4557-8000-423B53D2293D}</author>
    <author>tc={09DF77F4-FA56-490A-ADE3-BC263F1A1191}</author>
    <author>tc={B7927E1F-3166-432F-BABA-D98C2C8D9D31}</author>
    <author>tc={AB776C7D-08F8-48CD-9FB9-4FE34B3DB524}</author>
    <author>tc={556AC4D6-5844-4778-BCBE-8BFE05DF7FA7}</author>
    <author>tc={23576098-A90F-4569-8113-3D2F9C722860}</author>
    <author>tc={F5982062-0006-4D75-BAC7-0041945C49D3}</author>
    <author>tc={4832D93B-568F-444D-985F-BBCC7C0391FC}</author>
    <author>tc={E08E570A-2B93-4B7B-9F73-170D2AEFDF50}</author>
    <author>tc={6DB6CF20-A68D-4C7D-8F38-B78A048908AF}</author>
    <author>tc={70664554-429E-4D02-BE51-4C6243DFFDAA}</author>
    <author>tc={4D702D22-EA2F-4EAC-AE9A-B592B289F937}</author>
    <author>tc={DFCFAE5C-3B26-4A5E-BD87-B8BA6E749D65}</author>
    <author>tc={32092CAF-272F-4137-83B5-F8C4796A6753}</author>
    <author>tc={124807DF-91A6-4A5C-AFC4-A68B5760A312}</author>
    <author>tc={5D38C3A1-43A2-434B-BEC0-03314C0034C1}</author>
    <author>tc={70DC6E2D-E875-42A5-9AA5-6B807CFC8497}</author>
    <author>tc={D0E7058F-16A9-45DD-B5D6-95FF3A74FE4D}</author>
    <author>tc={8D2ED436-C22B-4DF2-A764-7718443784C9}</author>
    <author>tc={96B176A8-8BD7-4B12-BF38-E9FCCA2B24DC}</author>
    <author>tc={8C979882-0DD4-42A8-9223-9D41B0233F25}</author>
    <author>tc={1CD0C4FA-4B7F-4BCC-B5BC-ECF19AC76222}</author>
    <author>tc={89AD263A-FD81-445C-BDD5-C113B848D128}</author>
    <author>tc={E0DDE4B3-52E1-4452-BBC1-CAA7A347E281}</author>
    <author>tc={13DE1383-245E-45A0-A1EA-30DFA6D24552}</author>
  </authors>
  <commentList>
    <comment ref="F3" authorId="0" shapeId="0" xr:uid="{D5620928-B470-4C3F-883C-F99C8B3441A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TRANSFERPIPETA 100-1000 µL. MANTENIMIENTO PREVENTIVO Y CALIBRACION. MODELO TRANSFERPETTE S, MARCA BRAND, SERIE 02K12829.</t>
        </r>
      </text>
    </comment>
    <comment ref="F7" authorId="1" shapeId="0" xr:uid="{63827A94-765B-45A2-94E6-F25A0D9439A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MEDIDOR PORTATIL IMPERMEABLE DE OD OPDO HI98198. REVISION, LIMPIEZA (INTERNA, EXTERNA ), AJUSTE Y VERIFICACION DEL SISTEMA ELECTRONICO, TARJETA, COMPONENTES, CONTACTO.</t>
        </r>
      </text>
    </comment>
    <comment ref="F9" authorId="2" shapeId="0" xr:uid="{41A29ABF-820F-4FF7-B23D-C17419BC36B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CORRECTIVO A CONGELADOR WONDER COOL MODELO WC-515CZ. LIMPIEZA GENERAL, REVISION Y/O CAMBIO DE UNIDAD ,CARACTERIZACION POR UNIFORMIDAD, ESTABILIDAD Y HOMOGENEIDAD COMO MEDIO ISOTERMICO.</t>
        </r>
      </text>
    </comment>
    <comment ref="F10" authorId="3" shapeId="0" xr:uid="{AE0A06ED-0B6A-401B-B368-C0132387CF8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CORRECTIVO Y PREVENTIVO MEDIDOR PORTATIL IMPERMEABLE DE PH/ORP/CE/TEMPERATURA HI 98195 HANNA. REVISION, LIMPIEZA (INTERNA, EXTERNA ), AJUSTE Y VERIFICACION DEL SISTEMA ELECTRONICO, TARJETA, COMPONENTES, CONTACTO.</t>
        </r>
      </text>
    </comment>
    <comment ref="F11" authorId="4" shapeId="0" xr:uid="{9E7F7FD9-6901-4C36-8751-62E2F8E6F67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ESPECTROFOTOMETRO VARIAN MODELO CARY 100 SERIE EL05073001, CONSTA DE LIMPIEZA GENERAL INTERNA Y EXTERNA. QUE INCLUYA SUMINISTRO DE 1 PAR DE CELDAS DE CUARZO DE 1 CM DE PASO OPTICO.</t>
        </r>
      </text>
    </comment>
    <comment ref="F12" authorId="5" shapeId="0" xr:uid="{C86D4B5D-748B-4AD6-B87F-51E1C95EAB3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DESIONIZADOR DE AGUA THERMO SCIENTIFIC MODELO BARNSTEAD E- PURE, QUE INCLUYA EL SUMINISTRO DE CARTUCHOS DE REFERENCIA:
D-0803
D-0835
D5027
D-5027
PRUEBAS DE FUNCIONAMIENTO AL FINAL DEL MANTENIMIENTO.</t>
        </r>
      </text>
    </comment>
    <comment ref="F13" authorId="6" shapeId="0" xr:uid="{9701CB65-A071-4053-8D94-BC496462340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EQUIPO ESTEREOSCOPIO UNICO ZM181HB. CONSTA DE LIMPIEZA GENERAL INTERNA Y EXTERNA. PRUEBAS DE FUNCIONAMIENTO AL FINAL DEL MANTENIMIENTO.</t>
        </r>
      </text>
    </comment>
    <comment ref="F14" authorId="7" shapeId="0" xr:uid="{A59773CC-4C95-47FB-BEBE-A3D626F0BD6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EQUIPO MICROSCOPIO EUROMEX MODELO BIOBLUE BB.4243. CONSTA DE LIMPIEZA GENERAL INTERNA Y EXTERNA. PRUEBAS DE FUNCIONAMIENTO AL FINAL DEL MANTENIMIENTO.</t>
        </r>
      </text>
    </comment>
    <comment ref="F15" authorId="8" shapeId="0" xr:uid="{7DF5F4ED-BA19-4BD9-B103-D088CF8AF05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NEVERA LG MODELO GR50G31CVC SERIE 204KR00044.</t>
        </r>
      </text>
    </comment>
    <comment ref="F16" authorId="9" shapeId="0" xr:uid="{2545337D-AE0D-48D1-8A89-313E3B2720E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PURIFICADOR DE AGUA MLQ PURELAB FLEX: REVISION GENERAL DEL EQUIPO, MANGUERAS , PARTES INTERNAS, SISTEMA ELECTRICO Y ELECTRONICO. ADEMAS, QUE INCLUYA EL SUMINISTRO DE TODOS LOS FILTROS</t>
        </r>
      </text>
    </comment>
    <comment ref="F17" authorId="10" shapeId="0" xr:uid="{90359FB8-EF12-4A47-92EF-6BA61ABC3A1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ROTAVAPOR BUCHI 461: REVISION GENERAL, INSPECCION Y LIMPIEZA EXTERNA, DESMONTE, INSPECCION Y LIMPIEZA INTERNA, PRUEBAS DE FUNCIONAMIENTO AL FINAL DEL MANTENIMIENTO.</t>
        </r>
      </text>
    </comment>
    <comment ref="F18" authorId="11" shapeId="0" xr:uid="{9E7E0E8A-ED7D-45E4-B3AE-EEA9F2E1F22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A UNIDAD DE DESTILACION GFL 2001/4, LIMPIEZA DEL SERPENTIN METALICO LIMPIEZA EXTERNA, RETIRO DE INCRUSTACIONES DE SOLIDOS INTERNAMENTE, REVISION SISTEMA ELECTRICO, REVISION RESISTENCIA, SULFATACION</t>
        </r>
      </text>
    </comment>
    <comment ref="F21" authorId="12" shapeId="0" xr:uid="{893B6109-2C8D-416D-844F-FFFD7902D69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CENTRIFUGA SCIENTIFIC TDLA-4. CONSTA DE LIMPIEZA GENERAL INTERNA Y EXTERNA. PRUEBAS DE FUNCIONAMIENTO AL FINAL DEL MANTENIMIENTO
CALIBRACION A (3000 RPM)</t>
        </r>
      </text>
    </comment>
    <comment ref="F22" authorId="13" shapeId="0" xr:uid="{F13A0B5D-1593-4EA9-8400-B25FB1FAF3B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CONGELADOR ECOFRIAL MODELO ICC-550 ECO, LIMPIEZA GENERAL, CARACTERIZACION POR UNIFORMIDAD, ESTABILIDAD Y HOMOGENEIDAD COMO MEDIO ISOTERMICO.</t>
        </r>
      </text>
    </comment>
    <comment ref="F23" authorId="14" shapeId="0" xr:uid="{1291B32B-F81D-4E75-BCB3-5FA144056E1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CUENTA COLONIAS MARCA BOECO, MODELO CC-1 LIMPIEZA GENERAL EXTERNA E INTERNA, REVISION DE CONEXIONES ELECTRICAS, LAMPARA Y TARJETA ELECTRONICA, ESTADO DEL SENSOR TACTIL DE CONTEO</t>
        </r>
      </text>
    </comment>
    <comment ref="F24" authorId="15" shapeId="0" xr:uid="{49C899A5-032E-4422-9F51-C5A3A62D16C6}">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ESPECTROFLUOROMETRO SHIMADZU MOD RF-1501 CONSTA DE LIMPIEZA GENERAL INTERNA Y EXTERNA, QUE INCLUYA EL SUMINISTRO DE TUBO FOTOMULTIPLICADOR R 928-08</t>
        </r>
      </text>
    </comment>
    <comment ref="F25" authorId="16" shapeId="0" xr:uid="{C1C9437A-9B5E-4527-AE51-FAEA98A03EE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HORNO DE CONVECCION JPINGLOBAL MODELO 2017 REF JPHF240 Y CALIBRACION A 104 ±1°C</t>
        </r>
      </text>
    </comment>
    <comment ref="F26" authorId="17" shapeId="0" xr:uid="{E8819744-6F92-4FCC-B5B6-306114B5ECB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MICROSCOPIO EUROMEX MODELO ISCOPE SERIE EU 1763259 LIMPIEZA GENERAL, DE OBJETIVOS, REVISION DE PLATINA. LIMPIEZA DE OBJETIVOS, AJUSTES DEL CARRO, REVISION DE LA LUZ.</t>
        </r>
      </text>
    </comment>
    <comment ref="F29" authorId="18" shapeId="0" xr:uid="{312D7ADC-517D-46CE-B001-B6979D846A0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PLANCHA DE CALENTAMIENTO CON AGITACION MARCA THERMOSCIENTIFIC. LIMPIEZA EXTERNA E INTERNA, REVISION PARTE ELECTRICA Y TABLERO DIGITAL DE TEMPERATURA.</t>
        </r>
      </text>
    </comment>
    <comment ref="F30" authorId="19" shapeId="0" xr:uid="{04287F78-3341-4547-9D49-A9F8803EE2E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SELLADOR QUANTY TRAY MARCA IDEXX, MODELO 2X, LIMPIEZA EXTERNA E INTERNA, REVISION DE RODILLOS, BANDEJAS, PANEL DE ACCESO, PRUEBA DE FUNCIONAMIENTO.</t>
        </r>
      </text>
    </comment>
    <comment ref="F31" authorId="20" shapeId="0" xr:uid="{599F04FB-D231-4302-85D8-7B28C458603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TERMOHIGROMETRO MODELO AMTAST-AMT 116 SERIE 140402921.</t>
        </r>
      </text>
    </comment>
    <comment ref="F32" authorId="21" shapeId="0" xr:uid="{26C72B24-8F62-4643-8B00-9708BD267EC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TERMOHIGROMETRO MODELO DT-172 SERIE 12041505</t>
        </r>
      </text>
    </comment>
    <comment ref="F33" authorId="22" shapeId="0" xr:uid="{79E2685B-7780-43EE-9306-88AA9C83A4B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TERMOHIGROMETRO MODELO DT-172 SERIE 140100388</t>
        </r>
      </text>
    </comment>
    <comment ref="F34" authorId="23" shapeId="0" xr:uid="{DF6E91E3-EECE-4C45-8A31-3200DA86EF2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TERMOHIGROMETRO MODELO DT-172 SERIE 171105322</t>
        </r>
      </text>
    </comment>
    <comment ref="F35" authorId="24" shapeId="0" xr:uid="{945E5EDA-05C6-470D-B326-2D5F511D4FF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TRANSFERPIPETA 1000 µL Y 5000 µL LB PRO SERIE YM3B020713 QUIMICA Y CALIBRACION A 1000 µL. CONSTA DE LIMPIEZA GENERAL INTERNA Y EXTERNA Y PRUEBAS DE FUNCIONAMIENTO AL FINAL DEL MANTENIMIENTO.</t>
        </r>
      </text>
    </comment>
    <comment ref="F36" authorId="25" shapeId="0" xr:uid="{68284744-D81F-46EE-9547-4097EA04C53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TRANSFERPIPETA 10 µL -100 µL BRAND SERIE 11M04570 QUIMICA Y CALIBRACION A 10 µL. CONSTA DE LIMPIEZA GENERAL INTERNA Y EXTERNA Y PRUEBAS DE FUNCIONAMIENTO AL FINAL DEL MANTENIMIENTO.</t>
        </r>
      </text>
    </comment>
    <comment ref="F37" authorId="26" shapeId="0" xr:uid="{A460123C-7BA2-4CD7-B4C5-936D47EFB50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TRANSFERPIPETA 100 µL -1000 µL BRAND SERIE 02K15115 QUIMICA Y CALIBRACION A 1000 µL. CONSTA DE LIMPIEZA GENERAL INTERNA Y EXTERNA Y PRUEBAS DE FUNCIONAMIENTO AL FINAL DEL MANTENIMIENTO.</t>
        </r>
      </text>
    </comment>
    <comment ref="F38" authorId="27" shapeId="0" xr:uid="{24439471-A4C3-4EB5-B523-1B560E9F92B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TURBIDIMETRO EZDO MODELO TUB-430 SERIE 0000772. CONSTA DE LIMPIEZA GENERAL INTERNA Y EXTERNA Y PRUEBAS DE FUNCIONAMIENTO AL FINAL DEL MANTENIMIENTO.</t>
        </r>
      </text>
    </comment>
    <comment ref="F39" authorId="28" shapeId="0" xr:uid="{00BB958B-986E-4557-8000-423B53D2293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AUTOCLAVE MARKET FORGET MODELO STMEL, SERIE 226991 CON PRUEBA DE FUNCIONAMIENTO DE LOS CICLOS DE ESTERILIZACION, CARACTERIZACION POR UNIFORMIDAD Y HOMOGENEIDAD COMO MEDIO ISOTERMICO</t>
        </r>
      </text>
    </comment>
    <comment ref="F40" authorId="29" shapeId="0" xr:uid="{09DF77F4-FA56-490A-ADE3-BC263F1A1191}">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AUTOCLAVE TUTTNAUER MODELO: 3850MLV SERIE: 13062767 - PRUEBA DE FUNCIONAMIENTO DE LOS CICLOS DE ESTERILIZACION, VERIFICACION METROLOGICA DE TEMPERATURA, CALIBRACION A 121°C Y PRESION 15 PSI. </t>
        </r>
      </text>
    </comment>
    <comment ref="F42" authorId="30" shapeId="0" xr:uid="{B7927E1F-3166-432F-BABA-D98C2C8D9D3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CONGELADOR VERTICAL MARCA THERMO SCIENTIFIC SERIE 125288301141209 MODELO 3753, CONSTA DE LIMPIEZA GENERAL INTERNA Y EXTERNA Y PRUEBAS DE FUNCIONAMIENTO AL FINAL DEL MANTENIMIENTO.</t>
        </r>
      </text>
    </comment>
    <comment ref="F43" authorId="31" shapeId="0" xr:uid="{AB776C7D-08F8-48CD-9FB9-4FE34B3DB52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CONGELADOR, MODELO MPR-414F SERIE 14070471 REVISION DE CARACTERIZACION POR UNIFORMIDAD, ESTABILIDAD Y HOMOGENEIDAD COMO MEDIO ISOTERMICO.</t>
        </r>
      </text>
    </comment>
    <comment ref="F44" authorId="32" shapeId="0" xr:uid="{556AC4D6-5844-4778-BCBE-8BFE05DF7FA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DE LA BALANZA OHAUS MODELO D11215CB SERIE 1124023915. REVISION Y LIMPIEZA SISTEMA ELECTRONICO, LIMPIEZA DEL PLATILLO DE PESAJE PARA QUE ESTE SE ENCUENTRE LIBRE DE POLVO O SUCIEDAD</t>
        </r>
      </text>
    </comment>
    <comment ref="F45" authorId="33" shapeId="0" xr:uid="{23576098-A90F-4569-8113-3D2F9C72286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DE TERMOCUPLA EXTECH EASY VIEW 11A SERIE 090104602. CONSTA DE LIMPIEZA GENERAL INTERNA Y EXTERNA Y PRUEBAS DE FUNCIONAMIENTO AL FINAL DEL MANTENIMIENTO.</t>
        </r>
      </text>
    </comment>
    <comment ref="F46" authorId="34" shapeId="0" xr:uid="{F5982062-0006-4D75-BAC7-0041945C49D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ESPECTROFOTOMETRO THERMO SCIENTIFIC MODELO EVOLUTION 201. CONSTA DE LIMPIEZA GENERAL INTERNA Y EXTERNA. QUE INCLUYA SUMINISTRO DE 1 PAR DE CELDAS DE CUARZO DE 1 CM DE PASO OPTICO.</t>
        </r>
      </text>
    </comment>
    <comment ref="F47" authorId="35" shapeId="0" xr:uid="{4832D93B-568F-444D-985F-BBCC7C0391F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HORNO DE ESTERILIZACION KOTTERMANN 2770 LIMPIEZA INTERNA Y EXTERNA, REVISION DE CABLEADO, CONECTORES, INDICADOR DE TEMPERATURA, SISTEMA ELECTRICO Y ELECTRONICO, REVISION RESISTENCIA.
Respuesta:
    MANTENIMIENTO PREVENTIVO Y CALIBRACIÓN HORNO DE ESTERILIZACIÓN KOTTERMANN 2770</t>
        </r>
      </text>
    </comment>
    <comment ref="F48" authorId="36" shapeId="0" xr:uid="{E08E570A-2B93-4B7B-9F73-170D2AEFDF5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INCUBADORA MEMMERT MODELO IN110 SERIE D4180956 CON CARACTERIZACION POR UNIFORMIDAD, ESTABILIDAD Y HOMOGENEIDAD COMO MEDIO ISOTERMICO, REVISION DE LA UNIDAD DE CALEFACCION</t>
        </r>
      </text>
    </comment>
    <comment ref="F49" authorId="37" shapeId="0" xr:uid="{6DB6CF20-A68D-4C7D-8F38-B78A048908A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INCUBADORA PORTATIL HACH MODELO PORTABLE INCUBATOR, SERIE XJ141120016 LIMPIEZA EXTERNA E INTERNA, REVISION DE CONEXION ELECTRICA</t>
        </r>
      </text>
    </comment>
    <comment ref="F50" authorId="38" shapeId="0" xr:uid="{70664554-429E-4D02-BE51-4C6243DFFDA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M1 TERMOHIGROMETRO MODELO DT-172 SERIE 140100385, REVISION, LIMPIEZA (INTERNA, EXTERNA Y ESTUCHE)</t>
        </r>
      </text>
    </comment>
    <comment ref="F51" authorId="39" shapeId="0" xr:uid="{4D702D22-EA2F-4EAC-AE9A-B592B289F93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M2 TERMOHIGROMETRO MODELO DT-172 SERIE 171105319, REVISION, LIMPIEZA (INTERNA, EXTERNA Y ESTUCHE)</t>
        </r>
      </text>
    </comment>
    <comment ref="F52" authorId="40" shapeId="0" xr:uid="{DFCFAE5C-3B26-4A5E-BD87-B8BA6E749D6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M3 TERMOHIGROMETRO MODELO DT-172 SERIE 12041496, REVISION, LIMPIEZA (INTERNA, EXTERNA Y ESTUCHE)</t>
        </r>
      </text>
    </comment>
    <comment ref="F53" authorId="41" shapeId="0" xr:uid="{32092CAF-272F-4137-83B5-F8C4796A675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M4 TERMOHIGROMETRO MODELO DT-172 SERIE 171105320, REVISION, LIMPIEZA (INTERNA, EXTERNA Y ESTUCHE)</t>
        </r>
      </text>
    </comment>
    <comment ref="F54" authorId="42" shapeId="0" xr:uid="{124807DF-91A6-4A5C-AFC4-A68B5760A31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M5 TERMOHIGROMETRO MODELO DT-172 SERIE 140100382, REVISION, LIMPIEZA (INTERNA, EXTERNA Y ESTUCHE)</t>
        </r>
      </text>
    </comment>
    <comment ref="F55" authorId="43" shapeId="0" xr:uid="{5D38C3A1-43A2-434B-BEC0-03314C0034C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M6 TERMOHIGROMETRO MODELO DT-172 SERIE 140402856, REVISION, LIMPIEZA (INTERNA, EXTERNA Y ESTUCHE)</t>
        </r>
      </text>
    </comment>
    <comment ref="F56" authorId="44" shapeId="0" xr:uid="{70DC6E2D-E875-42A5-9AA5-6B807CFC849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TERMOCUPLA EXTECH EASY VIEW MODELO EA 15 SERIE Z358787 REVISION DE CABLEADO INTERNO Y ESTADO DE PANEL DIGITAL, SUMINISTRO CAMBIO DEL CABLE DE LA SONDA, LIMPIEZA INTERNA ELECTRICA, PRUEBAS DE REPRODUCIBILIDAD</t>
        </r>
      </text>
    </comment>
    <comment ref="F57" authorId="45" shapeId="0" xr:uid="{D0E7058F-16A9-45DD-B5D6-95FF3A74FE4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TRANSFERPIPETA 100-1000 µL. . MODELO TRANSFERPETTE S, MARCA BRAND, SERIE 21C366774. MICROBIOLOGIA.</t>
        </r>
      </text>
    </comment>
    <comment ref="F58" authorId="46" shapeId="0" xr:uid="{8D2ED436-C22B-4DF2-A764-7718443784C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TRANSFERPIPETA 100-1000 µL. MODELO TRANSFERPETTE S, MARCA BRAND, SERIE 20G25940. CONSTA DE LIMPIEZA GENERAL INTERNA Y EXTERNA Y PRUEBAS DE FUNCIONAMIENTO AL FINAL DEL MANTENIMIENTO.</t>
        </r>
      </text>
    </comment>
    <comment ref="F59" authorId="47" shapeId="0" xr:uid="{96B176A8-8BD7-4B12-BF38-E9FCCA2B24DC}">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TRANSFERPIPETA 10-100 µL. . MODELO PIPETTE, MARCA PIPETTE, SERIE 12080642. CONSTA DE LIMPIEZA GENERAL INTERNA Y EXTERNA Y PRUEBAS DE FUNCIONAMIENTO AL FINAL DEL MANTENIMIENTO.</t>
        </r>
      </text>
    </comment>
    <comment ref="F60" authorId="48" shapeId="0" xr:uid="{8C979882-0DD4-42A8-9223-9D41B0233F25}">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TRANSFERPIPETA 20-200 µL. MODELO TRANSFERPETTE S, MARCA BRAND, SERIE 20H44909. CONSTA DE LIMPIEZA GENERAL INTERNA Y EXTERNA Y PRUEBAS DE FUNCIONAMIENTO AL FINAL DEL MANTENIMIENTO.</t>
        </r>
      </text>
    </comment>
    <comment ref="F61" authorId="49" shapeId="0" xr:uid="{1CD0C4FA-4B7F-4BCC-B5BC-ECF19AC7622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TERMOMETRO VWR K120411 - LIMPIEZA EXTERNA E INTERNA, REVISION PARTE ELECTRICA Y TABLERO DIGITAL DE TEMPERATURA, 02 PUNTOS DE CALIBRACION A 4°C. Y - 20 °C.</t>
        </r>
      </text>
    </comment>
    <comment ref="F62" authorId="50" shapeId="0" xr:uid="{89AD263A-FD81-445C-BDD5-C113B848D12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CALIBRACION. TERMOMETRO VWR TRACEABLE 192357659 - LIMPIEZA EXTERNA E INTERNA, REVISION PARTE ELECTRICA Y TABLERO DIGITAL DE TEMPERATURA, 02 PUNTOS DE CALIBRACION A 4 Y - 20 °C.</t>
        </r>
      </text>
    </comment>
    <comment ref="F63" authorId="51" shapeId="0" xr:uid="{E0DDE4B3-52E1-4452-BBC1-CAA7A347E2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CALIFICACION A SONICADOR QSONICA Q500. SUMINISTRO DE PUNTA “MICROTIPS” DE 1/8). CONSTA DE LIMPIEZA GENERAL INTERNA Y EXTERNA. PRUEBAS DE FUNCIONAMIENTO AL FINAL DEL MANTENIMIENTO.</t>
        </r>
      </text>
    </comment>
    <comment ref="F64" authorId="52" shapeId="0" xr:uid="{13DE1383-245E-45A0-A1EA-30DFA6D2455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PREVENTIVO Y CALIFICACION- CABINA DE FLUJO LAMINAR ESCO MODELO AVC-24D, SERIE 2013-82156 -PRUEBA DE FUNCIONALIDAD DEL FILTRO ULP</t>
        </r>
      </text>
    </comment>
  </commentList>
</comments>
</file>

<file path=xl/sharedStrings.xml><?xml version="1.0" encoding="utf-8"?>
<sst xmlns="http://schemas.openxmlformats.org/spreadsheetml/2006/main" count="577" uniqueCount="155">
  <si>
    <t>ITEM</t>
  </si>
  <si>
    <t>RUBRO</t>
  </si>
  <si>
    <t>DESCRIPCIÓN DE LOS BIENES O SERVICIOS</t>
  </si>
  <si>
    <t>ESPECIFICACIONES TECNICAS</t>
  </si>
  <si>
    <t>CANTIDAD</t>
  </si>
  <si>
    <t>UNIDAD DE MEDIDA</t>
  </si>
  <si>
    <t>PRECIO UNIT PAA</t>
  </si>
  <si>
    <t>A.05.01.02.008.007</t>
  </si>
  <si>
    <t>UNIDAD</t>
  </si>
  <si>
    <t>TRANSFERPIPETA 100-1000 µL. MANTENIMIENTO PREVENTIVO Y CALIBRACION. MODELO TRANSFERPETTE S, MARCA BRAND, SERIE 08M53154.</t>
  </si>
  <si>
    <t>TRANSFERPIPETA 100-1000 µL. MANTENIMIENTO PREVENTIVO Y CALIBRACION. MODELO TRANSFERPETTE S, MARCA BRAND, SERIE 11X1158.</t>
  </si>
  <si>
    <t>TRANSFERPIPETA 20-200 µL. MANTENIMIENTO PREVENTIVO Y CALIBRACION. MODELO PIPETTE, MARCA PIPETTE, SERIE 12050685.</t>
  </si>
  <si>
    <t>MANTENIMIENTO  PREVENTIVO MEDIDOR PORTÁTIL IMPERMEABLE DE OD OPDO HI98198. SUMINISTRO DE SONDA </t>
  </si>
  <si>
    <t>MANTENIMIENTO CORRECTIVO A CONGELADOR WONDER COOL MODELO WC-515CZ. </t>
  </si>
  <si>
    <t>MANTENIMIENTO CORRECTIVO DE UN (01) MEDIDOR PORTÁTIL IMPERMEABLE DE PH/ORP/CE/TEMPERATURA HI 98195 HANNA. </t>
  </si>
  <si>
    <t>MANTENIMIENTO PREVENTIVO, CALIFICACIÓN Y CALIBRACIÓN DE UN (01) ESPECTROFOTOMETRO VARIAN MODELO CARY 100 SERIE EL05073001, </t>
  </si>
  <si>
    <t xml:space="preserve">MANTENIMIENTO PREVENTIVO A UN (01) DESIONIZADOR DE AGUA THERMO SCIENTIFIC MODELO BARNSTEAD E- PURE.INCLUYE SUMINISTRO DE 04 FILTROS 
</t>
  </si>
  <si>
    <t>MANTENIMIENTO PREVENTIVO A EQUIPO ESTEREOSCOPIO UNICO ZM181HB </t>
  </si>
  <si>
    <t>MANTENIMIENTO PREVENTIVO A EQUIPO MICROSCOPIO EUROMEX MODELO BIOBLUE BB.4243.  </t>
  </si>
  <si>
    <t>MANTENIMIENTO CORRECTIVO Y CALIBRACIÓN A UNA (01) NEVERA LG MODELO GR50G31CVC SERIE 204KR00044.</t>
  </si>
  <si>
    <t>MANTENIMIENTO PREVENTIVO A PURIFICADOR DE AGUA MLQ PURELAB FLEX. SUMINISTRO DE FILTROS  </t>
  </si>
  <si>
    <t>MANTENIMIENTO PREVENTIVO A ROTAVAPOR BUCHI 461 </t>
  </si>
  <si>
    <t>MANTENIMIENTO PREVENTIVO A UNIDAD DE DESTILACION GFL 2001/4 </t>
  </si>
  <si>
    <t>MANTENIMIENTO PREVENTIVO BOMBA DE VACIO BIOLOGIA MODELO ME 1C SERIE 37400612</t>
  </si>
  <si>
    <t>MANTENIMIENTO PREVENTIVO BOMBA DE VACIO MICROBIOLOGIA MODELO ME 1C SERIE 374 00608</t>
  </si>
  <si>
    <t>MANTENIMIENTO PREVENTIVO Y CALIBRACIÓN DE UNA (01) CENTRIFUGA SCIENTIFIC TDLA-4. </t>
  </si>
  <si>
    <t>MANTENIMIENTO CORRECTIVO Y CALIBRACIÓN A UN (01) CONGELADOR ECOFRIAL MODELO ICC-550 ECO </t>
  </si>
  <si>
    <t>MANTENIMIENTO PREVENTIVO CUENTA COLONIAS MARCA BOECO, MODELO CC-1 </t>
  </si>
  <si>
    <t>MANTENIMIENTO PREVENTIVO Y CALIBRACIÓN DE UN (01)  HORNO DE CONVECCION JPINGLOBAL MODELO 2017 REF JPHF24 </t>
  </si>
  <si>
    <t>MANTENIMIENTO PREVENTIVO MICROSCOPIO EUROMEX MODELO ISCOPE SERIE EU 1763259  </t>
  </si>
  <si>
    <t>MANTENIMIENTO PREVENTIVO OXIMETRO WTW OXI 3310 SERIE 14331160 QUE INCLUYA EL SUMINISTRO DE UN ELECTRODO OXICAL CELLOX325 Y MENBRANAS DE LIMPIEZA DEL ELECTRODO</t>
  </si>
  <si>
    <t>MANTENIMIENTO PREVENTIVO PHMETRO WTW PH 3310 SERIE 19231345 QUIMICA QUE INCLUYA SUMINISTRO DE UN ELECTRODO SENTX41</t>
  </si>
  <si>
    <t>MANTENIMIENTO PREVENTIVO PLANCHA DE CALENTAMIENTO CON AGITACIÓN  MARCA THERMOSCIENTIFIC </t>
  </si>
  <si>
    <t>MANTENIMIENTO PREVENTIVO SELLADOR QUANTY TRAY MARCA IDEXX, MODELO 2X </t>
  </si>
  <si>
    <t>MANTENIMIENTO PREVENTIVO Y CALIBRACIÓN DE UN (01) TERMOHIGROMETRO MODELO AMTAST-AMT 116 SERIE 140402921 </t>
  </si>
  <si>
    <t>MANTENIMIENTO PREVENTIVO Y CALIBRACIÓN DE UN (01) TERMOHIGROMETRO MODELO DT-172 SERIE 12041505.</t>
  </si>
  <si>
    <t>MANTENIMIENTO PREVENTIVO Y CALLIBRACIÓN DE UN (01) TERMOHIGROMETRO MODELO DT-172 SERIE 140100388 </t>
  </si>
  <si>
    <t>MANTENIMIENTO PREVENTIVO Y CALIBRACIÓN DE UN (01) TERMOHIGROMETRO MODELO DT-172 SERIE 171105322 </t>
  </si>
  <si>
    <t>MANTENIMIENTO PREVENTIVO Y CALIBRACIÓN DE UNA (01) TRANSFERPIPETA  DE 1000 - 5000 µL LB PRO SERIE YM3B020713  </t>
  </si>
  <si>
    <t>MANTENIMIENTO PREVENTIVO Y CALIBRACIÓN DE UNA (01) TRANSFERPIPETA DE 10 µL -100 µL BRAND SERIE 11M04570  </t>
  </si>
  <si>
    <t>MANTENIMIENTO PREVENTIVO Y CALIBRACIÓN DE UNA (01) TRANSFERPIPETA DE 100 µL -1000 µL BRAND SERIE 02K15115  </t>
  </si>
  <si>
    <t>MANTENIMIENTO PREVENTIVO TURBIDIMETRO EZDO MODELO TUB-430 SERIE 0000772 </t>
  </si>
  <si>
    <t>MANTENIMIENTO PREVENTIVO Y CALIBRACIÓN AUTOCLAVE MARKET FORGET MODELO STMEL, SERIE 226991 </t>
  </si>
  <si>
    <t>MANTENIMIENTO PREVENTIVO Y CALIBRACIÓN AUTOCLAVE TUTTNAUER MODELO: 3850MLV SERIE: 13062767  </t>
  </si>
  <si>
    <t>MANTENIMIENTO PREVENTIVO Y CALIBRACIÓN CONGELADOR VERTICAL MARCA THERMO SCIENTIFIC SERIE 125288301141209 MODELO 3753 </t>
  </si>
  <si>
    <t>MANTENIMIENTO PREVENTIVO Y CALIBRACIÓN CONGELADOR,  MODELO MPR-414F SERIE 14070471  </t>
  </si>
  <si>
    <t>MANTENIMIENTO CORRECTIVO Y CALIBRACION DE LA  BALANZA OHAUS MODELO D11215CB SERIE 1124023915.  </t>
  </si>
  <si>
    <t>MANTENIMIENTO PREVENTIVO Y CALIBRACION DE UNA (01) TERMOCUPLA EXTECH EASY VIEW 11A SERIE 090104602.  </t>
  </si>
  <si>
    <t>MANTENIMIENTO PREVENTIVO, CALIFICACION Y CALIBRACIÓN ESPECTROFOTOMETRO THERMO SCIENTIFIC  MODELO EVOLUTION 201. </t>
  </si>
  <si>
    <t>MANTENIMIENTO PREVENTIVO Y CALIBRACIÓN INCUBADORA MEMMERT MODELO IN110 SERIE D4180956 </t>
  </si>
  <si>
    <t>MANTENIMIENTO PREVENTIVO Y CALIBRACIÓN INCUBADORA PORTÁTIL HACH MODELO PORTABLE INCUBATOR, SERIE XJ141120016  </t>
  </si>
  <si>
    <t>MANTENIMIENTO PREVENTIVO Y CALIBRACIÓN M2  DE UN (01) TERMOHIGRÓMETRO MODELO DT-172 SERIE 171105319 </t>
  </si>
  <si>
    <t>MANTENIMIENTO PREVENTIVO Y CALIBRACIÓN M3 DE UN (01) TERMOHIGRÓMETRO MODELO DT-172 SERIE 12041496 </t>
  </si>
  <si>
    <t>MANTENIMIENTO PREVENTIVO Y CALIBRACIÓN M4 DE UN (01) TERMOHIGRÓMETRO MODELO DT-172 SERIE 171105320 </t>
  </si>
  <si>
    <t>MANTENIMIENTO PREVENTIVO Y CALIBRACIÓN M5  DE UN (01) TERMOHIGRÓMETRO MODELO DT-172 SERIE 140100382. </t>
  </si>
  <si>
    <t>MANTENIMIENTO PREVENTIVO Y CALIBRACIÓN M6 DE UN (01) TERMOHIGRÓMETRO MODELO DT-172 SERIE 140402856. </t>
  </si>
  <si>
    <t>MANTENIMIENTO PREVENTIVO Y CALIBRACIÓN DE UNA (01) TERMOCUPLA EXTECH EASY VIEW MODELO EA 15 SERIE Z358787  </t>
  </si>
  <si>
    <t>MANTENIMIENTO PREVENTIVO Y CALIBRACIÓN TRANSFERPIPETA 100-1000 µL. MODELO TRANSFERPETTE S, MARCA BRAND, SERIE 20G25940 </t>
  </si>
  <si>
    <t>MANTENIMIENTO PREVENTIVO Y CALIBRACIÓN TRANSFERPIPETA 10-100 µL. . MODELO PIPETTE, MARCA PIPETTE, SERIE 12080642. </t>
  </si>
  <si>
    <t>MANTENIMIENTO PREVENTIVO Y CALIBRACIÓN TRANSFERPIPETA 20-200 µL. MODELO TRANSFERPETTE S, MARCA BRAND, SERIE 20H44909 </t>
  </si>
  <si>
    <t>MANTENIMIENTO PREVENTIVO Y CALIBRACIÓN DE UN (01) TERMÓMETRO VWR K120411  </t>
  </si>
  <si>
    <t>MANTENIMIENTO PREVENTIVO Y CALIBRACIÓN DE UN (01) TERMÓMETRO VWR TRACEABLE 192357659</t>
  </si>
  <si>
    <t>MANTENIMIENTO PREVENTIVO Y CALIFICACIÓN A SONICADOR QSONICA Q500.  </t>
  </si>
  <si>
    <t>MANTENIMIENTO PREVENTIVO Y CALIFICACIÓN- CABINA DE FLUJO LAMINAR ESCO MODELO AVC-24D, SERIE 2013-82156 </t>
  </si>
  <si>
    <t>CEINTEC</t>
  </si>
  <si>
    <t>CONAMET</t>
  </si>
  <si>
    <t>VALOR UNIT + IVA</t>
  </si>
  <si>
    <t>VALOR TOTAL</t>
  </si>
  <si>
    <t>PROMEDIO</t>
  </si>
  <si>
    <t>PROMEDIO UNIT</t>
  </si>
  <si>
    <t>PROMEDIO TOTAL</t>
  </si>
  <si>
    <t xml:space="preserve"> MANTENIMIENTO CORRECTIVO A CONGELADOR ECOFRIAL MODELO ICC-210 E LIMPIEZA GENERAL, REVISION Y/O CAMBIO DE UNIDAD ,CARACTERIZACION POR UNIFORMIDAD, ESTABILIDAD Y HOMOGENEIDAD COMO MEDIO ISOTERMICO.</t>
  </si>
  <si>
    <t>MANTENIMIENTO PREVENTIVO Y CALIBRACIÓN M1 DE UN (01) TERMOHIGRÓMETRO MODELO DT-172 SERIE 14100385 </t>
  </si>
  <si>
    <t>TRANSFERPIPETA 10-100 µL. MANTENIMIENTO PREVENTIVO Y CALIBRACION. MODELO TRANSFERPETTE S, MARCA BRAND, SERIE 02K12829.</t>
  </si>
  <si>
    <t>MANTENIMIENTO PREVENTIVO Y CALIBRACIÓN HORNO DE ESTERILIZACIÓN KOTTERMANN 2712</t>
  </si>
  <si>
    <t>MANTENIMIENTO PREVENTIVO Y CALIBRACIÓN DE UNA (01) TRANSFERPIPETA DE 100-1000 µl, MODELO TRANSFERPETTE S, MARCA BRAND, SERIE 21C36674. </t>
  </si>
  <si>
    <t>PROCESO</t>
  </si>
  <si>
    <t>No. POSICIÓN SAP</t>
  </si>
  <si>
    <t>RUBRO GRAL</t>
  </si>
  <si>
    <t>UNIDAD USUARIA</t>
  </si>
  <si>
    <t>RUBRO PPTAL</t>
  </si>
  <si>
    <t>DESCRIP BIENES</t>
  </si>
  <si>
    <t>CANTIDAD DE BIENES  O SERVICIOS ESTIMADOS</t>
  </si>
  <si>
    <t>UNIDAD DE MEDIDA ESTIMADA</t>
  </si>
  <si>
    <t>PRECIO UNITARIO ESTIMADO BIEN O SERVICIO</t>
  </si>
  <si>
    <t xml:space="preserve">VALOR TOTAL DEFINITIVO ESTIMADO </t>
  </si>
  <si>
    <t>MANTENIMIENTO DE EQUIPOS DE LABORATORIO</t>
  </si>
  <si>
    <t>COMERCIALIZACION</t>
  </si>
  <si>
    <t>CIOH</t>
  </si>
  <si>
    <t>MANTENIMIENTO CORRECTIVO A CONGELADOR ECOFRIAL MODELO ICC-210 E LIMPIEZA GENERAL, REVISION Y/O CAMBIO DE UNIDAD ,CARACTERIZACION POR UNIFORMIDAD, ESTABILIDAD Y HOMOGENEIDAD COMO MEDIO ISOTERMICO.</t>
  </si>
  <si>
    <t>MANTENIMIENTO PREVENTIVO ESPECTROFLUOROMETRO SHIMADZU MOD RF-1501. SUMINISTRO DE LAMPARAS O TUBO FOTOMULTIPLICADOR R 928-08 </t>
  </si>
  <si>
    <t>MANTENIMIENTO PREVENTIVO Y CALIBRACION BENCHTOP FLOWCAM MODELO VS-4-</t>
  </si>
  <si>
    <t>MANTENIMIENTO PREVENTIVO Y CALIBRACIÓN HORNO DE ESTERILIZACIÓN KOTTERMANN 2712   </t>
  </si>
  <si>
    <t>MANTENIMIENTO PREVENTIVO Y CALIBBRACIÓN M1 DE UN (01) TERMOHIGRÓMETRO MODELO DT-172 SERIE 14100385 </t>
  </si>
  <si>
    <t>MANTENIMIENTO PREVENTIVO Y CALIBRACIÓN DE UNA (01) TRANSFERPIPETA DE 100-1000 µl, MODELO TRANSFERPETTE S, MARCA BRAND, SERIE 21C366774. </t>
  </si>
  <si>
    <t>SEA SCIENCIE GROUP</t>
  </si>
  <si>
    <t xml:space="preserve">VALOR UNIT </t>
  </si>
  <si>
    <t>Mantenimiento preventivo a una (01) transferpipeta de 10 – 100 µL Marca Brand modelo Transferpette S serie 02K12829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 – 100 µL en tres puntos de volumen, así: 10, 50 y 100 µL es decir el valor máximo, mínimo e intermedio del intervalo de medición requerido del instrumento; esta actividad debe realizarse con un laboratorio acreditado por la ONAC.</t>
  </si>
  <si>
    <t>Mantenimiento preventivo a una (01) transferpipeta de 100 – 1000 µL Marca Brand modelo Transferpette S serie 08M53154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100 – 1000 µL en tres puntos de volumen, así: 100, 500 y 1000 µL es decir el valor máximo, mínimo e intermedio del intervalo de medición requerido del instrumento; esta actividad debe realizarse con un laboratorio acreditado por la ONAC.</t>
  </si>
  <si>
    <t>Mantenimiento preventivo a una (01) transferpipeta de 100 – 1000 µL Marca Brand modelo Transferpette S serie 11X1158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100 – 1000 µL en tres puntos de volumen, así: 100, 500 y 1000 µL es decir el valor máximo, mínimo e intermedio del intervalo de medición requerido del instrumento; esta actividad debe realizarse con un laboratorio acreditado por la ONAC.</t>
  </si>
  <si>
    <t>Mantenimiento preventivo a una (01) transferpipeta de 20 – 200 µL Marca Pipette modelo Pipette serie 12050685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20 – 200 µL en tres puntos de volumen, así: 20, 100 y 200 µL es decir el valor máximo, mínimo e intermedio del intervalo de medición requerido del instrumento; esta actividad debe realizarse con un laboratorio acreditado por la ONAC.</t>
  </si>
  <si>
    <t>Mantenimiento preventivo a un (01) Medidor portátil impermeable de OD OPDO Marca Hanna, Modelo HI98198, que incluya:
• Limpieza integral externa e interna, inspección interna y externa del equipo.
• Revisión y ajuste de partes eléctricas, suministro y cambio de todas las baterías (tipo recargables con su respectivo cargador).
• Suministro e instalación de sonda óptica de OD con sensor de temperatura incorporado, referencia HI764113, que incluya tapa de repuesto para sensor óptico de oxígeno disuelto de referencia HI 764113-1. La sonda debe de tener cable incorporado de 4 metros.
• Realizar pruebas de funcionamiento después del mantenimiento, garantizando que el equipo quede en correcto funcionamiento.
Para realizar las pruebas de funcionamiento y verificaciones el contratista debe llevar sus propios materiales de referencia certificados y aportar el certificado de análisis los cuales deben demostrar trazabilidad directa con el NIST y acreditado por la ISO 17034. El informe de mantenimiento expedido debe estar respaldado con la copia respectiva de los certificados vigentes de dichos patrones.</t>
  </si>
  <si>
    <t>Mantenimiento correctivo a dos (02) congelador horizontal marca Ecofrial, modelo ICC-210, que incluya:
• Limpieza de la unidad de refrigeración.
•Limpieza integral externa e interna, inspección interna y externa del equipo.
• Lubricación de cualquier mecanismo que lo requiera. Revisión de partes eléctricas.
• Suministro y Carga de gas refrigerante, Incluir el gas refrigerante necesario para poner en funcionamiento.
• Suministro e instalación de controlador de temperatura. Incluir todas las partes requeridas para el normal funcionamiento del controlador.
• Lijado, masillamiento, pintura anticorrosiva y pintura epóxica externa e interna del equipo, tapas y rejillas; suministro y cambio empaques o bandas de sellos originales y especiales para congeladores, para las tapas; y cambio de las partes oxidadas en cualquier parte del congelador. El contratista deberá suministrar todos los materiales requeridos para esta actividad. (No se aceptará el uso de pintura en aerosol).
• Suministro e instalación de base soporte con rodachines para congelador.
• Subsanación de partes oxidadas (incluir materiales).
• Suministro e instalación de motor 1/3+, Relay, térmico; suministro e instalación de capacitor, soldadura, soldadura de cobre y de más materiales utilizados para poner en total funcionamiento el equipo.
• Realizar pruebas de funcionamiento después del mantenimiento, garantizando que el equipo quede en correcto funcionamiento.
• Suministro de protector de voltaje (similar a breackermatic) para el equipo en mención.
Verificación metrológica del congelador horizontal, en un punto de temperatura (-20 °C), con una termocupla calibrada con un laboratorio acreditado por ONAC.</t>
  </si>
  <si>
    <t>Mantenimiento correctivo a un (01) congelador horizontal marca Wonder Cool, modelo WC-515CZ, que incluya:
• Limpieza de la unidad de refrigeración.
• Limpieza integral externa e interna, inspección interna y externa del equipo.
• Lubricación de cualquier mecanismo que lo requiera. Revisión de partes eléctricas.
• Suministro y Carga de gas refrigerante, Incluir el gas refrigerante necesario para poner en funcionamiento.
• Suministro e instalación de controlador de temperatura. Incluir todas las partes requeridas para el normal funcionamiento del controlador.
• Lijado, masillamiento, pintura anticorrosiva y pintura epóxica externa e interna del equipo, tapas y rejillas; suministro y cambio empaques o bandas de sellos originales y especiales para congeladores, para las tapas; y cambio de las partes oxidadas en cualquier parte del congelador. El contratista deberá suministrar todos los materiales solicitados. (No se aceptará el uso de pintura en aerosol).
• Suministro e instalación de base soporte con rodachines para congelador.
• Subsanación de partes oxidadas (incluir materiales).
• Suministro e instalación de motor 1/3+, Relay, térmico, y si requiere suministro e instalación de capacitor, soldadura, soldadura de cobre y de más materiales utilizados para poner en total funcionamiento el equipo.
• Realizar pruebas de funcionamiento después de los mantenimientos, garantizando que el equipo quede en correcto funcionamiento.
• Suministro de protector de voltaje (Similar a breackermatic) para el equipo en mención.
Verificación metrológica del congelador horizontal, en un punto de temperatura (-20 °C), con una termocupla calibrada con un laboratorio acreditado por ONAC.</t>
  </si>
  <si>
    <t>Mantenimiento preventivo a un (01) Medidor portátil impermeable de pH/ORP/CE/Temperatura/NaCl/ Resistividad Marca Hanna, Modelo HI98195, que incluya: 
• Limpieza integral externa e interna, inspección interna y externa del equipo.
• Revisión y ajuste de partes eléctricas, suministro y cambio de todas las baterías (tipo recargables con su respectivo cargador).
• Suministro e instalación de sensor pH/ORP/CE de 4 metros de cable, referencia HI7698195.
• Suministro e instalación de un módulo de repuesto de pH/ORP referencia HI7698194-1
• Realizar pruebas de funcionamiento después del mantenimiento, garantizando que el equipo quede en correcto funcionamiento.
Para realizar las pruebas de funcionamiento y verificaciones el contratista debe llevar sus propios materiales de referencia certificados y aportar el certificado de análisis los cuales deben demostrar trazabilidad directa con el NIST y acreditado por la ISO 17034. El informe de mantenimiento expedido debe estar respaldado con la copia respectiva de los certificados vigentes de dichos patrones.</t>
  </si>
  <si>
    <t xml:space="preserve">Mantenimiento preventivo, calificación y calibración a un espectrofotómetro UV-Vis marca Varian, modelo CARY 100 Conc, requiere Serie EL05073001 así: 
MANTENIMIENTO PREVENTIVO Y CALIFICACIÓN del equipo conforme al checklist recomendado por fábrica; así como, limpieza electrónica interna y externa, en el Laboratorio Dimar Sede Caribe-CIOH, soportada con las siguientes pruebas: 
-	Exactitud en longitud de onda
-	Reproducibilidad de la longitud de onda
-	Poder de resolución- Método Tolueno en Hexano
-	Línea base plana
-	Ruido fotométrico
-	Luz difusa
-	Exactitud fotométrica.
-	Prueba de control de longitud de onda - Método de perclorato de Holmio
-	Prueba de precisión de longitud de onda - Método óxido de Holmio
-	Prueba de control de absorbancia - Método Dicromato de potasio
Realizar pruebas de funcionamiento después del mantenimiento, garantizando que el equipo quede en correcto funcionamiento.
La calificación del equipo debe hacerse con filtros de holmio debidamente trazables al National Institute of Standards and Technology - NIST con sus respectivos certificados vigentes; así mismo la firma contratista, debe suministrar:
-Suministro e instalación de un (01) sBelt Dia 3 replacement for 541002550, referencia 5410042300 Agilent Technologies.
CALIBRACIÓN a un (01) Espectrofotómetro UV-Vis marca Varian, modelo CARY 100 Conc, requiere Serie EL05073001 que incluya:
• Realizar la calibración del equipo in situ, en el Laboratorio Dimar Sede Caribe del Centro de Investigaciones Oceanográficas e Hidrográficas del Caribe, ubicado en Cartagena-Bolivar, usando el método de medición directa.
• La calibración se realiza con patrones de forma rectangular de 1 cm x 1 cm (con paso óptico de 10 mm)
• El proveedor contará con el material de referencia certificado (MRC) para realizar la calibración en el Intervalo medición requerida de longitud de onda comprendida entre ~241 - ~638 nm, utilizando óxido de Holmio y ~ 431 a ~ 880 nm utilizando y filtro de óxido de Didimio; fijando un ancho de banda espectral (SBW) de 1 ó 2 nm y una velocidad de barrido de 60 nm/min (aproximadamente). Reportar el valor promedio de dichas mediciones. 
• Calibrar en la escala fotométrica filtros de densidad neutra (MRC) con transmitancias nominales de 30 %, 50 % y 90 %; para las siguientes condiciones de longitud de onda: 440 nm, 465 nm, 500 nm, 546.1 nm, 590 nm, 635 nm, 650 nm, 700 nm y 750 nm; fijando un ancho de banda espectral (SBW) de 1 nm o 2 nm.  Realizando con cada filtro al menos tres (03) series de tres (03) mediciones. Reportar el valor promedio de dichas mediciones. 
• Incluir en el certificado de calibración emitido, las condiciones ambientales (temperatura y humedad relativa) bajo las cuales se realizaron las mediciones.
• Expedir el certificado, reportando la incertidumbre expandida con un factor de cobertura, K = 2,0 correspondiente a un nivel de confianza del 95,45%; bajo el supuesto de que la función de densidad de probabilidad del mensurando se comporta como una t-student. También reportar el error; para cada condición de las mediciones.
• Documentar la trazabilidad al Sistema internacional de unidades para los mensurandos de longitud de onda, expresado en nanómetro (nm) y porcentaje de transmitancia/absorbancia, a través de los respectivos materiales de referencia para la escala fotométrica y para la escala de longitud de onda. Realizar esta actividad con un laboratorio acreditado por la ONAC. </t>
  </si>
  <si>
    <t>Mantenimiento preventivo a un (01) desionizador de agua marca Thermo Scientific modelo Branstead E-Pure, serie 109008110698, que incluya:
•	Revisión de fugas y fracturas de los componentes.
•	Desarme y limpieza de todas las partes.
•	Limpieza, revisión y ajuste de partes eléctricas.
•	Limpieza y Chequeo de circuitos internos y de la bomba.
•	Suministro e instalación de un (01) kit de cartuchos así: 
- Dos (02) filtros de referencia D5027,
- Un (01) filtro de referencia D0803
- Un (01) filtro de referencia D0835
•	Verificación de operación del equipo tras el mantenimiento.
•	Verificación de la resistividad ó conductividad del agua desionizada, garantizando que los valores sean 18,2 MΩ.cm y 0,05 µS/cm respectivamente. La conductividad ó la resistividad del agua generada por el equipo, debe ser medida con un equipo que posea el respectivo certificado de calibración. El certificado expedido debe estar respaldado con copia respectiva de los certificados de dichos patrones.
Realizar pruebas de funcionamiento después del mantenimiento, garantizando que el equipo quede en correcto funcionamiento.</t>
  </si>
  <si>
    <t>Mantenimiento preventivo a un (01) Microscopio - estereoscopio Marca Unico, Modelo ZM181HB serie 0102-30, que incluya:
• Inspección de funcionamiento físico y de seguridad.  
• Desmonte, verificación y ajustes de enfoque del sistema óptico, mecánico y de iluminación.
• Mantenimiento y limpieza del sistema óptico (oculares y objetivos).
• Mantenimiento, limpieza, descontaminación y lubricación del sistema mecánico.
• Chequeo de contactos eléctricos y voltaje de lampara, cableado.
• Chequeo de diafragmas iris y mecanismo de revolver de objetivos.
• Limpieza de chasis y accesorios.
Realizar pruebas de funcionamiento después del mantenimiento. Garantizando que el equipo quede en correcto funcionamiento.</t>
  </si>
  <si>
    <t>Mantenimiento preventivo a un (01) Microscopio Marca Euromex, que incluya:
• Inspección de funcionamiento físico y de seguridad.  
• Desmonte, verificación y ajustes de enfoque del sistema óptico, mecánico y de iluminación.
• Mantenimiento y limpieza del sistema óptico (oculares y objetivos).
• Mantenimiento, limpieza, descontaminación y lubricación del sistema mecánico.
• Chequeo de contactos eléctricos y voltaje de lampara, cableado.
• Chequeo de diafragmas iris y mecanismo de revolver de objetivos.
• Limpieza de chasis y accesorios. 
Realizar pruebas de funcionamiento después del mantenimiento. Garantizando que el equipo quede en correcto funcionamiento.</t>
  </si>
  <si>
    <t>Mantenimiento correctivo a una (01) nevera LG, serie 204KR00044, Que incluya:
• Limpieza integral externa e interna del equipo y la unidad de refrigeración.
• Inspección interna y externa del equipo.
• Lubricación de cualquier mecanismo que lo requiera.
• Suministro y cambio de rodachines y subsanación de partes oxidadas (incluir materiales). Suministro e Instalación de motor 1/3+, Relay, térmico, y si requiere suministro e instalación de capacitor, soldadura, soldadura de cobre y de más materiales utilizados para poner en total funcionamiento el equipo. 
• Revisión de partes eléctricas, suministro y cambio de partes de ser necesario.
• Carga de gas refrigerante en caso de ser necesario.
• Limpieza, lija y masillamiento de todas sus partes externas. (incluir materiales)
• Pintar las partes internas, externas y rejillas del refrigerador, con pintura anticorrosiva aplicable al óxido. (Incluir materiales. No se acepta pintura en aerosol).
• Incluir protector de voltaje (breackermatic) para el equipo en mención.
• Realizar pruebas de funcionamiento después del mantenimiento, garantizando que el equipo quede en correcto funcionamiento.
Calibración metrológica en dos (02) puntos de temperatura 4, 8 °C; esta actividad debe realizarse con un laboratorio acreditado por la ONAC.</t>
  </si>
  <si>
    <t>Mantenimiento preventivo a un (01) Purificador de agua MLQ marca Elga-Veolia modelo Purelab Flex 4, serie FLD00007947 que incluya:
•	Revisión de fugas en mangueras y fracturas de los componentes.
•	Desarme y limpieza de todas las partes.
•	Limpieza, revisión y ajuste de partes eléctricas.
•	Limpieza y Chequeo de circuitos internos y filtros.
•	Suministro e instalación de todos los filtros, un (01) cartucho osmosis inversa LC217, un (01) cartucho depurador LC214, una (01) lámpara ultravioleta 185 nm LC118, y un (01) filtro composite de vento LC136M2
•	Verificación de operación del equipo tras el mantenimiento.
Realizar pruebas de funcionamiento después del mantenimiento, garantizando que el equipo quede en correcto funcionamiento.</t>
  </si>
  <si>
    <t>Mantenimiento preventivo a un (01) Rotavaporador marca Büchi modelo O11 461 Water Bath, serial 2811, que incluya:
•	Revisión de fugas en mangueras y fracturas de los componentes.
•	Lavado, limpieza y ajuste de todas las partes de vidrio, además de los componentes metálicos.
•	Desarme y limpieza de todas las partes.
•	Limpieza, revisión y ajuste de partes eléctricas.
•	Limpieza y Chequeo de circuitos internos.
•	Verificación de operación del equipo tras el mantenimiento.
Realizar pruebas de funcionamiento después del mantenimiento, garantizando que el equipo quede en correcto funcionamiento.</t>
  </si>
  <si>
    <t>Mantenimiento preventivo de una (01) unidad de destilación de agua marca GFL, modelo 2001/4, serial 10876805 F, que incluya:
•	Limpieza de todas sus partes. 
•	Lijado y pintado del equipo con pintura epóxica (incluir materiales; no se acepta el uso de aerosol): Se realizará el lijado completo del equipo para preparar adecuadamente la superficie, eliminando óxidos, suciedad y residuos de pintura anterior. Posteriormente, se aplicará pintura epóxica bicomponente con brocha y/o rodillo.
•	Revisión y corrección de fugas 
•	Chequeo del serpentín y limpieza de este. 
•	Verificación de operación del equipo tras el mantenimiento.
•	Suministro e instalación de mangueras 5 metros de alta temperatura.
Realizar pruebas de funcionamiento después del mantenimiento, garantizando que el equipo quede en correcto funcionamiento.</t>
  </si>
  <si>
    <t>Mantenimiento preventivo de una (01) bomba de vacío marca Vacuubrand, modelo ME 1C, serie 37400612 consistente en: 
• Revisión general de funcionamiento.
• Desarme para adelantar mantenimiento, limpieza de todas sus partes.
• Lubricación de cualquier mecanismo que lo requiera y ajuste.
• Chequeo de sellos en pistones y funcionamiento motor.
• Verificación de fugas en ductos y mangueras.  
• Revisión de abrazaderas, y conexiones. 
• Realizar pruebas de funcionamiento después del mantenimiento, garantizando que los equipos queden en correcto funcionamiento.
Verificación de la presión en 900 mbar con un patrón el cual esté calibrado con un laboratorio acreditado por ONAC y emitir certificado de verificación del equipo en ese punto.</t>
  </si>
  <si>
    <t>Mantenimiento preventivo de una (01) bomba de vacío marca Vacuubrand, modelo ME 1C, serie 37400608 consistente en: 
• Revisión general de funcionamiento.
• Desarme para adelantar mantenimiento, limpieza de todas sus partes.
• Lubricación de cualquier mecanismo que lo requiera y ajuste.
• Chequeo de sellos en pistones y funcionamiento motor.
• Verificación de fugas en ductos y mangueras.  
• Revisión de abrazaderas, y conexiones. 
• Realizar pruebas de funcionamiento después del mantenimiento, garantizando que los equipos queden en correcto funcionamiento.
Verificación de la presión en 900 mbar con un patrón el cual esté calibrado con un laboratorio acreditado por ONAC y emitir certificado de verificación del equipo en ese punto.</t>
  </si>
  <si>
    <t>Mantenimiento preventivo y calibración de una (01) Centrífuga Marca Scientific, Modelo TDLA-4, Serie 201501178 que incluya:
Mantenimiento preventivo: 
- Limpieza integral externa e interna, inspección interna y externa del equipo.
- Lubricación de cualquier mecanismo que lo requiera.
- Revisión de partes eléctricas, pintura y ajuste.
- Pruebas de funcionamiento después del mantenimiento, garantizando que el equipo quede en correcto funcionamiento.
Calibración metrológica de la variable revoluciones por minuto en tres (3) puntos de control así: 2500, 3000 y 3500 r.p.m; esta actividad debe realizarse con un laboratorio acreditado por la ONAC.</t>
  </si>
  <si>
    <t>Mantenimiento correctivo a un (01) congelador horizontal marca Ecofrial, modelo ICC-550-E, que incluya:
• Limpieza de la unidad de refrigeración.
•Limpieza integral externa e interna, inspección interna y externa del equipo.
• Lubricación de cualquier mecanismo que lo requiera. Revisión de partes eléctricas.
• Suministro y Carga de gas refrigerante, Incluir el gas refrigerante necesario para poner en funcionamiento.
• Suministro e instalación de controlador de temperatura. Incluir todas las partes requeridas para el normal funcionamiento del controlador.
• Lijado, masillamiento, pintura anticorrosiva y pintura epóxica externa e interna del equipo, tapas y rejillas; suministro y cambio empaques o bandas de sellos originales y especiales para congeladores, para las tapas; y cambio de las partes oxidadas en cualquier parte del congelador. El contratista deberá suministrar todos los materiales solicitados. (No se aceptará el uso de pintura en aerosol).
• Suministro e instalación de rodachines y subsanación de partes oxidadas (incluir materiales). Instalación de motor 1/3+, Relay, térmico, y si requiere suministro e instalación de capacitor, soldadura, soldadura de cobre y de más materiales utilizados para poner en total funcionamiento el equipo.
• Realizar pruebas de funcionamiento después de los mantenimientos, garantizando que el equipo quede en correcto funcionamiento.
• Suministro de protector de voltaje (breackermatic) para el equipo en mención.
Calibración metrológica en un punto de temperatura (-20 °C); esta actividad debe realizarse con un laboratorio acreditado por la ONAC.</t>
  </si>
  <si>
    <t>Mantenimiento preventivo a un (01) Cuenta colonias marca Boeco modelo CC-1, serial 111105432, que incluya:
•	Revisión de los componentes.
•	Limpieza y ajuste de todas las partes, además de los componentes metálicos.
•	Desarme y limpieza de todas las partes.
•	Limpieza, revisión y ajuste de partes eléctricas.
•	Limpieza y Chequeo de circuitos internos.
•	Verificación de operación del equipo tras el mantenimiento.
Realizar pruebas de funcionamiento después del mantenimiento, garantizando que el equipo quede en correcto funcionamiento.</t>
  </si>
  <si>
    <t>Mantenimiento y calibración de un (01) horno digital marca JP Inglobal, modelo 2017 Referencia JPHF240, serie 004587650; que incluya:
• Limpieza integral externa e interna, Inspección interna y externa del equipo. 
• Lubricación de cualquier mecanismo que lo requiera. 
• Revisión de partes eléctricas. 
• Aplicar pintura para alta temperatura o cromado para la eliminación del óxido de parrillas y paredes internas. (No se acepta el uso de pintura en aerosol). El contratista suministrará los materiales para realizar esta actividad.
• Realizar pruebas de funcionamiento después de los mantenimientos, garantizando que los equipos queden en correcto funcionamiento. Incluir los datos de las pruebas de funcionamiento en el informe. 
• Ajuste y Calibración metrológica en los siguientes puntos de temperatura 50, 104 ± 1, 150 y 200 °C; esta actividad debe realizarse con un laboratorio acreditado por la ONAC.</t>
  </si>
  <si>
    <t>Mantenimiento preventivo a un (01) Microscopio Marca Euromex, Modelo ISCOPE, serie EU 1763259, que incluya:
• Inspección de funcionamiento físico y de seguridad.
• Desmonte, verificación y ajustes de enfoque del sistema óptico, mecánico y de iluminación. 
• Mantenimiento y limpieza del sistema óptico (oculares y objetivos).
• Mantenimiento, limpieza, descontaminación y lubricación del sistema mecánico.
• Chequeo de contactos eléctricos y voltaje de lampara, cableado.
• Chequeo de diafragmas iris y mecanismo de revolver de objetivos.
• Limpieza de chasis y accesorios.
• Realizar pruebas de funcionamiento después del mantenimiento. Garantizando que el equipo quede en correcto funcionamiento.</t>
  </si>
  <si>
    <t>Mantenimiento preventivo a un (01) oxímetro marca WTW modelo OXI 3310, serie 14331160, que incluya: 
• Limpieza e inspección integral externa e interna del equipo.
• Revisión y ajuste de partes eléctricas, suministro y cambio de todas las baterías (tipo recargables con su respectivo cargador).
• Suministro e instalación de Sensor galvánico de oxígeno referencia CellOx 325 WTW con recipiente de calibración y almacenamiento OxiCal-SL, enchufe impermeable (IP 67), lámina abrasiva, 3 cabezales de membrana de intercambio y electrolito.
• Realizar pruebas de funcionamiento después del mantenimiento, garantizando que el equipo quede en correcto funcionamiento. Para realizar las pruebas de funcionamiento y verificaciones el contratista debe llevar sus propios materiales de referencia certificados y aportar el certificado de análisis los cuales deben demostrar trazabilidad directa con el NIST y acreditado por la ISO 17034. El informe de mantenimiento expedido debe estar respaldado con la copia respectiva de los certificados vigentes de dichos patrones.</t>
  </si>
  <si>
    <t>Mantenimiento a un (01) pH-metro marca WTW Modelo 3310, serie 19231345; que incluya: 
• Limpieza integral externa e interna, inspección interna y externa del equipo.
• Revisión de partes eléctricas, suministro y cambio de todas las baterías (tipo recargables con su respectivo cargador).
• Realizar pruebas de funcionamiento después de los mantenimientos, garantizando que los equipos queden en correcto funcionamiento.
• Suministro e instalación de un electrodo de pH referencia Sentix 41 WTW.
Verificación en la variable de pH (4,01; 7,00 y 10,01) a 20 y 25 ºC.
Para realizar las pruebas de funcionamiento y verificaciones el contratista debe llevar sus propios materiales de referencia certificados y aportar el certificado de análisis los cuales deben demostrar trazabilidad directa con el NIST y acreditado por la ISO 17034. El informe de mantenimiento expedido debe estar respaldado con la copia respectiva de los certificados vigentes de dichos patrones.</t>
  </si>
  <si>
    <t>Mantenimiento preventivo a una (01) plancha termoagitadora marca ThermoScientific, modelo SP131325Q; que incluya: 
• Revisión general – diagnóstico del estado funcional del equipo.
• Inspección y limpieza integral externa: eliminar rastro de suciedad, hongos, moho, polvo, óxidos y demás, en las partes externas que integran el equipo.
• Desmonte, inspección y limpieza integral interna: eliminar rastro de suciedad, hongos, moho, polvo, óxido y demás, en las partes internas del equipo. 
• Limpieza de tarjetas electrónicas, contactos eléctricos, conectores.
• Revisión de seguridad eléctrica.
• Montaje y puesta en funcionamiento del equipo.
• Ajustes generales y verificación de funcionamiento del equipo.
• Realizar pruebas de funcionamiento después del mantenimiento, garantizando que el equipo quede en correcto funcionamiento. Los repuestos deben ser originales.</t>
  </si>
  <si>
    <t>Mantenimiento preventivo a una (01) Sellador Quanty Tray, marca IDEXX, modelo 2X; que incluya: 
• Revisión general – diagnóstico del estado funcional del equipo.
• Revisión y limpieza de rodillos, bandejas, panel de acceso
• Inspección y limpieza integral externa: eliminar rastro de suciedad, hongos, moho, polvo, óxidos y demás, en las partes externas que integran el equipo.
• Desmonte, inspección y limpieza integral interna: eliminar rastro de suciedad, hongos, moho, polvo, óxido y demás, en las partes internas del equipo. 
• Limpieza de tarjetas electrónicas, contactos eléctricos, conectores.
• Revisión de seguridad eléctrica.
• Montaje y puesta en funcionamiento del equipo.
• Ajustes generales y verificación de funcionamiento del equipo.
• Realizar pruebas de funcionamiento después del mantenimiento, garantizando que el equipo quede en correcto funcionamiento. Los repuestos deben ser originales.</t>
  </si>
  <si>
    <t>Mantenimiento preventivo y calibración de un (01) Termohigrómetro marca AMTAST, Modelo AMT-116, serial 140402921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Ajuste y calibración del termohigrómetro en tres puntos de control en las variables de temperatura y humedad relativa así: 18, 20 y 28 °C; y 40, 65 y 85 hr%, respectivamente; esta actividad debe realizarse con un laboratorio acreditado por la ONAC.</t>
  </si>
  <si>
    <t>Mantenimiento preventivo y calibración de un (01) Termohigrómetro marca CEM, Modelo DT-172, serial 12041505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Ajuste y calibración del termohigrómetro en tres puntos de control en las variables de temperatura y humedad relativa así: 18, 20 y 28 °C; y 40, 65 y 85 hr%, respectivamente; esta actividad debe realizarse con un laboratorio acreditado por la ONAC.</t>
  </si>
  <si>
    <t>Mantenimiento preventivo y calibración de un (01) Termohigrómetro marca CEM, Modelo DT-172, serial 140100388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Ajuste y calibración del termohigrómetro en tres puntos de control en las variables de temperatura y humedad relativa así: 18, 20 y 28 °C; y 40, 65 y 85 hr%, respectivamente; esta actividad debe realizarse con un laboratorio acreditado por la ONAC.</t>
  </si>
  <si>
    <t>Mantenimiento preventivo y calibración de un (01) Termohigrómetro marca CEM, Modelo DT-172, serial 171105322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Ajuste y calibración del termohigrómetro en tres puntos de control en las variables de temperatura y humedad relativa así: 18, 20 y 28 °C; y 40, 65 y 85 hr%, respectivamente; esta actividad debe realizarse con un laboratorio acreditado por la ONAC.</t>
  </si>
  <si>
    <t>Mantenimiento preventivo a una (01) transferpipeta de 1000 – 5000 µL Marca LB PRO-MODELO LB PRO serie YM3B020713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en tres puntos de volumen, así: 1000, 2500 y 5000 µL es decir el valor máximo, mínimo e intermedio del intervalo de medición requerido del instrumento; esta actividad debe realizarse con un laboratorio acreditado por la ONAC.</t>
  </si>
  <si>
    <t>Mantenimiento preventivo a una (01) transferpipeta de 10 – 100 µL Marca Brand modelo Transferpette S serie 11M04570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 – 100 µL en tres puntos de volumen, así: 10, 50 y 100 µL es decir el valor máximo, mínimo e intermedio del intervalo de medición requerido del instrumento; esta actividad debe realizarse con un laboratorio acreditado por la ONAC.</t>
  </si>
  <si>
    <t>Mantenimiento preventivo a una (01) transferpipeta de 100 – 1000 µL Marca Brand modelo Transferpette S serie 02K15115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100 – 1000 µL en tres puntos de volumen, así: 100, 500 y 1000 µL es decir el valor máximo, mínimo e intermedio del intervalo de medición requerido del instrumento; esta actividad debe realizarse con un laboratorio acreditado por la ONAC.</t>
  </si>
  <si>
    <t>Mantenimiento a un (01) turbidímetro marca EZDO Modelo TUB-430, serie 0000772; que incluya: 
• Limpieza integral externa e interna, inspección interna y externa del equipo.
• Revisión de partes eléctricas, suministro y cambio de todas las baterías (tipo recargables con su respectivo cargador).
• Realizar pruebas de funcionamiento después del mantenimiento, garantizando que el equipo quede en correcto funcionamiento.
Verificación en la variable turbidez. Los datos de la verificación deben de quedar registrados en el informe de mantenimiento.
Para realizar las pruebas de funcionamiento y verificaciones el contratista debe llevar sus propios materiales de referencia certificados y aportar el certificado de análisis los cuales deben demostrar trazabilidad directa con el NIST y acreditado por la ISO 17034. El informe de mantenimiento expedido debe estar respaldado con la copia respectiva de los certificados vigentes de dichos patrones.</t>
  </si>
  <si>
    <t>Mantenimiento preventivo y calibración de una (01) autoclave marca Market Forge, modelo Steril Matic, serial 226991, que incluya:
• Revisión y limpieza integral y profunda del equipo, externa e internamente. Se debe dejar el equipo sin ningún tipo de suciedad.
• Verificación y ajuste de temperatura.
• Verificación y ajuste de presión.
• Verificación y ajuste de la entrada de agua.
• Verificación de tuberías y partes del equipo, revisión de conexiones, válvulas y resistencia.
• Revisión y ajuste de errores de los ciclos 
• Pruebas de funcionamiento de los ciclos de esterilización, caracterización por uniformidad y homogeneidad, después del mantenimiento, garantizando que el equipo quede en correcto funcionamiento. Estos datos de verificación de funcionamiento deben de incluirse dentro del informe de mantenimiento.
• Ajuste y calibración a una temperatura de 121°C y una presión de 15 PSI en la cual opera el ciclo utilizado (realizar pruebas de metrología) ; esta actividad debe realizarse con un laboratorio acreditado por la ONAC.</t>
  </si>
  <si>
    <t>Mantenimiento preventivo y calibración de una (01) autoclave marca Tuttnauer, modelo 3850 MLV, serial 13062767, que incluya:
• Revisión y limpieza integral y profunda del equipo, externa e internamente. Se debe dejar el equipo sin ningún tipo de suciedad, ni óxido. Lijado y pintar con pintura epóxica (incluir los materiales; no se acepta pintura en aerosol)
• Verificación y ajuste de temperatura.
• Verificación y ajuste de presión.
• Verificación tarjetas de control digital.
• Verificación y ajuste de la bomba que permite la entrada de agua.
• Verificación de tuberías y partes del equipo, revisión de conexiones, válvulas y resistencia.
• Incluir el suministro e instalación de dos (02) cerraduras de presión para asegurar las dos puertas laterales del equipo.
• Revisión y ajuste de errores de los ciclos 
• Pruebas de funcionamiento de los ciclos de esterilización, caracterización por uniformidad y homogeneidad, después del mantenimiento, garantizando que el equipo quede en correcto funcionamiento. Estos datos de verificación de funcionamiento deben de incluirse dentro del informe de mantenimiento.
• Ajuste y calibración a una temperatura de 121°C y una presión de 15 PSI en la cual opera el ciclo utilizado (realizar pruebas de metrología); esta actividad debe realizarse con un laboratorio acreditado por la ONAC.</t>
  </si>
  <si>
    <t>Mantenimiento correctivo a un (01) congelador vertical marca ThermoScientific, modelo 3753, serie 125288301441209, que incluya:
• Limpieza de la unidad de refrigeración.
•Limpieza integral externa e interna, inspección interna y externa del equipo.
• Lubricación de cualquier mecanismo que lo requiera. Revisión de partes eléctricas.
• Suministro y Carga de gas refrigerante, Incluir el gas refrigerante.
• Lijado, masillamiento, pintura anticorrosiva y pintura epóxica externa e interna del equipo, tapas y rejillas; suministro y cambio empaques o bandas de sellos originales y especiales para congeladores, para la puerta; y cambio de las partes oxidadas en cualquier parte del congelador. El contratista deberá suministrar todos los materiales solicitados. (No se aceptará el uso de pintura en aerosol).
• Realizar pruebas de funcionamiento después de los mantenimientos, garantizando que el equipo quede en correcto funcionamiento.
• Suministro de protector de voltaje (breackermatic) para el equipo en mención.
• Verificación metrológica del congelador horizontal, en un punto de temperatura (-20 °C), con una termocupla debidamente calibrada; con un laboratorio acreditado por la ONAC.</t>
  </si>
  <si>
    <t>Mantenimiento preventivo y calibración a un congelador - nevera vertical marca Panasonic, modelo MPR-414F, serial 14070471, que incluya: 
• Limpieza de la unidad de refrigeración.
•Limpieza integral externa e interna, inspección interna y externa del equipo.
• Lubricación de cualquier mecanismo que lo requiera. Revisión de partes eléctricas.
• Suministro y Carga de gas refrigerante, Incluir el gas refrigerante.
• Revisión de caracterización por uniformidad, estabilidad y homogeneidad como medio isotérmico.
• Revisión unidad de calefacción, 
• Revisión eléctrica, hermeticidad, cavidad interna del medio, sensor y mando de control. • Revisión de lámpara de encendido de refrigerador.  Y conexión eléctrica.
• Realizar pruebas de funcionamiento después de los mantenimientos, garantizando que el equipo quede en correcto funcionamiento, realizando una verificación de los punto -20 (congelador) y 4°C (refrigerador) y aportar los datos en el informe de mantenimiento.
• Suministro de protector de voltaje (breackermatic) para el equipo en mención
• Ajuste y Calibración metrológica a -20ºC (congelador) y 4ºC (refrigerador) ); esta actividad debe realizarse con un laboratorio acreditado por la ONAC.</t>
  </si>
  <si>
    <t>Mantenimiento Preventivo y Calibración de una (01) Balanza Analítica, Marca Ohaus Discovery, Modelo DV215 CD, Serie 1124023915; de acuerdo con la Guía para la Calibración de los Instrumentos para Pesar de Funcionamiento no Automático, SIM MWG7/cg.01/v.00,2009 u otra norma afín, aplicando las pruebas relacionadas con:
• Prueba de exactitud
• Prueba de repetibilidad
• Prueba de interacción magnética
• Prueba de tara sustractiva
• Prueba de excentricidad de carga
• Prueba de estimación de la incertidumbre
Las pruebas de exactitud deben de realizarse con los siguientes valores nominales de pesas: 200, 100, 50, 20, 10, 5, 2, 1; 0,5; 0,2; 0,1; 0,050; 0,020; 0,010; 0,005; 0,002; 0,001 g. La actividad de calibración debe de realizarse con un laboratorio acreditado por la ONAC. 
Un mantenimiento que incluya:
• Limpieza e inspección integral externa e interna del equipo.
• Lubricación de cualquier mecanismo que lo requiera. 
• Revisión partes eléctricas.
• Suministro y cambio de repuesto para ajustar la excentricidad del equipo.
• Pruebas de funcionamiento después del mantenimiento, garantizando que el equipo quede en correcto funcionamiento. Los resultados de estas pruebas deben de estar reportados en el informe de mantenimiento.
El certificado de calibración debe declarar la conformidad para los equipos de pesaje en los resultados obtenidos, teniendo en cuenta los dos rangos de trabajo del equipo (rango 0-81g y rango 0-210 g).</t>
  </si>
  <si>
    <t>Mantenimiento preventivo y calibración a una (01) Termocupla tipo K, marca Extech Easy View, modelo 11A, serial 09010402, que incluya
• Revisión y limpieza de la parte externa interna y electrónica del equipo. Suministro y cambio de baterías recargables con su respectivo cargador.
• Suministro e instalación de una sonda de inmersión tipo K, marca Extech, referencia TP873-5M.
• Realizar pruebas de funcionamiento después del mantenimiento, garantizando que el equipo quede en correcto funcionamiento. Los valores registrados en las pruebas deben quedar registrados dentro del informe de mantenimiento.
• Ajuste y calibración en los siguientes puntos de control: -20, 8, 10, 35, 50, 100, 104±1, 150, 200 °C en la variable de temperatura; esta actividad debe realizarse con un laboratorio acreditado por la ONAC.</t>
  </si>
  <si>
    <t>Mantenimiento y calibración de un (01) horno de esterilización marca Kottermann, modelo 2712, serie 413051; que incluya:
• Revisión, inspección y limpieza integral externa e interna, del equipo. 
• Lubricación de cualquier mecanismo que lo requiera. 
• Revisión de partes eléctricas. 
• Suministro y reemplazo de fusibles, si es necesario
• Aplicar pintura para alta temperatura en la parte externa e internas, y cromado para la eliminación del óxido de parrillas. (No se acepta el uso de pintura en aerosol). El proveedor suministrará los materiales para realizar esta actividad.
• Realizar pruebas de funcionamiento después de los mantenimientos, garantizando que los equipos queden en correcto funcionamiento. Incluir los datos de las pruebas de funcionamiento en el informe. 
• Ajuste y Calibración metrológica en los siguientes puntos de temperatura: 60°C ± 0,5°C Y 70°C ±0,5°C; esta actividad debe realizarse con un laboratorio acreditado por la ONAC.</t>
  </si>
  <si>
    <t>Mantenimiento preventivo y calibración de una (01) incubadora marca Memmert Modelo IN 110 Serie D4180956, que incluya:
• Limpieza general del equipo, pintura con anticorrosivo de partes externas y eliminación de óxido de parrillas y bandejas (del equipo en general, incluir pintura, no se acepta pintura en aerosol).
• Reemplazo de fusibles si es necesario.
• Pruebas de funcionamiento después del mantenimiento, garantizando que el equipo quede en correcto funcionamiento. Los valores registrados en las pruebas de funcionamiento deben de reportarse en el informe de mantenimiento.
Ajuste y calibración metrológica en los siguientes puntos de temperatura: 35.0; 36.0; 44.0°C; 60.0°C y 41.0 °C, con una incertidumbre del CMC &lt; ±0.1°C; esta actividad debe realizarse con un laboratorio acreditado por la ONAC.</t>
  </si>
  <si>
    <t>Mantenimiento preventivo y calibración de una (01) incubadora portátil marca Hach Modelo Portable Incubator Serie XJ141120016, que incluya:
• Limpieza general del equipo, pintura con anticorrosivo de partes externas y eliminación de óxido de parrillas y bandejas (del equipo en general, incluir pintura, no se acepta pintura en aerosol).
• Reemplazo de fusibles si es necesario.
• Pruebas de funcionamiento después del mantenimiento, garantizando que el equipo quede en correcto funcionamiento. Los valores registrados en las pruebas de funcionamiento deben de reportarse en el informe de mantenimiento.
• Ajuste y calibración metrológica en los siguientes puntos de temperatura: 35.0; 36.0; 44.0°C, con una incertidumbre del CMC &lt; ±0.1°C; esta actividad debe realizarse con un laboratorio acreditado por la ONAC.</t>
  </si>
  <si>
    <t>Mantenimiento preventivo y calibración de un (01) Termohigrómetro marca CEM, Modelo DT-172, serial 140100385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</si>
  <si>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Mantenimiento preventivo y calibración de un (01) Termohigrómetro marca CEM, Modelo DT-172, serial 171105319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</si>
  <si>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Mantenimiento preventivo y calibración de un (01) Termohigrómetro marca CEM, Modelo DT-172, serial 12041496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</si>
  <si>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Mantenimiento preventivo y calibración de un (01) Termohigrómetro marca CEM, Modelo DT-172, serial 171105320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</si>
  <si>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Mantenimiento preventivo y calibración de un (01) Termohigrómetro marca CEM, Modelo DT-172, serial 140100382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</si>
  <si>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Mantenimiento preventivo y calibración de un (01) Termohigrómetro marca CEM, Modelo DT-172, serial 140402856. que incluya:
• Revisión y limpieza externa del equipo y del protector.
• Revisión y limpieza electrónica del equipo. 
• Suministro y cambio de dos (02) unidades de baterías de litio 3,6 V.
• Realizar pruebas de funcionamiento después del mantenimiento, garantizando que el equipo quede en correcto funcionamiento. Los datos proporcionados por las pruebas de funcionamiento se deben de registrar en el informe de mantenimiento.
• Calibración del termohigrómetro en tres puntos de control en las variables de temperatura y humedad relativa así: 18, 20 y 28 °C; y 40, 65 y 85 hr%, respectivamente, con una incertidumbre del CMC de ±1 °C; esta actividad debe realizarse con un laboratorio acreditado por la ONAC.</t>
  </si>
  <si>
    <t>• Revisión y limpieza de la parte externa interla y electrónica del equipo. Suministro y cambio de baterías recargables con su respectivo cargador.
• Suministro e instalación de una sonda de inmersión tipo K, marca Extech, referencia TP873-5M.
• Realizar pruebas de funcionamiento después del mantenimiento, garantizando que el equipo quede en correcto funcionamiento. Los valores registrados en las pruebas deben quedar registrados dentro del informe de mantenimiento.
Ajuste y calibración en los siguientes puntos de control: -20, 8, 10, 35, 50, 100, 104±1, 150, 200 °C en la variable de temperatura.</t>
  </si>
  <si>
    <t>Mantenimiento preventivo a una (01) transferpipeta de 100 – 1000 µL Marca Brand modelo Transferpette S serie 21C36674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100 – 1000 µL, en tres puntos de volumen, así: 100, 500 y 1000 µL es decir el valor máximo, mínimo e intermedio del intervalo de medición requerido del instrumento; esta actividad debe realizarse con un laboratorio acreditado por la ONAC.</t>
  </si>
  <si>
    <t>Mantenimiento preventivo a una (01) transferpipeta de 100 – 1000 µL Marca Brand modelo Transferpette S serie 20G25940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100 – 1000 µL en tres puntos de volumen, así: 100, 500 y 1000 µL es decir el valor máximo, mínimo e intermedio del intervalo de medición requerido del instrumento; esta actividad debe realizarse con un laboratorio acreditado por la ONAC.</t>
  </si>
  <si>
    <t>Mantenimiento preventivo a una (01) transferpipeta de 10 – 100 µL Marca Pipette modelo Pipette, serie 12080642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 Ajuste y Calibración a una (01) transferpipeta de 10 – 100 µL en tres puntos de volumen, así: 10, 50 y 100 µL es decir el valor máximo, mínimo e intermedio del intervalo de medición requerido del instrumento; esta actividad debe realizarse con un laboratorio acreditado por la ONAC.</t>
  </si>
  <si>
    <t>Mantenimiento preventivo a una (01) transferpipeta de 20 – 200 µL Marca Brand modelo Transferpette S serie 20H44909 que incluya:
• Limpieza integral externa e interna, Inspección interna y externa de los equipos.
• Lubricación de cualquier mecanismo que lo requiera y ajuste.
• Realizar pruebas de funcionamiento después del mantenimiento, garantizando que el equipo quede en correcto funcionamiento.
Ajuste y Calibración a una (01) transferpipeta de 20 – 200 µL en tres puntos de volumen, así: 20, 100 y 200 µL es decir el valor máximo, mínimo e intermedio del intervalo de medición requerido del instrumento; esta actividad debe realizarse con un laboratorio acreditado por la ONAC.</t>
  </si>
  <si>
    <t>Mantenimiento preventivo a un (01) Termómetro marca VWR, Modelo Traceable, serial K120411, así: 
• Limpieza electrónica de todo el equipo, suministro y cambio de baterías.
• Realizar pruebas de funcionamiento después del mantenimiento, garantizando que los equipos queden en correcto funcionamiento. Los datos, resultado de las pruebas de funcionamiento, se deben reportar en el informe de mantenimiento. 
• Ajuste y calibración a un (01) Termómetro, en los siguientes puntos de control, así: -20, 4, 8, 10, 25 °C en la variable de temperatura; esta actividad debe realizarse con un laboratorio acreditado por la ONAC.</t>
  </si>
  <si>
    <t>Mantenimiento y calificación a un (01) Sonicador marca Qsonica Modelo Q500, serie 100539AR-02-18; que incluya: 
• Revisión y limpieza integral externa e interna del equipo.
• Revisión y limpieza de partes eléctricas.
• Realizar pruebas de funcionamiento después del mantenimiento, garantizando que el equipo quede en correcto funcionamiento.
Realizar la calificación del Sonicador que incluya: 
• Medición de potencia y frecuencia ultrasónica.
• Eficiencia de cavitación
• Capacidad de ruptura celular y dispersión de partículas
• Precisión del control de parámetros: Verificar la precisión del control de parámetros como la amplitud (intensidad) y el tiempo de sonicación que pueden incluir en el resultado final del proceso.
Si requiere eliminación de óxido realizar limpieza, lijado, masilla, pulido, base anticorrosiva y pintura, el contratista debe suministrar todos los materiales requeridos.
Los informes calificación y validación expedidos deben estar respaldados con las copias respectivas de los certificados (con fechas vigentes) de los patrones utilizados en las actividades, expedidos por un organismo Nacional (ONAC) o Internacional competente.
Los análisis de resultados y demás pruebas necesarias deben de regirse de acuerdo con la Norma NSF/ANSI 49, EN 12469:2001 y demás relacionadas</t>
  </si>
  <si>
    <t>Mantenimiento preventivo y calificación- a una (01) cabina de flujo laminar ESCO modelo AVC-24D, serie 2013-82156 que incluya:
• Revisión de servicios eléctricos: acometida, conexiones, cajas de controles, alarmas, conectores de luz.
• Limpieza de toda la estructura de la cabina. Lijar, masillar, pulidir, aplicar base anticorrosiva y aplicar pintura epóxica resistente a químicos (incluir materiales y pinturas; no utilizar pintura en aerosol) 
• Suministro e instalación de los filtros HEPA y prefiltros
• Limpieza, lubricación y ajustes de ventanas e inspección de rieles.
• Limpieza del ventilador 
• Verificación de partes: rejilla y sensores.
• Revisión del estado de los indicadores de presión y válvulas de servicios.
• Verificación del estado de funcionamiento de la cabina: verificación de condiciones de operación y funcionamiento.
• Revisión y limpieza de la unidad de ventilación.
• Revisión operacional de la cabina.
• Limpieza de portalámpara.
• Suministro e instalación de las lámparas: luz blanca y ultravioleta.
Validación y clasificación operacional y de desempeño del sistema total de acuerdo con los lineamientos de la guía NSF/ANSI 49, a través de las siguientes pruebas:
• Perfil de velocidad frontal- in flow: medición velocidad de flujo de aire de ingreso, cálculo de velocidad de aire y comparación de los resultados con las normas NSF/ANSI 49 vigente y de la fabricación. 
• Perfil de velocidad descendente down flow: medición velocidad de aire descendente y comparación de los resultados con las normas NFS/ANSI 40 vigente y de fabricación.
• Presiones en el filtro: evaluación de la presión de los filtros HEPA y evaluación del periodo de vida útil de los filtros.
• Prueba de fuga: evaluación del estado de los filtros, para determinar la ausencia de fugas en los mismos. Identificación y reparación (si se requiere) del sitio donde se presente la fuga.
• Conteo de partículas: evaluación del área de trabajo, para determinar la clasificación del aire suministrado, comparación de los resultados con normas internacionales vigentes y de fabricación.
• Test de humo: generación de humo en diferentes puntos del equipo (internos y externos); verificar el comportamiento de las corrientes a través de toda el área de trabajo. 
• Medición intensidad de luz blanca (luminancia): identificar la intensidad luminosa que emiten la lámpara y el rango de acción en el área de trabajo.
• Nivel de ruido: evaluar el nivel de ruido generado por la cabina. Verificar el cumplimiento de los resultados, con las especificaciones de diseño.
Pruebas de funcionamiento después del mantenimiento, garantizando que el equipo quede en correcto funcionamiento de acuerdo con las normas y protocolos establecidos para cabinas de seguridad biológica.
Para todos los casos en los cuales se requiere limpieza, lijado, masilla, pulido, base anticorrosiva y pintura, el contratista debe suministrar todos los materiales requeridos.
Los informes calificación y validación expedidos deben estar respaldados con las copias respectivas de los certificados (con fechas vigentes) de los patrones utilizados en las actividades, expedidos por un organismo Nacional (ONAC) o Internacional competente.
Los análisis de resultados y demás pruebas necesarias deben de regirse de acuerdo con la Norma NSF/ANSI 49, EN 12469:2001 y demás relacionadas.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</si>
</sst>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_-;\-&quot;$&quot;\ * #,##0_-;_-&quot;$&quot;\ * &quot;-&quot;??_-;_-@_-"/>
    <numFmt numFmtId="165" formatCode="&quot;$&quot;\ #,##0.00"/>
  </numFmts>
  <fonts count="10" x14ac:knownFonts="1">
    <font>
      <sz val="11"/>
      <color theme="1"/>
      <name val="Calibri"/>
      <family val="2"/>
      <scheme val="minor"/>
    </font>
    <font>
      <sz val="10"/>
      <color theme="1"/>
      <name val="Arial"/>
      <family val="2"/>
    </font>
    <font>
      <b/>
      <sz val="10"/>
      <color theme="1"/>
      <name val="Arial"/>
      <family val="2"/>
    </font>
    <font>
      <sz val="10"/>
      <name val="Arial"/>
      <family val="2"/>
    </font>
    <font>
      <sz val="11"/>
      <color theme="1"/>
      <name val="Calibri"/>
      <family val="2"/>
      <scheme val="minor"/>
    </font>
    <font>
      <b/>
      <sz val="11"/>
      <color theme="1"/>
      <name val="Calibri"/>
      <family val="2"/>
      <scheme val="minor"/>
    </font>
    <font>
      <b/>
      <sz val="8"/>
      <color rgb="FFFFFFFF"/>
      <name val="Arial"/>
      <family val="2"/>
    </font>
    <font>
      <sz val="8"/>
      <color theme="1"/>
      <name val="Arial"/>
      <family val="2"/>
    </font>
    <font>
      <b/>
      <sz val="12"/>
      <color rgb="FFFFFFFF"/>
      <name val="Arial Narrow"/>
      <family val="2"/>
    </font>
    <font>
      <sz val="9"/>
      <color theme="1"/>
      <name val="Arial"/>
      <family val="2"/>
    </font>
  </fonts>
  <fills count="10">
    <fill>
      <patternFill patternType="none"/>
    </fill>
    <fill>
      <patternFill patternType="gray125"/>
    </fill>
    <fill>
      <patternFill patternType="solid">
        <fgColor rgb="FFFFFF00"/>
        <bgColor indexed="64"/>
      </patternFill>
    </fill>
    <fill>
      <patternFill patternType="solid">
        <fgColor rgb="FFC65911"/>
        <bgColor rgb="FF000000"/>
      </patternFill>
    </fill>
    <fill>
      <patternFill patternType="solid">
        <fgColor rgb="FF92D050"/>
        <bgColor indexed="64"/>
      </patternFill>
    </fill>
    <fill>
      <patternFill patternType="solid">
        <fgColor rgb="FF009999"/>
        <bgColor rgb="FF000000"/>
      </patternFill>
    </fill>
    <fill>
      <patternFill patternType="solid">
        <fgColor rgb="FF833C0C"/>
        <bgColor rgb="FF000000"/>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43" fontId="4" fillId="0" borderId="0" applyFont="0" applyFill="0" applyBorder="0" applyAlignment="0" applyProtection="0"/>
  </cellStyleXfs>
  <cellXfs count="39">
    <xf numFmtId="0" fontId="0" fillId="0" borderId="0" xfId="0"/>
    <xf numFmtId="0" fontId="0" fillId="0" borderId="0" xfId="0" applyAlignment="1">
      <alignment wrapText="1"/>
    </xf>
    <xf numFmtId="0" fontId="1" fillId="0" borderId="0" xfId="0" applyFont="1"/>
    <xf numFmtId="0" fontId="1" fillId="0" borderId="0" xfId="0" applyFont="1" applyAlignment="1">
      <alignment wrapText="1"/>
    </xf>
    <xf numFmtId="0" fontId="2" fillId="0" borderId="1" xfId="0" applyFont="1" applyBorder="1" applyAlignment="1">
      <alignment wrapText="1"/>
    </xf>
    <xf numFmtId="0" fontId="1"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8" fillId="5" borderId="1" xfId="0" applyFont="1" applyFill="1" applyBorder="1" applyAlignment="1">
      <alignment horizontal="left" vertical="center"/>
    </xf>
    <xf numFmtId="0" fontId="6" fillId="5" borderId="1" xfId="0" applyFont="1" applyFill="1" applyBorder="1" applyAlignment="1">
      <alignment horizontal="center" vertical="center" wrapText="1"/>
    </xf>
    <xf numFmtId="0" fontId="7" fillId="4" borderId="2" xfId="0" applyFont="1" applyFill="1" applyBorder="1" applyAlignment="1">
      <alignment vertical="center" wrapText="1"/>
    </xf>
    <xf numFmtId="0" fontId="6" fillId="5" borderId="1" xfId="0" applyFont="1" applyFill="1" applyBorder="1" applyAlignment="1">
      <alignment vertical="top" wrapText="1"/>
    </xf>
    <xf numFmtId="0" fontId="6" fillId="6" borderId="2" xfId="0" applyFont="1" applyFill="1" applyBorder="1" applyAlignment="1">
      <alignment horizontal="center" vertical="center" wrapText="1"/>
    </xf>
    <xf numFmtId="43" fontId="6" fillId="6" borderId="2" xfId="1" applyFont="1" applyFill="1" applyBorder="1" applyAlignment="1" applyProtection="1">
      <alignment horizontal="center" vertical="center" wrapText="1"/>
    </xf>
    <xf numFmtId="0" fontId="6" fillId="5" borderId="3" xfId="0" applyFont="1" applyFill="1" applyBorder="1" applyAlignment="1">
      <alignment horizontal="center" vertical="center" wrapText="1"/>
    </xf>
    <xf numFmtId="43" fontId="6" fillId="5" borderId="3" xfId="1" applyFont="1" applyFill="1" applyBorder="1" applyAlignment="1" applyProtection="1">
      <alignment horizontal="center"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left" vertical="center"/>
    </xf>
    <xf numFmtId="164" fontId="9" fillId="0" borderId="1" xfId="0" applyNumberFormat="1" applyFont="1" applyBorder="1" applyAlignment="1">
      <alignment vertical="center"/>
    </xf>
    <xf numFmtId="164" fontId="5" fillId="2" borderId="0" xfId="0" applyNumberFormat="1" applyFont="1" applyFill="1"/>
    <xf numFmtId="0" fontId="1" fillId="0" borderId="1" xfId="0" applyFont="1" applyBorder="1" applyAlignment="1">
      <alignment horizontal="left" vertical="center" wrapText="1"/>
    </xf>
    <xf numFmtId="165" fontId="0" fillId="0" borderId="0" xfId="0" applyNumberFormat="1"/>
    <xf numFmtId="165" fontId="2" fillId="0" borderId="1" xfId="0" applyNumberFormat="1" applyFont="1" applyBorder="1"/>
    <xf numFmtId="0" fontId="1" fillId="0" borderId="1" xfId="0" applyFont="1" applyBorder="1"/>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165"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2" fillId="7" borderId="1" xfId="0" applyFont="1" applyFill="1" applyBorder="1" applyAlignment="1">
      <alignment wrapText="1"/>
    </xf>
    <xf numFmtId="0" fontId="2" fillId="8" borderId="1" xfId="0" applyFont="1" applyFill="1" applyBorder="1" applyAlignment="1">
      <alignment wrapText="1"/>
    </xf>
    <xf numFmtId="0" fontId="2" fillId="9" borderId="1" xfId="0" applyFont="1" applyFill="1" applyBorder="1" applyAlignment="1">
      <alignment wrapText="1"/>
    </xf>
    <xf numFmtId="0" fontId="2" fillId="0" borderId="1" xfId="0" applyFont="1" applyBorder="1" applyAlignment="1">
      <alignment horizontal="center"/>
    </xf>
    <xf numFmtId="0" fontId="1" fillId="0" borderId="1" xfId="0" applyFont="1" applyBorder="1" applyAlignment="1">
      <alignment horizontal="center" vertical="center"/>
    </xf>
    <xf numFmtId="0" fontId="2" fillId="7" borderId="1" xfId="0" applyFont="1" applyFill="1" applyBorder="1" applyAlignment="1">
      <alignment horizontal="center"/>
    </xf>
    <xf numFmtId="0" fontId="2" fillId="8" borderId="1" xfId="0" applyFont="1" applyFill="1" applyBorder="1" applyAlignment="1">
      <alignment horizontal="center"/>
    </xf>
    <xf numFmtId="0" fontId="2" fillId="9" borderId="1" xfId="0" applyFont="1" applyFill="1" applyBorder="1" applyAlignment="1">
      <alignment horizontal="center"/>
    </xf>
    <xf numFmtId="0" fontId="2" fillId="0" borderId="1" xfId="0" applyFont="1" applyBorder="1" applyAlignment="1">
      <alignment horizontal="center" wrapText="1"/>
    </xf>
  </cellXfs>
  <cellStyles count="2">
    <cellStyle name="Millares" xfId="1" builtinId="3"/>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Maria Lopez Villamil" id="{F6F72EBA-2909-4EF2-A127-A69000F84B92}" userId="S::mlopezv@dimar.mil.co::24ec3d56-d989-408f-aece-f3321d1289c4" providerId="AD"/>
  <person displayName="Rosa Bogallo" id="{D3A91F3B-ADDB-4AE6-8EDE-53E00B8DD713}" userId="S::rbogallo@dimar.mil.co::e91555cf-27b7-4eb1-a35f-69fa2eed218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 dT="2025-07-14T16:55:54.48" personId="{D3A91F3B-ADDB-4AE6-8EDE-53E00B8DD713}" id="{C492D65C-CA15-42CE-8408-D2D8DBEC91A1}">
    <text>cambio en el PAA de 100-1000 a 10-100</text>
  </threadedComment>
</ThreadedComments>
</file>

<file path=xl/threadedComments/threadedComment2.xml><?xml version="1.0" encoding="utf-8"?>
<ThreadedComments xmlns="http://schemas.microsoft.com/office/spreadsheetml/2018/threadedcomments" xmlns:x="http://schemas.openxmlformats.org/spreadsheetml/2006/main">
  <threadedComment ref="F3" dT="2025-07-31T15:33:11.34" personId="{F6F72EBA-2909-4EF2-A127-A69000F84B92}" id="{D5620928-B470-4C3F-883C-F99C8B3441AC}">
    <text>TRANSFERPIPETA 100-1000 µL. MANTENIMIENTO PREVENTIVO Y CALIBRACION. MODELO TRANSFERPETTE S, MARCA BRAND, SERIE 02K12829.</text>
  </threadedComment>
  <threadedComment ref="F7" dT="2025-03-19T19:14:18.07" personId="{F6F72EBA-2909-4EF2-A127-A69000F84B92}" id="{63827A94-765B-45A2-94E6-F25A0D9439AA}">
    <text>MANTENIMIENTO PREVENTIVO MEDIDOR PORTATIL IMPERMEABLE DE OD OPDO HI98198. REVISION, LIMPIEZA (INTERNA, EXTERNA ), AJUSTE Y VERIFICACION DEL SISTEMA ELECTRONICO, TARJETA, COMPONENTES, CONTACTO.</text>
  </threadedComment>
  <threadedComment ref="F9" dT="2025-03-19T19:16:25.15" personId="{F6F72EBA-2909-4EF2-A127-A69000F84B92}" id="{41A29ABF-820F-4FF7-B23D-C17419BC36BC}">
    <text>MANTENIMIENTO CORRECTIVO A CONGELADOR WONDER COOL MODELO WC-515CZ. LIMPIEZA GENERAL, REVISION Y/O CAMBIO DE UNIDAD ,CARACTERIZACION POR UNIFORMIDAD, ESTABILIDAD Y HOMOGENEIDAD COMO MEDIO ISOTERMICO.</text>
  </threadedComment>
  <threadedComment ref="F10" dT="2025-03-19T19:18:13.96" personId="{F6F72EBA-2909-4EF2-A127-A69000F84B92}" id="{AE0A06ED-0B6A-401B-B368-C0132387CF8D}">
    <text>MANTENIMIENTO CORRECTIVO Y PREVENTIVO MEDIDOR PORTATIL IMPERMEABLE DE PH/ORP/CE/TEMPERATURA HI 98195 HANNA. REVISION, LIMPIEZA (INTERNA, EXTERNA ), AJUSTE Y VERIFICACION DEL SISTEMA ELECTRONICO, TARJETA, COMPONENTES, CONTACTO.</text>
  </threadedComment>
  <threadedComment ref="F11" dT="2025-03-19T19:19:27.24" personId="{F6F72EBA-2909-4EF2-A127-A69000F84B92}" id="{9E7F7FD9-6901-4C36-8751-62E2F8E6F674}">
    <text>MANTENIMIENTO PREVENTIVO ESPECTROFOTOMETRO VARIAN MODELO CARY 100 SERIE EL05073001, CONSTA DE LIMPIEZA GENERAL INTERNA Y EXTERNA. QUE INCLUYA SUMINISTRO DE 1 PAR DE CELDAS DE CUARZO DE 1 CM DE PASO OPTICO.</text>
  </threadedComment>
  <threadedComment ref="F12" dT="2025-03-19T19:21:13.96" personId="{F6F72EBA-2909-4EF2-A127-A69000F84B92}" id="{C86D4B5D-748B-4AD6-B87F-51E1C95EAB33}">
    <text>MANTENIMIENTO PREVENTIVO A DESIONIZADOR DE AGUA THERMO SCIENTIFIC MODELO BARNSTEAD E- PURE, QUE INCLUYA EL SUMINISTRO DE CARTUCHOS DE REFERENCIA:
D-0803
D-0835
D5027
D-5027
PRUEBAS DE FUNCIONAMIENTO AL FINAL DEL MANTENIMIENTO.</text>
  </threadedComment>
  <threadedComment ref="F13" dT="2025-03-19T19:24:29.86" personId="{F6F72EBA-2909-4EF2-A127-A69000F84B92}" id="{9701CB65-A071-4053-8D94-BC4964623407}">
    <text>MANTENIMIENTO PREVENTIVO A EQUIPO ESTEREOSCOPIO UNICO ZM181HB. CONSTA DE LIMPIEZA GENERAL INTERNA Y EXTERNA. PRUEBAS DE FUNCIONAMIENTO AL FINAL DEL MANTENIMIENTO.</text>
  </threadedComment>
  <threadedComment ref="F14" dT="2025-03-19T19:25:17.79" personId="{F6F72EBA-2909-4EF2-A127-A69000F84B92}" id="{A59773CC-4C95-47FB-BEBE-A3D626F0BD6D}">
    <text>MANTENIMIENTO PREVENTIVO A EQUIPO MICROSCOPIO EUROMEX MODELO BIOBLUE BB.4243. CONSTA DE LIMPIEZA GENERAL INTERNA Y EXTERNA. PRUEBAS DE FUNCIONAMIENTO AL FINAL DEL MANTENIMIENTO.</text>
  </threadedComment>
  <threadedComment ref="F15" dT="2025-03-19T19:26:01.99" personId="{F6F72EBA-2909-4EF2-A127-A69000F84B92}" id="{7DF5F4ED-BA19-4BD9-B103-D088CF8AF052}">
    <text>MANTENIMIENTO PREVENTIVO A NEVERA LG MODELO GR50G31CVC SERIE 204KR00044.</text>
  </threadedComment>
  <threadedComment ref="F16" dT="2025-03-19T19:27:26.97" personId="{F6F72EBA-2909-4EF2-A127-A69000F84B92}" id="{2545337D-AE0D-48D1-8A89-313E3B2720EA}">
    <text>MANTENIMIENTO PREVENTIVO A PURIFICADOR DE AGUA MLQ PURELAB FLEX: REVISION GENERAL DEL EQUIPO, MANGUERAS , PARTES INTERNAS, SISTEMA ELECTRICO Y ELECTRONICO. ADEMAS, QUE INCLUYA EL SUMINISTRO DE TODOS LOS FILTROS</text>
  </threadedComment>
  <threadedComment ref="F17" dT="2025-03-19T19:28:13.84" personId="{F6F72EBA-2909-4EF2-A127-A69000F84B92}" id="{90359FB8-EF12-4A47-92EF-6BA61ABC3A1E}">
    <text>MANTENIMIENTO PREVENTIVO A ROTAVAPOR BUCHI 461: REVISION GENERAL, INSPECCION Y LIMPIEZA EXTERNA, DESMONTE, INSPECCION Y LIMPIEZA INTERNA, PRUEBAS DE FUNCIONAMIENTO AL FINAL DEL MANTENIMIENTO.</text>
  </threadedComment>
  <threadedComment ref="F18" dT="2025-03-19T19:28:54.54" personId="{F6F72EBA-2909-4EF2-A127-A69000F84B92}" id="{9E7E0E8A-ED7D-45E4-B3AE-EEA9F2E1F221}">
    <text>MANTENIMIENTO PREVENTIVO A UNIDAD DE DESTILACION GFL 2001/4, LIMPIEZA DEL SERPENTIN METALICO LIMPIEZA EXTERNA, RETIRO DE INCRUSTACIONES DE SOLIDOS INTERNAMENTE, REVISION SISTEMA ELECTRICO, REVISION RESISTENCIA, SULFATACION</text>
  </threadedComment>
  <threadedComment ref="F21" dT="2025-03-19T19:31:05.23" personId="{F6F72EBA-2909-4EF2-A127-A69000F84B92}" id="{893B6109-2C8D-416D-844F-FFFD7902D69D}">
    <text>MANTENIMIENTO PREVENTIVO CENTRIFUGA SCIENTIFIC TDLA-4. CONSTA DE LIMPIEZA GENERAL INTERNA Y EXTERNA. PRUEBAS DE FUNCIONAMIENTO AL FINAL DEL MANTENIMIENTO
CALIBRACION A (3000 RPM)</text>
  </threadedComment>
  <threadedComment ref="F22" dT="2025-03-19T19:32:11.88" personId="{F6F72EBA-2909-4EF2-A127-A69000F84B92}" id="{F13A0B5D-1593-4EA9-8400-B25FB1FAF3BF}">
    <text>MANTENIMIENTO PREVENTIVO CONGELADOR ECOFRIAL MODELO ICC-550 ECO, LIMPIEZA GENERAL, CARACTERIZACION POR UNIFORMIDAD, ESTABILIDAD Y HOMOGENEIDAD COMO MEDIO ISOTERMICO.</text>
  </threadedComment>
  <threadedComment ref="F23" dT="2025-03-19T19:32:46.10" personId="{F6F72EBA-2909-4EF2-A127-A69000F84B92}" id="{1291B32B-F81D-4E75-BCB3-5FA144056E1C}">
    <text>MANTENIMIENTO PREVENTIVO CUENTA COLONIAS MARCA BOECO, MODELO CC-1 LIMPIEZA GENERAL EXTERNA E INTERNA, REVISION DE CONEXIONES ELECTRICAS, LAMPARA Y TARJETA ELECTRONICA, ESTADO DEL SENSOR TACTIL DE CONTEO</text>
  </threadedComment>
  <threadedComment ref="F24" dT="2025-03-19T19:33:23.64" personId="{F6F72EBA-2909-4EF2-A127-A69000F84B92}" id="{49C899A5-032E-4422-9F51-C5A3A62D16C6}">
    <text>MANTENIMIENTO PREVENTIVO ESPECTROFLUOROMETRO SHIMADZU MOD RF-1501 CONSTA DE LIMPIEZA GENERAL INTERNA Y EXTERNA, QUE INCLUYA EL SUMINISTRO DE TUBO FOTOMULTIPLICADOR R 928-08</text>
  </threadedComment>
  <threadedComment ref="F25" dT="2025-03-19T19:33:59.77" personId="{F6F72EBA-2909-4EF2-A127-A69000F84B92}" id="{C1C9437A-9B5E-4527-AE51-FAEA98A03EEA}">
    <text>MANTENIMIENTO PREVENTIVO HORNO DE CONVECCION JPINGLOBAL MODELO 2017 REF JPHF240 Y CALIBRACION A 104 ±1°C</text>
  </threadedComment>
  <threadedComment ref="F26" dT="2025-03-19T19:34:32.88" personId="{F6F72EBA-2909-4EF2-A127-A69000F84B92}" id="{E8819744-6F92-4FCC-B5B6-306114B5ECB2}">
    <text>MANTENIMIENTO PREVENTIVO MICROSCOPIO EUROMEX MODELO ISCOPE SERIE EU 1763259 LIMPIEZA GENERAL, DE OBJETIVOS, REVISION DE PLATINA. LIMPIEZA DE OBJETIVOS, AJUSTES DEL CARRO, REVISION DE LA LUZ.</text>
  </threadedComment>
  <threadedComment ref="F29" dT="2025-03-19T19:37:12.17" personId="{F6F72EBA-2909-4EF2-A127-A69000F84B92}" id="{312D7ADC-517D-46CE-B001-B6979D846A0F}">
    <text>MANTENIMIENTO PREVENTIVO PLANCHA DE CALENTAMIENTO CON AGITACION MARCA THERMOSCIENTIFIC. LIMPIEZA EXTERNA E INTERNA, REVISION PARTE ELECTRICA Y TABLERO DIGITAL DE TEMPERATURA.</text>
  </threadedComment>
  <threadedComment ref="F30" dT="2025-03-19T19:37:49.87" personId="{F6F72EBA-2909-4EF2-A127-A69000F84B92}" id="{04287F78-3341-4547-9D49-A9F8803EE2E0}">
    <text>MANTENIMIENTO PREVENTIVO SELLADOR QUANTY TRAY MARCA IDEXX, MODELO 2X, LIMPIEZA EXTERNA E INTERNA, REVISION DE RODILLOS, BANDEJAS, PANEL DE ACCESO, PRUEBA DE FUNCIONAMIENTO.</text>
  </threadedComment>
  <threadedComment ref="F31" dT="2025-03-19T19:38:51.87" personId="{F6F72EBA-2909-4EF2-A127-A69000F84B92}" id="{599F04FB-D231-4302-85D8-7B28C4586037}">
    <text>MANTENIMIENTO PREVENTIVO TERMOHIGROMETRO MODELO AMTAST-AMT 116 SERIE 140402921.</text>
  </threadedComment>
  <threadedComment ref="F32" dT="2025-03-19T19:39:55.36" personId="{F6F72EBA-2909-4EF2-A127-A69000F84B92}" id="{26C72B24-8F62-4643-8B00-9708BD267EC7}">
    <text>MANTENIMIENTO PREVENTIVO TERMOHIGROMETRO MODELO DT-172 SERIE 12041505</text>
  </threadedComment>
  <threadedComment ref="F33" dT="2025-03-19T19:41:12.78" personId="{F6F72EBA-2909-4EF2-A127-A69000F84B92}" id="{79E2685B-7780-43EE-9306-88AA9C83A4B0}">
    <text>MANTENIMIENTO PREVENTIVO TERMOHIGROMETRO MODELO DT-172 SERIE 140100388</text>
  </threadedComment>
  <threadedComment ref="F34" dT="2025-03-19T19:42:06.33" personId="{F6F72EBA-2909-4EF2-A127-A69000F84B92}" id="{DF6E91E3-EECE-4C45-8A31-3200DA86EF20}">
    <text>MANTENIMIENTO PREVENTIVO TERMOHIGROMETRO MODELO DT-172 SERIE 171105322</text>
  </threadedComment>
  <threadedComment ref="F35" dT="2025-03-19T19:42:58.89" personId="{F6F72EBA-2909-4EF2-A127-A69000F84B92}" id="{945E5EDA-05C6-470D-B326-2D5F511D4FF4}">
    <text>MANTENIMIENTO PREVENTIVO TRANSFERPIPETA 1000 µL Y 5000 µL LB PRO SERIE YM3B020713 QUIMICA Y CALIBRACION A 1000 µL. CONSTA DE LIMPIEZA GENERAL INTERNA Y EXTERNA Y PRUEBAS DE FUNCIONAMIENTO AL FINAL DEL MANTENIMIENTO.</text>
  </threadedComment>
  <threadedComment ref="F36" dT="2025-03-19T19:43:50.82" personId="{F6F72EBA-2909-4EF2-A127-A69000F84B92}" id="{68284744-D81F-46EE-9547-4097EA04C533}">
    <text>MANTENIMIENTO PREVENTIVO TRANSFERPIPETA 10 µL -100 µL BRAND SERIE 11M04570 QUIMICA Y CALIBRACION A 10 µL. CONSTA DE LIMPIEZA GENERAL INTERNA Y EXTERNA Y PRUEBAS DE FUNCIONAMIENTO AL FINAL DEL MANTENIMIENTO.</text>
  </threadedComment>
  <threadedComment ref="F37" dT="2025-03-19T19:44:23.20" personId="{F6F72EBA-2909-4EF2-A127-A69000F84B92}" id="{A460123C-7BA2-4CD7-B4C5-936D47EFB50A}">
    <text>MANTENIMIENTO PREVENTIVO TRANSFERPIPETA 100 µL -1000 µL BRAND SERIE 02K15115 QUIMICA Y CALIBRACION A 1000 µL. CONSTA DE LIMPIEZA GENERAL INTERNA Y EXTERNA Y PRUEBAS DE FUNCIONAMIENTO AL FINAL DEL MANTENIMIENTO.</text>
  </threadedComment>
  <threadedComment ref="F38" dT="2025-03-19T19:45:01.63" personId="{F6F72EBA-2909-4EF2-A127-A69000F84B92}" id="{24439471-A4C3-4EB5-B523-1B560E9F92B9}">
    <text>MANTENIMIENTO PREVENTIVO TURBIDIMETRO EZDO MODELO TUB-430 SERIE 0000772. CONSTA DE LIMPIEZA GENERAL INTERNA Y EXTERNA Y PRUEBAS DE FUNCIONAMIENTO AL FINAL DEL MANTENIMIENTO.</text>
  </threadedComment>
  <threadedComment ref="F39" dT="2025-03-19T19:45:35.29" personId="{F6F72EBA-2909-4EF2-A127-A69000F84B92}" id="{00BB958B-986E-4557-8000-423B53D2293D}">
    <text>MANTENIMIENTO PREVENTIVO Y CALIBRACION AUTOCLAVE MARKET FORGET MODELO STMEL, SERIE 226991 CON PRUEBA DE FUNCIONAMIENTO DE LOS CICLOS DE ESTERILIZACION, CARACTERIZACION POR UNIFORMIDAD Y HOMOGENEIDAD COMO MEDIO ISOTERMICO</text>
  </threadedComment>
  <threadedComment ref="F40" dT="2025-03-19T19:47:02.08" personId="{F6F72EBA-2909-4EF2-A127-A69000F84B92}" id="{09DF77F4-FA56-490A-ADE3-BC263F1A1191}">
    <text xml:space="preserve">MANTENIMIENTO PREVENTIVO Y CALIBRACION AUTOCLAVE TUTTNAUER MODELO: 3850MLV SERIE: 13062767 - PRUEBA DE FUNCIONAMIENTO DE LOS CICLOS DE ESTERILIZACION, VERIFICACION METROLOGICA DE TEMPERATURA, CALIBRACION A 121°C Y PRESION 15 PSI. </text>
  </threadedComment>
  <threadedComment ref="F42" dT="2025-03-19T19:48:16.02" personId="{F6F72EBA-2909-4EF2-A127-A69000F84B92}" id="{B7927E1F-3166-432F-BABA-D98C2C8D9D31}">
    <text>MANTENIMIENTO PREVENTIVO Y CALIBRACION CONGELADOR VERTICAL MARCA THERMO SCIENTIFIC SERIE 125288301141209 MODELO 3753, CONSTA DE LIMPIEZA GENERAL INTERNA Y EXTERNA Y PRUEBAS DE FUNCIONAMIENTO AL FINAL DEL MANTENIMIENTO.</text>
  </threadedComment>
  <threadedComment ref="F43" dT="2025-03-19T19:48:57.60" personId="{F6F72EBA-2909-4EF2-A127-A69000F84B92}" id="{AB776C7D-08F8-48CD-9FB9-4FE34B3DB524}">
    <text>MANTENIMIENTO PREVENTIVO Y CALIBRACION CONGELADOR, MODELO MPR-414F SERIE 14070471 REVISION DE CARACTERIZACION POR UNIFORMIDAD, ESTABILIDAD Y HOMOGENEIDAD COMO MEDIO ISOTERMICO.</text>
  </threadedComment>
  <threadedComment ref="F44" dT="2025-03-19T19:49:35.43" personId="{F6F72EBA-2909-4EF2-A127-A69000F84B92}" id="{556AC4D6-5844-4778-BCBE-8BFE05DF7FA7}">
    <text>MANTENIMIENTO PREVENTIVO Y CALIBRACION DE LA BALANZA OHAUS MODELO D11215CB SERIE 1124023915. REVISION Y LIMPIEZA SISTEMA ELECTRONICO, LIMPIEZA DEL PLATILLO DE PESAJE PARA QUE ESTE SE ENCUENTRE LIBRE DE POLVO O SUCIEDAD</text>
  </threadedComment>
  <threadedComment ref="F45" dT="2025-03-19T19:50:20.65" personId="{F6F72EBA-2909-4EF2-A127-A69000F84B92}" id="{23576098-A90F-4569-8113-3D2F9C722860}">
    <text>MANTENIMIENTO PREVENTIVO Y CALIBRACION DE TERMOCUPLA EXTECH EASY VIEW 11A SERIE 090104602. CONSTA DE LIMPIEZA GENERAL INTERNA Y EXTERNA Y PRUEBAS DE FUNCIONAMIENTO AL FINAL DEL MANTENIMIENTO.</text>
  </threadedComment>
  <threadedComment ref="F46" dT="2025-03-19T19:50:56.17" personId="{F6F72EBA-2909-4EF2-A127-A69000F84B92}" id="{F5982062-0006-4D75-BAC7-0041945C49D3}">
    <text>MANTENIMIENTO PREVENTIVO Y CALIBRACION ESPECTROFOTOMETRO THERMO SCIENTIFIC MODELO EVOLUTION 201. CONSTA DE LIMPIEZA GENERAL INTERNA Y EXTERNA. QUE INCLUYA SUMINISTRO DE 1 PAR DE CELDAS DE CUARZO DE 1 CM DE PASO OPTICO.</text>
  </threadedComment>
  <threadedComment ref="F47" dT="2025-03-19T19:52:10.76" personId="{F6F72EBA-2909-4EF2-A127-A69000F84B92}" id="{4832D93B-568F-444D-985F-BBCC7C0391FC}">
    <text>MANTENIMIENTO PREVENTIVO Y CALIBRACION HORNO DE ESTERILIZACION KOTTERMANN 2770 LIMPIEZA INTERNA Y EXTERNA, REVISION DE CABLEADO, CONECTORES, INDICADOR DE TEMPERATURA, SISTEMA ELECTRICO Y ELECTRONICO, REVISION RESISTENCIA.</text>
  </threadedComment>
  <threadedComment ref="F47" dT="2025-07-31T15:34:13.95" personId="{F6F72EBA-2909-4EF2-A127-A69000F84B92}" id="{5F966B3D-4909-4934-8665-454AEF965AD5}" parentId="{4832D93B-568F-444D-985F-BBCC7C0391FC}">
    <text>MANTENIMIENTO PREVENTIVO Y CALIBRACIÓN HORNO DE ESTERILIZACIÓN KOTTERMANN 2770</text>
  </threadedComment>
  <threadedComment ref="F48" dT="2025-03-19T19:52:52.42" personId="{F6F72EBA-2909-4EF2-A127-A69000F84B92}" id="{E08E570A-2B93-4B7B-9F73-170D2AEFDF50}">
    <text>MANTENIMIENTO PREVENTIVO Y CALIBRACION INCUBADORA MEMMERT MODELO IN110 SERIE D4180956 CON CARACTERIZACION POR UNIFORMIDAD, ESTABILIDAD Y HOMOGENEIDAD COMO MEDIO ISOTERMICO, REVISION DE LA UNIDAD DE CALEFACCION</text>
  </threadedComment>
  <threadedComment ref="F49" dT="2025-03-19T19:57:01.42" personId="{F6F72EBA-2909-4EF2-A127-A69000F84B92}" id="{6DB6CF20-A68D-4C7D-8F38-B78A048908AF}">
    <text>MANTENIMIENTO PREVENTIVO Y CALIBRACION INCUBADORA PORTATIL HACH MODELO PORTABLE INCUBATOR, SERIE XJ141120016 LIMPIEZA EXTERNA E INTERNA, REVISION DE CONEXION ELECTRICA</text>
  </threadedComment>
  <threadedComment ref="F50" dT="2025-03-19T19:58:10.08" personId="{F6F72EBA-2909-4EF2-A127-A69000F84B92}" id="{70664554-429E-4D02-BE51-4C6243DFFDAA}">
    <text>MANTENIMIENTO PREVENTIVO Y CALIBRACION M1 TERMOHIGROMETRO MODELO DT-172 SERIE 140100385, REVISION, LIMPIEZA (INTERNA, EXTERNA Y ESTUCHE)</text>
  </threadedComment>
  <threadedComment ref="F51" dT="2025-03-19T19:58:53.90" personId="{F6F72EBA-2909-4EF2-A127-A69000F84B92}" id="{4D702D22-EA2F-4EAC-AE9A-B592B289F937}">
    <text>MANTENIMIENTO PREVENTIVO Y CALIBRACION M2 TERMOHIGROMETRO MODELO DT-172 SERIE 171105319, REVISION, LIMPIEZA (INTERNA, EXTERNA Y ESTUCHE)</text>
  </threadedComment>
  <threadedComment ref="F52" dT="2025-03-19T20:00:10.09" personId="{F6F72EBA-2909-4EF2-A127-A69000F84B92}" id="{DFCFAE5C-3B26-4A5E-BD87-B8BA6E749D65}">
    <text>MANTENIMIENTO PREVENTIVO Y CALIBRACION M3 TERMOHIGROMETRO MODELO DT-172 SERIE 12041496, REVISION, LIMPIEZA (INTERNA, EXTERNA Y ESTUCHE)</text>
  </threadedComment>
  <threadedComment ref="F53" dT="2025-03-19T20:00:55.06" personId="{F6F72EBA-2909-4EF2-A127-A69000F84B92}" id="{32092CAF-272F-4137-83B5-F8C4796A6753}">
    <text>MANTENIMIENTO PREVENTIVO Y CALIBRACION M4 TERMOHIGROMETRO MODELO DT-172 SERIE 171105320, REVISION, LIMPIEZA (INTERNA, EXTERNA Y ESTUCHE)</text>
  </threadedComment>
  <threadedComment ref="F54" dT="2025-03-19T20:02:02.17" personId="{F6F72EBA-2909-4EF2-A127-A69000F84B92}" id="{124807DF-91A6-4A5C-AFC4-A68B5760A312}">
    <text>MANTENIMIENTO PREVENTIVO Y CALIBRACION M5 TERMOHIGROMETRO MODELO DT-172 SERIE 140100382, REVISION, LIMPIEZA (INTERNA, EXTERNA Y ESTUCHE)</text>
  </threadedComment>
  <threadedComment ref="F55" dT="2025-03-19T20:02:43.25" personId="{F6F72EBA-2909-4EF2-A127-A69000F84B92}" id="{5D38C3A1-43A2-434B-BEC0-03314C0034C1}">
    <text>MANTENIMIENTO PREVENTIVO Y CALIBRACION M6 TERMOHIGROMETRO MODELO DT-172 SERIE 140402856, REVISION, LIMPIEZA (INTERNA, EXTERNA Y ESTUCHE)</text>
  </threadedComment>
  <threadedComment ref="F56" dT="2025-03-19T20:04:03.37" personId="{F6F72EBA-2909-4EF2-A127-A69000F84B92}" id="{70DC6E2D-E875-42A5-9AA5-6B807CFC8497}">
    <text>MANTENIMIENTO PREVENTIVO Y CALIBRACION TERMOCUPLA EXTECH EASY VIEW MODELO EA 15 SERIE Z358787 REVISION DE CABLEADO INTERNO Y ESTADO DE PANEL DIGITAL, SUMINISTRO CAMBIO DEL CABLE DE LA SONDA, LIMPIEZA INTERNA ELECTRICA, PRUEBAS DE REPRODUCIBILIDAD</text>
  </threadedComment>
  <threadedComment ref="F57" dT="2025-03-19T20:05:07.76" personId="{F6F72EBA-2909-4EF2-A127-A69000F84B92}" id="{D0E7058F-16A9-45DD-B5D6-95FF3A74FE4D}">
    <text>MANTENIMIENTO PREVENTIVO Y CALIBRACION TRANSFERPIPETA 100-1000 µL. . MODELO TRANSFERPETTE S, MARCA BRAND, SERIE 21C366774. MICROBIOLOGIA.</text>
  </threadedComment>
  <threadedComment ref="F58" dT="2025-03-19T20:06:19.61" personId="{F6F72EBA-2909-4EF2-A127-A69000F84B92}" id="{8D2ED436-C22B-4DF2-A764-7718443784C9}">
    <text>MANTENIMIENTO PREVENTIVO Y CALIBRACION TRANSFERPIPETA 100-1000 µL. MODELO TRANSFERPETTE S, MARCA BRAND, SERIE 20G25940. CONSTA DE LIMPIEZA GENERAL INTERNA Y EXTERNA Y PRUEBAS DE FUNCIONAMIENTO AL FINAL DEL MANTENIMIENTO.</text>
  </threadedComment>
  <threadedComment ref="F59" dT="2025-03-19T20:07:07.78" personId="{F6F72EBA-2909-4EF2-A127-A69000F84B92}" id="{96B176A8-8BD7-4B12-BF38-E9FCCA2B24DC}">
    <text>MANTENIMIENTO PREVENTIVO Y CALIBRACION TRANSFERPIPETA 10-100 µL. . MODELO PIPETTE, MARCA PIPETTE, SERIE 12080642. CONSTA DE LIMPIEZA GENERAL INTERNA Y EXTERNA Y PRUEBAS DE FUNCIONAMIENTO AL FINAL DEL MANTENIMIENTO.</text>
  </threadedComment>
  <threadedComment ref="F60" dT="2025-03-19T20:08:32.52" personId="{F6F72EBA-2909-4EF2-A127-A69000F84B92}" id="{8C979882-0DD4-42A8-9223-9D41B0233F25}">
    <text>MANTENIMIENTO PREVENTIVO Y CALIBRACION TRANSFERPIPETA 20-200 µL. MODELO TRANSFERPETTE S, MARCA BRAND, SERIE 20H44909. CONSTA DE LIMPIEZA GENERAL INTERNA Y EXTERNA Y PRUEBAS DE FUNCIONAMIENTO AL FINAL DEL MANTENIMIENTO.</text>
  </threadedComment>
  <threadedComment ref="F61" dT="2025-03-19T20:09:46.80" personId="{F6F72EBA-2909-4EF2-A127-A69000F84B92}" id="{1CD0C4FA-4B7F-4BCC-B5BC-ECF19AC76222}">
    <text>MANTENIMIENTO PREVENTIVO Y CALIBRACION. TERMOMETRO VWR K120411 - LIMPIEZA EXTERNA E INTERNA, REVISION PARTE ELECTRICA Y TABLERO DIGITAL DE TEMPERATURA, 02 PUNTOS DE CALIBRACION A 4°C. Y - 20 °C.</text>
  </threadedComment>
  <threadedComment ref="F62" dT="2025-03-19T20:10:50.20" personId="{F6F72EBA-2909-4EF2-A127-A69000F84B92}" id="{89AD263A-FD81-445C-BDD5-C113B848D128}">
    <text>MANTENIMIENTO PREVENTIVO Y CALIBRACION. TERMOMETRO VWR TRACEABLE 192357659 - LIMPIEZA EXTERNA E INTERNA, REVISION PARTE ELECTRICA Y TABLERO DIGITAL DE TEMPERATURA, 02 PUNTOS DE CALIBRACION A 4 Y - 20 °C.</text>
  </threadedComment>
  <threadedComment ref="F63" dT="2025-03-19T20:11:32.75" personId="{F6F72EBA-2909-4EF2-A127-A69000F84B92}" id="{E0DDE4B3-52E1-4452-BBC1-CAA7A347E281}">
    <text>MANTENIMIENTO PREVENTIVO Y CALIFICACION A SONICADOR QSONICA Q500. SUMINISTRO DE PUNTA “MICROTIPS” DE 1/8). CONSTA DE LIMPIEZA GENERAL INTERNA Y EXTERNA. PRUEBAS DE FUNCIONAMIENTO AL FINAL DEL MANTENIMIENTO.</text>
  </threadedComment>
  <threadedComment ref="F64" dT="2025-03-19T20:12:13.48" personId="{F6F72EBA-2909-4EF2-A127-A69000F84B92}" id="{13DE1383-245E-45A0-A1EA-30DFA6D24552}">
    <text>MANTENIMIENTO PREVENTIVO Y CALIFICACION- CABINA DE FLUJO LAMINAR ESCO MODELO AVC-24D, SERIE 2013-82156 -PRUEBA DE FUNCIONALIDAD DEL FILTRO ULP</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2"/>
  <sheetViews>
    <sheetView tabSelected="1" zoomScaleNormal="100" workbookViewId="0">
      <selection activeCell="C1" sqref="C1:R62"/>
    </sheetView>
  </sheetViews>
  <sheetFormatPr baseColWidth="10" defaultRowHeight="14.5" x14ac:dyDescent="0.35"/>
  <cols>
    <col min="1" max="1" width="6.26953125" customWidth="1"/>
    <col min="2" max="2" width="11.54296875" customWidth="1"/>
    <col min="3" max="3" width="55" style="1" customWidth="1"/>
    <col min="4" max="4" width="53.453125" customWidth="1"/>
    <col min="6" max="6" width="11.81640625" customWidth="1"/>
    <col min="7" max="7" width="15.54296875" customWidth="1"/>
    <col min="8" max="8" width="16.1796875" customWidth="1"/>
    <col min="9" max="9" width="17.1796875" customWidth="1"/>
    <col min="10" max="10" width="16.81640625" customWidth="1"/>
    <col min="11" max="14" width="20.26953125" customWidth="1"/>
    <col min="15" max="15" width="16.1796875" customWidth="1"/>
    <col min="16" max="16" width="16" customWidth="1"/>
  </cols>
  <sheetData>
    <row r="1" spans="1:16" x14ac:dyDescent="0.35">
      <c r="A1" s="33" t="s">
        <v>0</v>
      </c>
      <c r="B1" s="33" t="s">
        <v>1</v>
      </c>
      <c r="C1" s="38" t="s">
        <v>2</v>
      </c>
      <c r="D1" s="33" t="s">
        <v>3</v>
      </c>
      <c r="E1" s="33" t="s">
        <v>4</v>
      </c>
      <c r="F1" s="38" t="s">
        <v>5</v>
      </c>
      <c r="G1" s="38" t="s">
        <v>6</v>
      </c>
      <c r="H1" s="35" t="s">
        <v>64</v>
      </c>
      <c r="I1" s="35"/>
      <c r="J1" s="36" t="s">
        <v>65</v>
      </c>
      <c r="K1" s="36"/>
      <c r="L1" s="37" t="s">
        <v>95</v>
      </c>
      <c r="M1" s="37"/>
      <c r="N1" s="37"/>
      <c r="O1" s="33" t="s">
        <v>68</v>
      </c>
      <c r="P1" s="33"/>
    </row>
    <row r="2" spans="1:16" ht="26.5" x14ac:dyDescent="0.35">
      <c r="A2" s="33"/>
      <c r="B2" s="33"/>
      <c r="C2" s="38"/>
      <c r="D2" s="33"/>
      <c r="E2" s="33"/>
      <c r="F2" s="38"/>
      <c r="G2" s="38"/>
      <c r="H2" s="30" t="s">
        <v>66</v>
      </c>
      <c r="I2" s="30" t="s">
        <v>67</v>
      </c>
      <c r="J2" s="31" t="s">
        <v>66</v>
      </c>
      <c r="K2" s="31" t="s">
        <v>67</v>
      </c>
      <c r="L2" s="32" t="s">
        <v>96</v>
      </c>
      <c r="M2" s="32" t="s">
        <v>66</v>
      </c>
      <c r="N2" s="32" t="s">
        <v>67</v>
      </c>
      <c r="O2" s="4" t="s">
        <v>69</v>
      </c>
      <c r="P2" s="4" t="s">
        <v>70</v>
      </c>
    </row>
    <row r="3" spans="1:16" ht="68.25" customHeight="1" x14ac:dyDescent="0.35">
      <c r="A3" s="25">
        <v>1</v>
      </c>
      <c r="B3" s="34" t="s">
        <v>7</v>
      </c>
      <c r="C3" s="22" t="s">
        <v>73</v>
      </c>
      <c r="D3" s="22" t="s">
        <v>97</v>
      </c>
      <c r="E3" s="5">
        <v>1</v>
      </c>
      <c r="F3" s="26" t="s">
        <v>8</v>
      </c>
      <c r="G3" s="27">
        <v>943500</v>
      </c>
      <c r="H3" s="28">
        <v>941000</v>
      </c>
      <c r="I3" s="28">
        <f t="shared" ref="I3:I34" si="0">H3*E3</f>
        <v>941000</v>
      </c>
      <c r="J3" s="28">
        <v>943500</v>
      </c>
      <c r="K3" s="28">
        <f t="shared" ref="K3:K34" si="1">J3*E3</f>
        <v>943500</v>
      </c>
      <c r="L3" s="27">
        <v>943500</v>
      </c>
      <c r="M3" s="28">
        <f>L3*0.19+L3</f>
        <v>1122765</v>
      </c>
      <c r="N3" s="28">
        <f>M3*E3</f>
        <v>1122765</v>
      </c>
      <c r="O3" s="28">
        <f>ROUND(((H3+J3+M3))/3,0)</f>
        <v>1002422</v>
      </c>
      <c r="P3" s="28">
        <f t="shared" ref="P3:P34" si="2">O3*E3</f>
        <v>1002422</v>
      </c>
    </row>
    <row r="4" spans="1:16" ht="55.15" customHeight="1" x14ac:dyDescent="0.35">
      <c r="A4" s="25">
        <v>2</v>
      </c>
      <c r="B4" s="34"/>
      <c r="C4" s="22" t="s">
        <v>9</v>
      </c>
      <c r="D4" s="22" t="s">
        <v>98</v>
      </c>
      <c r="E4" s="5">
        <v>1</v>
      </c>
      <c r="F4" s="26" t="s">
        <v>8</v>
      </c>
      <c r="G4" s="27">
        <v>886500</v>
      </c>
      <c r="H4" s="28">
        <v>887100</v>
      </c>
      <c r="I4" s="28">
        <f t="shared" si="0"/>
        <v>887100</v>
      </c>
      <c r="J4" s="28">
        <v>886500</v>
      </c>
      <c r="K4" s="28">
        <f t="shared" si="1"/>
        <v>886500</v>
      </c>
      <c r="L4" s="27">
        <v>886500</v>
      </c>
      <c r="M4" s="28">
        <f t="shared" ref="M4:M60" si="3">L4*0.19+L4</f>
        <v>1054935</v>
      </c>
      <c r="N4" s="28">
        <f t="shared" ref="N4:N60" si="4">M4*E4</f>
        <v>1054935</v>
      </c>
      <c r="O4" s="28">
        <f t="shared" ref="O4:O60" si="5">ROUND(((H4+J4+M4))/3,0)</f>
        <v>942845</v>
      </c>
      <c r="P4" s="28">
        <f t="shared" si="2"/>
        <v>942845</v>
      </c>
    </row>
    <row r="5" spans="1:16" ht="42.65" customHeight="1" x14ac:dyDescent="0.35">
      <c r="A5" s="25">
        <v>3</v>
      </c>
      <c r="B5" s="34"/>
      <c r="C5" s="22" t="s">
        <v>10</v>
      </c>
      <c r="D5" s="22" t="s">
        <v>99</v>
      </c>
      <c r="E5" s="5">
        <v>1</v>
      </c>
      <c r="F5" s="26" t="s">
        <v>8</v>
      </c>
      <c r="G5" s="27">
        <v>886500</v>
      </c>
      <c r="H5" s="28">
        <v>887100</v>
      </c>
      <c r="I5" s="28">
        <f t="shared" si="0"/>
        <v>887100</v>
      </c>
      <c r="J5" s="28">
        <v>886500</v>
      </c>
      <c r="K5" s="28">
        <f t="shared" si="1"/>
        <v>886500</v>
      </c>
      <c r="L5" s="27">
        <v>886500</v>
      </c>
      <c r="M5" s="28">
        <f t="shared" si="3"/>
        <v>1054935</v>
      </c>
      <c r="N5" s="28">
        <f t="shared" si="4"/>
        <v>1054935</v>
      </c>
      <c r="O5" s="28">
        <f t="shared" si="5"/>
        <v>942845</v>
      </c>
      <c r="P5" s="28">
        <f t="shared" si="2"/>
        <v>942845</v>
      </c>
    </row>
    <row r="6" spans="1:16" ht="42" customHeight="1" x14ac:dyDescent="0.35">
      <c r="A6" s="25">
        <v>4</v>
      </c>
      <c r="B6" s="34"/>
      <c r="C6" s="22" t="s">
        <v>11</v>
      </c>
      <c r="D6" s="22" t="s">
        <v>100</v>
      </c>
      <c r="E6" s="5">
        <v>1</v>
      </c>
      <c r="F6" s="26" t="s">
        <v>8</v>
      </c>
      <c r="G6" s="27">
        <v>886500</v>
      </c>
      <c r="H6" s="28">
        <v>887100</v>
      </c>
      <c r="I6" s="28">
        <f t="shared" si="0"/>
        <v>887100</v>
      </c>
      <c r="J6" s="28">
        <v>886500</v>
      </c>
      <c r="K6" s="28">
        <f t="shared" si="1"/>
        <v>886500</v>
      </c>
      <c r="L6" s="27">
        <v>886500</v>
      </c>
      <c r="M6" s="28">
        <f t="shared" si="3"/>
        <v>1054935</v>
      </c>
      <c r="N6" s="28">
        <f t="shared" si="4"/>
        <v>1054935</v>
      </c>
      <c r="O6" s="28">
        <f t="shared" si="5"/>
        <v>942845</v>
      </c>
      <c r="P6" s="28">
        <f t="shared" si="2"/>
        <v>942845</v>
      </c>
    </row>
    <row r="7" spans="1:16" ht="34.9" customHeight="1" x14ac:dyDescent="0.35">
      <c r="A7" s="25">
        <v>5</v>
      </c>
      <c r="B7" s="34"/>
      <c r="C7" s="22" t="s">
        <v>12</v>
      </c>
      <c r="D7" s="22" t="s">
        <v>101</v>
      </c>
      <c r="E7" s="5">
        <v>1</v>
      </c>
      <c r="F7" s="26" t="s">
        <v>8</v>
      </c>
      <c r="G7" s="27">
        <v>2862000</v>
      </c>
      <c r="H7" s="28">
        <v>2845100</v>
      </c>
      <c r="I7" s="28">
        <f t="shared" si="0"/>
        <v>2845100</v>
      </c>
      <c r="J7" s="28">
        <v>2862000</v>
      </c>
      <c r="K7" s="28">
        <f t="shared" si="1"/>
        <v>2862000</v>
      </c>
      <c r="L7" s="27">
        <v>2862000</v>
      </c>
      <c r="M7" s="28">
        <f t="shared" si="3"/>
        <v>3405780</v>
      </c>
      <c r="N7" s="28">
        <f t="shared" si="4"/>
        <v>3405780</v>
      </c>
      <c r="O7" s="28">
        <f t="shared" si="5"/>
        <v>3037627</v>
      </c>
      <c r="P7" s="28">
        <f t="shared" si="2"/>
        <v>3037627</v>
      </c>
    </row>
    <row r="8" spans="1:16" ht="48" customHeight="1" x14ac:dyDescent="0.35">
      <c r="A8" s="25">
        <v>6</v>
      </c>
      <c r="B8" s="34"/>
      <c r="C8" s="22" t="s">
        <v>71</v>
      </c>
      <c r="D8" s="22" t="s">
        <v>102</v>
      </c>
      <c r="E8" s="5">
        <v>2</v>
      </c>
      <c r="F8" s="26" t="s">
        <v>8</v>
      </c>
      <c r="G8" s="27">
        <v>3298595</v>
      </c>
      <c r="H8" s="28">
        <v>2312000</v>
      </c>
      <c r="I8" s="28">
        <f t="shared" si="0"/>
        <v>4624000</v>
      </c>
      <c r="J8" s="28">
        <v>2332000</v>
      </c>
      <c r="K8" s="28">
        <f t="shared" si="1"/>
        <v>4664000</v>
      </c>
      <c r="L8" s="28">
        <v>2312000</v>
      </c>
      <c r="M8" s="28">
        <f t="shared" si="3"/>
        <v>2751280</v>
      </c>
      <c r="N8" s="28">
        <f t="shared" si="4"/>
        <v>5502560</v>
      </c>
      <c r="O8" s="28">
        <f t="shared" si="5"/>
        <v>2465093</v>
      </c>
      <c r="P8" s="28">
        <f t="shared" si="2"/>
        <v>4930186</v>
      </c>
    </row>
    <row r="9" spans="1:16" ht="37.9" customHeight="1" x14ac:dyDescent="0.35">
      <c r="A9" s="25">
        <v>7</v>
      </c>
      <c r="B9" s="34"/>
      <c r="C9" s="22" t="s">
        <v>13</v>
      </c>
      <c r="D9" s="22" t="s">
        <v>103</v>
      </c>
      <c r="E9" s="5">
        <v>1</v>
      </c>
      <c r="F9" s="26" t="s">
        <v>8</v>
      </c>
      <c r="G9" s="27">
        <v>316500</v>
      </c>
      <c r="H9" s="28">
        <v>314500</v>
      </c>
      <c r="I9" s="28">
        <f t="shared" si="0"/>
        <v>314500</v>
      </c>
      <c r="J9" s="28">
        <v>316500</v>
      </c>
      <c r="K9" s="28">
        <f t="shared" si="1"/>
        <v>316500</v>
      </c>
      <c r="L9" s="28">
        <v>316500</v>
      </c>
      <c r="M9" s="28">
        <f t="shared" si="3"/>
        <v>376635</v>
      </c>
      <c r="N9" s="28">
        <f t="shared" si="4"/>
        <v>376635</v>
      </c>
      <c r="O9" s="28">
        <f t="shared" si="5"/>
        <v>335878</v>
      </c>
      <c r="P9" s="28">
        <f t="shared" si="2"/>
        <v>335878</v>
      </c>
    </row>
    <row r="10" spans="1:16" ht="34.15" customHeight="1" x14ac:dyDescent="0.35">
      <c r="A10" s="25">
        <v>8</v>
      </c>
      <c r="B10" s="34"/>
      <c r="C10" s="22" t="s">
        <v>14</v>
      </c>
      <c r="D10" s="22" t="s">
        <v>104</v>
      </c>
      <c r="E10" s="5">
        <v>1</v>
      </c>
      <c r="F10" s="26" t="s">
        <v>8</v>
      </c>
      <c r="G10" s="27">
        <v>3392000</v>
      </c>
      <c r="H10" s="28">
        <v>3381000</v>
      </c>
      <c r="I10" s="28">
        <f t="shared" si="0"/>
        <v>3381000</v>
      </c>
      <c r="J10" s="28">
        <v>3392000</v>
      </c>
      <c r="K10" s="28">
        <f t="shared" si="1"/>
        <v>3392000</v>
      </c>
      <c r="L10" s="28">
        <v>3392000</v>
      </c>
      <c r="M10" s="28">
        <f t="shared" si="3"/>
        <v>4036480</v>
      </c>
      <c r="N10" s="28">
        <f t="shared" si="4"/>
        <v>4036480</v>
      </c>
      <c r="O10" s="28">
        <f t="shared" si="5"/>
        <v>3603160</v>
      </c>
      <c r="P10" s="28">
        <f t="shared" si="2"/>
        <v>3603160</v>
      </c>
    </row>
    <row r="11" spans="1:16" ht="45.65" customHeight="1" x14ac:dyDescent="0.35">
      <c r="A11" s="25">
        <v>9</v>
      </c>
      <c r="B11" s="34"/>
      <c r="C11" s="22" t="s">
        <v>15</v>
      </c>
      <c r="D11" s="22" t="s">
        <v>105</v>
      </c>
      <c r="E11" s="5">
        <v>1</v>
      </c>
      <c r="F11" s="26" t="s">
        <v>8</v>
      </c>
      <c r="G11" s="27">
        <v>13347500</v>
      </c>
      <c r="H11" s="28">
        <v>13361100</v>
      </c>
      <c r="I11" s="28">
        <f t="shared" si="0"/>
        <v>13361100</v>
      </c>
      <c r="J11" s="28">
        <v>13347500</v>
      </c>
      <c r="K11" s="28">
        <f t="shared" si="1"/>
        <v>13347500</v>
      </c>
      <c r="L11" s="28">
        <v>13347500</v>
      </c>
      <c r="M11" s="28">
        <f t="shared" si="3"/>
        <v>15883525</v>
      </c>
      <c r="N11" s="28">
        <f t="shared" si="4"/>
        <v>15883525</v>
      </c>
      <c r="O11" s="28">
        <f t="shared" si="5"/>
        <v>14197375</v>
      </c>
      <c r="P11" s="28">
        <f t="shared" si="2"/>
        <v>14197375</v>
      </c>
    </row>
    <row r="12" spans="1:16" ht="44.5" customHeight="1" x14ac:dyDescent="0.35">
      <c r="A12" s="25">
        <v>10</v>
      </c>
      <c r="B12" s="34"/>
      <c r="C12" s="22" t="s">
        <v>16</v>
      </c>
      <c r="D12" s="22" t="s">
        <v>106</v>
      </c>
      <c r="E12" s="5">
        <v>1</v>
      </c>
      <c r="F12" s="26" t="s">
        <v>8</v>
      </c>
      <c r="G12" s="27">
        <v>5300000</v>
      </c>
      <c r="H12" s="28">
        <v>5301200</v>
      </c>
      <c r="I12" s="28">
        <f t="shared" si="0"/>
        <v>5301200</v>
      </c>
      <c r="J12" s="28">
        <v>5300000</v>
      </c>
      <c r="K12" s="28">
        <f t="shared" si="1"/>
        <v>5300000</v>
      </c>
      <c r="L12" s="28">
        <v>5300000</v>
      </c>
      <c r="M12" s="28">
        <f t="shared" si="3"/>
        <v>6307000</v>
      </c>
      <c r="N12" s="28">
        <f t="shared" si="4"/>
        <v>6307000</v>
      </c>
      <c r="O12" s="28">
        <f t="shared" si="5"/>
        <v>5636067</v>
      </c>
      <c r="P12" s="28">
        <f t="shared" si="2"/>
        <v>5636067</v>
      </c>
    </row>
    <row r="13" spans="1:16" ht="30.65" customHeight="1" x14ac:dyDescent="0.35">
      <c r="A13" s="25">
        <v>11</v>
      </c>
      <c r="B13" s="34"/>
      <c r="C13" s="22" t="s">
        <v>17</v>
      </c>
      <c r="D13" s="22" t="s">
        <v>107</v>
      </c>
      <c r="E13" s="5">
        <v>1</v>
      </c>
      <c r="F13" s="26" t="s">
        <v>8</v>
      </c>
      <c r="G13" s="27">
        <v>742000</v>
      </c>
      <c r="H13" s="28">
        <v>712000</v>
      </c>
      <c r="I13" s="28">
        <f t="shared" si="0"/>
        <v>712000</v>
      </c>
      <c r="J13" s="28">
        <v>742000</v>
      </c>
      <c r="K13" s="28">
        <f t="shared" si="1"/>
        <v>742000</v>
      </c>
      <c r="L13" s="28">
        <v>742000</v>
      </c>
      <c r="M13" s="28">
        <f t="shared" si="3"/>
        <v>882980</v>
      </c>
      <c r="N13" s="28">
        <f t="shared" si="4"/>
        <v>882980</v>
      </c>
      <c r="O13" s="28">
        <f t="shared" si="5"/>
        <v>778993</v>
      </c>
      <c r="P13" s="28">
        <f t="shared" si="2"/>
        <v>778993</v>
      </c>
    </row>
    <row r="14" spans="1:16" ht="53.25" customHeight="1" x14ac:dyDescent="0.35">
      <c r="A14" s="25">
        <v>12</v>
      </c>
      <c r="B14" s="34"/>
      <c r="C14" s="22" t="s">
        <v>18</v>
      </c>
      <c r="D14" s="22" t="s">
        <v>108</v>
      </c>
      <c r="E14" s="5">
        <v>1</v>
      </c>
      <c r="F14" s="26" t="s">
        <v>8</v>
      </c>
      <c r="G14" s="27">
        <v>2120000</v>
      </c>
      <c r="H14" s="28">
        <v>2180000</v>
      </c>
      <c r="I14" s="28">
        <f t="shared" si="0"/>
        <v>2180000</v>
      </c>
      <c r="J14" s="28">
        <v>2120000</v>
      </c>
      <c r="K14" s="28">
        <f t="shared" si="1"/>
        <v>2120000</v>
      </c>
      <c r="L14" s="28">
        <v>2120000</v>
      </c>
      <c r="M14" s="28">
        <f t="shared" si="3"/>
        <v>2522800</v>
      </c>
      <c r="N14" s="28">
        <f t="shared" si="4"/>
        <v>2522800</v>
      </c>
      <c r="O14" s="28">
        <f t="shared" si="5"/>
        <v>2274267</v>
      </c>
      <c r="P14" s="28">
        <f t="shared" si="2"/>
        <v>2274267</v>
      </c>
    </row>
    <row r="15" spans="1:16" ht="37.5" customHeight="1" x14ac:dyDescent="0.35">
      <c r="A15" s="25">
        <v>13</v>
      </c>
      <c r="B15" s="34"/>
      <c r="C15" s="22" t="s">
        <v>19</v>
      </c>
      <c r="D15" s="22" t="s">
        <v>109</v>
      </c>
      <c r="E15" s="5">
        <v>1</v>
      </c>
      <c r="F15" s="26" t="s">
        <v>8</v>
      </c>
      <c r="G15" s="27">
        <v>848000</v>
      </c>
      <c r="H15" s="28">
        <v>818000</v>
      </c>
      <c r="I15" s="28">
        <f t="shared" si="0"/>
        <v>818000</v>
      </c>
      <c r="J15" s="28">
        <v>848000</v>
      </c>
      <c r="K15" s="28">
        <f t="shared" si="1"/>
        <v>848000</v>
      </c>
      <c r="L15" s="28">
        <v>848000</v>
      </c>
      <c r="M15" s="28">
        <f t="shared" si="3"/>
        <v>1009120</v>
      </c>
      <c r="N15" s="28">
        <f t="shared" si="4"/>
        <v>1009120</v>
      </c>
      <c r="O15" s="28">
        <f t="shared" si="5"/>
        <v>891707</v>
      </c>
      <c r="P15" s="28">
        <f t="shared" si="2"/>
        <v>891707</v>
      </c>
    </row>
    <row r="16" spans="1:16" ht="36.75" customHeight="1" x14ac:dyDescent="0.35">
      <c r="A16" s="25">
        <v>14</v>
      </c>
      <c r="B16" s="34"/>
      <c r="C16" s="22" t="s">
        <v>20</v>
      </c>
      <c r="D16" s="22" t="s">
        <v>110</v>
      </c>
      <c r="E16" s="5">
        <v>1</v>
      </c>
      <c r="F16" s="26" t="s">
        <v>8</v>
      </c>
      <c r="G16" s="27">
        <v>405500</v>
      </c>
      <c r="H16" s="28">
        <v>401200</v>
      </c>
      <c r="I16" s="28">
        <f t="shared" si="0"/>
        <v>401200</v>
      </c>
      <c r="J16" s="28">
        <v>405500</v>
      </c>
      <c r="K16" s="28">
        <f t="shared" si="1"/>
        <v>405500</v>
      </c>
      <c r="L16" s="28">
        <v>405500</v>
      </c>
      <c r="M16" s="28">
        <f t="shared" si="3"/>
        <v>482545</v>
      </c>
      <c r="N16" s="28">
        <f t="shared" si="4"/>
        <v>482545</v>
      </c>
      <c r="O16" s="28">
        <f t="shared" si="5"/>
        <v>429748</v>
      </c>
      <c r="P16" s="28">
        <f t="shared" si="2"/>
        <v>429748</v>
      </c>
    </row>
    <row r="17" spans="1:16" ht="36" customHeight="1" x14ac:dyDescent="0.35">
      <c r="A17" s="25">
        <v>15</v>
      </c>
      <c r="B17" s="34"/>
      <c r="C17" s="22" t="s">
        <v>21</v>
      </c>
      <c r="D17" s="22" t="s">
        <v>111</v>
      </c>
      <c r="E17" s="5">
        <v>1</v>
      </c>
      <c r="F17" s="26" t="s">
        <v>8</v>
      </c>
      <c r="G17" s="27">
        <v>405500</v>
      </c>
      <c r="H17" s="28">
        <v>401200</v>
      </c>
      <c r="I17" s="28">
        <f t="shared" si="0"/>
        <v>401200</v>
      </c>
      <c r="J17" s="28">
        <v>405500</v>
      </c>
      <c r="K17" s="28">
        <f t="shared" si="1"/>
        <v>405500</v>
      </c>
      <c r="L17" s="28">
        <v>405500</v>
      </c>
      <c r="M17" s="28">
        <f t="shared" si="3"/>
        <v>482545</v>
      </c>
      <c r="N17" s="28">
        <f t="shared" si="4"/>
        <v>482545</v>
      </c>
      <c r="O17" s="28">
        <f t="shared" si="5"/>
        <v>429748</v>
      </c>
      <c r="P17" s="28">
        <f t="shared" si="2"/>
        <v>429748</v>
      </c>
    </row>
    <row r="18" spans="1:16" ht="27.75" customHeight="1" x14ac:dyDescent="0.35">
      <c r="A18" s="25">
        <v>16</v>
      </c>
      <c r="B18" s="34"/>
      <c r="C18" s="22" t="s">
        <v>22</v>
      </c>
      <c r="D18" s="22" t="s">
        <v>112</v>
      </c>
      <c r="E18" s="5">
        <v>1</v>
      </c>
      <c r="F18" s="26" t="s">
        <v>8</v>
      </c>
      <c r="G18" s="27">
        <v>3680500</v>
      </c>
      <c r="H18" s="28">
        <v>3669500</v>
      </c>
      <c r="I18" s="28">
        <f t="shared" si="0"/>
        <v>3669500</v>
      </c>
      <c r="J18" s="28">
        <v>3680500</v>
      </c>
      <c r="K18" s="28">
        <f t="shared" si="1"/>
        <v>3680500</v>
      </c>
      <c r="L18" s="28">
        <v>3680500</v>
      </c>
      <c r="M18" s="28">
        <f t="shared" si="3"/>
        <v>4379795</v>
      </c>
      <c r="N18" s="28">
        <f t="shared" si="4"/>
        <v>4379795</v>
      </c>
      <c r="O18" s="28">
        <f t="shared" si="5"/>
        <v>3909932</v>
      </c>
      <c r="P18" s="28">
        <f t="shared" si="2"/>
        <v>3909932</v>
      </c>
    </row>
    <row r="19" spans="1:16" ht="47.25" customHeight="1" x14ac:dyDescent="0.35">
      <c r="A19" s="25">
        <v>17</v>
      </c>
      <c r="B19" s="34"/>
      <c r="C19" s="22" t="s">
        <v>23</v>
      </c>
      <c r="D19" s="22" t="s">
        <v>113</v>
      </c>
      <c r="E19" s="5">
        <v>1</v>
      </c>
      <c r="F19" s="26" t="s">
        <v>8</v>
      </c>
      <c r="G19" s="27">
        <v>530000</v>
      </c>
      <c r="H19" s="28">
        <v>495600</v>
      </c>
      <c r="I19" s="28">
        <f t="shared" si="0"/>
        <v>495600</v>
      </c>
      <c r="J19" s="28">
        <v>530000</v>
      </c>
      <c r="K19" s="28">
        <f t="shared" si="1"/>
        <v>530000</v>
      </c>
      <c r="L19" s="28">
        <v>530000</v>
      </c>
      <c r="M19" s="28">
        <f t="shared" si="3"/>
        <v>630700</v>
      </c>
      <c r="N19" s="28">
        <f t="shared" si="4"/>
        <v>630700</v>
      </c>
      <c r="O19" s="28">
        <f t="shared" si="5"/>
        <v>552100</v>
      </c>
      <c r="P19" s="28">
        <f t="shared" si="2"/>
        <v>552100</v>
      </c>
    </row>
    <row r="20" spans="1:16" ht="60" customHeight="1" x14ac:dyDescent="0.35">
      <c r="A20" s="25">
        <v>18</v>
      </c>
      <c r="B20" s="34"/>
      <c r="C20" s="22" t="s">
        <v>24</v>
      </c>
      <c r="D20" s="22" t="s">
        <v>114</v>
      </c>
      <c r="E20" s="5">
        <v>1</v>
      </c>
      <c r="F20" s="26" t="s">
        <v>8</v>
      </c>
      <c r="G20" s="27">
        <v>272000</v>
      </c>
      <c r="H20" s="28">
        <v>398500</v>
      </c>
      <c r="I20" s="28">
        <f t="shared" si="0"/>
        <v>398500</v>
      </c>
      <c r="J20" s="28">
        <v>272000</v>
      </c>
      <c r="K20" s="28">
        <f t="shared" si="1"/>
        <v>272000</v>
      </c>
      <c r="L20" s="28">
        <v>272000</v>
      </c>
      <c r="M20" s="28">
        <f t="shared" si="3"/>
        <v>323680</v>
      </c>
      <c r="N20" s="28">
        <f t="shared" si="4"/>
        <v>323680</v>
      </c>
      <c r="O20" s="28">
        <f t="shared" si="5"/>
        <v>331393</v>
      </c>
      <c r="P20" s="28">
        <f t="shared" si="2"/>
        <v>331393</v>
      </c>
    </row>
    <row r="21" spans="1:16" ht="22.9" customHeight="1" x14ac:dyDescent="0.35">
      <c r="A21" s="25">
        <v>19</v>
      </c>
      <c r="B21" s="34"/>
      <c r="C21" s="22" t="s">
        <v>25</v>
      </c>
      <c r="D21" s="22" t="s">
        <v>115</v>
      </c>
      <c r="E21" s="5">
        <v>1</v>
      </c>
      <c r="F21" s="26" t="s">
        <v>8</v>
      </c>
      <c r="G21" s="27">
        <v>477000</v>
      </c>
      <c r="H21" s="28">
        <v>474000</v>
      </c>
      <c r="I21" s="28">
        <f t="shared" si="0"/>
        <v>474000</v>
      </c>
      <c r="J21" s="28">
        <v>477000</v>
      </c>
      <c r="K21" s="28">
        <f t="shared" si="1"/>
        <v>477000</v>
      </c>
      <c r="L21" s="28">
        <v>477000</v>
      </c>
      <c r="M21" s="28">
        <f t="shared" si="3"/>
        <v>567630</v>
      </c>
      <c r="N21" s="28">
        <f t="shared" si="4"/>
        <v>567630</v>
      </c>
      <c r="O21" s="28">
        <f t="shared" si="5"/>
        <v>506210</v>
      </c>
      <c r="P21" s="28">
        <f t="shared" si="2"/>
        <v>506210</v>
      </c>
    </row>
    <row r="22" spans="1:16" ht="46.9" customHeight="1" x14ac:dyDescent="0.35">
      <c r="A22" s="25">
        <v>20</v>
      </c>
      <c r="B22" s="34"/>
      <c r="C22" s="22" t="s">
        <v>26</v>
      </c>
      <c r="D22" s="22" t="s">
        <v>116</v>
      </c>
      <c r="E22" s="5">
        <v>1</v>
      </c>
      <c r="F22" s="26" t="s">
        <v>8</v>
      </c>
      <c r="G22" s="27">
        <v>1908000</v>
      </c>
      <c r="H22" s="28">
        <v>1985000</v>
      </c>
      <c r="I22" s="28">
        <f t="shared" si="0"/>
        <v>1985000</v>
      </c>
      <c r="J22" s="28">
        <v>1908000</v>
      </c>
      <c r="K22" s="28">
        <f t="shared" si="1"/>
        <v>1908000</v>
      </c>
      <c r="L22" s="28">
        <v>1908000</v>
      </c>
      <c r="M22" s="28">
        <f t="shared" si="3"/>
        <v>2270520</v>
      </c>
      <c r="N22" s="28">
        <f t="shared" si="4"/>
        <v>2270520</v>
      </c>
      <c r="O22" s="28">
        <f t="shared" si="5"/>
        <v>2054507</v>
      </c>
      <c r="P22" s="28">
        <f t="shared" si="2"/>
        <v>2054507</v>
      </c>
    </row>
    <row r="23" spans="1:16" ht="22.9" customHeight="1" x14ac:dyDescent="0.35">
      <c r="A23" s="25">
        <v>21</v>
      </c>
      <c r="B23" s="34"/>
      <c r="C23" s="22" t="s">
        <v>27</v>
      </c>
      <c r="D23" s="22" t="s">
        <v>117</v>
      </c>
      <c r="E23" s="5">
        <v>1</v>
      </c>
      <c r="F23" s="26" t="s">
        <v>8</v>
      </c>
      <c r="G23" s="27">
        <v>356000</v>
      </c>
      <c r="H23" s="28">
        <v>698700</v>
      </c>
      <c r="I23" s="28">
        <f t="shared" si="0"/>
        <v>698700</v>
      </c>
      <c r="J23" s="28">
        <v>356000</v>
      </c>
      <c r="K23" s="28">
        <f t="shared" si="1"/>
        <v>356000</v>
      </c>
      <c r="L23" s="28">
        <v>356000</v>
      </c>
      <c r="M23" s="28">
        <f t="shared" si="3"/>
        <v>423640</v>
      </c>
      <c r="N23" s="28">
        <f t="shared" si="4"/>
        <v>423640</v>
      </c>
      <c r="O23" s="28">
        <f t="shared" si="5"/>
        <v>492780</v>
      </c>
      <c r="P23" s="28">
        <f t="shared" si="2"/>
        <v>492780</v>
      </c>
    </row>
    <row r="24" spans="1:16" ht="50.25" customHeight="1" x14ac:dyDescent="0.35">
      <c r="A24" s="25">
        <v>22</v>
      </c>
      <c r="B24" s="34"/>
      <c r="C24" s="22" t="s">
        <v>28</v>
      </c>
      <c r="D24" s="22" t="s">
        <v>118</v>
      </c>
      <c r="E24" s="5">
        <v>1</v>
      </c>
      <c r="F24" s="26" t="s">
        <v>8</v>
      </c>
      <c r="G24" s="27">
        <v>1802000</v>
      </c>
      <c r="H24" s="28">
        <v>1891000</v>
      </c>
      <c r="I24" s="28">
        <f t="shared" si="0"/>
        <v>1891000</v>
      </c>
      <c r="J24" s="28">
        <v>1802000</v>
      </c>
      <c r="K24" s="28">
        <f t="shared" si="1"/>
        <v>1802000</v>
      </c>
      <c r="L24" s="28">
        <v>1802000</v>
      </c>
      <c r="M24" s="28">
        <f t="shared" si="3"/>
        <v>2144380</v>
      </c>
      <c r="N24" s="28">
        <f t="shared" si="4"/>
        <v>2144380</v>
      </c>
      <c r="O24" s="28">
        <f t="shared" si="5"/>
        <v>1945793</v>
      </c>
      <c r="P24" s="28">
        <f t="shared" si="2"/>
        <v>1945793</v>
      </c>
    </row>
    <row r="25" spans="1:16" ht="40.5" customHeight="1" x14ac:dyDescent="0.35">
      <c r="A25" s="25">
        <v>23</v>
      </c>
      <c r="B25" s="34"/>
      <c r="C25" s="22" t="s">
        <v>29</v>
      </c>
      <c r="D25" s="22" t="s">
        <v>119</v>
      </c>
      <c r="E25" s="5">
        <v>1</v>
      </c>
      <c r="F25" s="26" t="s">
        <v>8</v>
      </c>
      <c r="G25" s="27">
        <v>316500</v>
      </c>
      <c r="H25" s="28">
        <v>369500</v>
      </c>
      <c r="I25" s="28">
        <f t="shared" si="0"/>
        <v>369500</v>
      </c>
      <c r="J25" s="28">
        <v>316500</v>
      </c>
      <c r="K25" s="28">
        <f t="shared" si="1"/>
        <v>316500</v>
      </c>
      <c r="L25" s="28">
        <v>316500</v>
      </c>
      <c r="M25" s="28">
        <f t="shared" si="3"/>
        <v>376635</v>
      </c>
      <c r="N25" s="28">
        <f t="shared" si="4"/>
        <v>376635</v>
      </c>
      <c r="O25" s="28">
        <f t="shared" si="5"/>
        <v>354212</v>
      </c>
      <c r="P25" s="28">
        <f t="shared" si="2"/>
        <v>354212</v>
      </c>
    </row>
    <row r="26" spans="1:16" ht="52.5" customHeight="1" x14ac:dyDescent="0.35">
      <c r="A26" s="25">
        <v>24</v>
      </c>
      <c r="B26" s="34"/>
      <c r="C26" s="22" t="s">
        <v>30</v>
      </c>
      <c r="D26" s="22" t="s">
        <v>120</v>
      </c>
      <c r="E26" s="5">
        <v>1</v>
      </c>
      <c r="F26" s="26" t="s">
        <v>8</v>
      </c>
      <c r="G26" s="27">
        <v>3127000</v>
      </c>
      <c r="H26" s="28">
        <v>3245000</v>
      </c>
      <c r="I26" s="28">
        <f t="shared" si="0"/>
        <v>3245000</v>
      </c>
      <c r="J26" s="28">
        <v>3127000</v>
      </c>
      <c r="K26" s="28">
        <f t="shared" si="1"/>
        <v>3127000</v>
      </c>
      <c r="L26" s="28">
        <v>3127000</v>
      </c>
      <c r="M26" s="28">
        <f t="shared" si="3"/>
        <v>3721130</v>
      </c>
      <c r="N26" s="28">
        <f t="shared" si="4"/>
        <v>3721130</v>
      </c>
      <c r="O26" s="28">
        <f t="shared" si="5"/>
        <v>3364377</v>
      </c>
      <c r="P26" s="28">
        <f t="shared" si="2"/>
        <v>3364377</v>
      </c>
    </row>
    <row r="27" spans="1:16" ht="44.25" customHeight="1" x14ac:dyDescent="0.35">
      <c r="A27" s="25">
        <v>25</v>
      </c>
      <c r="B27" s="34"/>
      <c r="C27" s="22" t="s">
        <v>31</v>
      </c>
      <c r="D27" s="22" t="s">
        <v>121</v>
      </c>
      <c r="E27" s="5">
        <v>1</v>
      </c>
      <c r="F27" s="26" t="s">
        <v>8</v>
      </c>
      <c r="G27" s="27">
        <v>3314500</v>
      </c>
      <c r="H27" s="28">
        <v>3414500</v>
      </c>
      <c r="I27" s="28">
        <f t="shared" si="0"/>
        <v>3414500</v>
      </c>
      <c r="J27" s="28">
        <v>3314500</v>
      </c>
      <c r="K27" s="28">
        <f t="shared" si="1"/>
        <v>3314500</v>
      </c>
      <c r="L27" s="28">
        <v>3314500</v>
      </c>
      <c r="M27" s="28">
        <f t="shared" si="3"/>
        <v>3944255</v>
      </c>
      <c r="N27" s="28">
        <f t="shared" si="4"/>
        <v>3944255</v>
      </c>
      <c r="O27" s="28">
        <f t="shared" si="5"/>
        <v>3557752</v>
      </c>
      <c r="P27" s="28">
        <f t="shared" si="2"/>
        <v>3557752</v>
      </c>
    </row>
    <row r="28" spans="1:16" ht="45.75" customHeight="1" x14ac:dyDescent="0.35">
      <c r="A28" s="25">
        <v>26</v>
      </c>
      <c r="B28" s="34"/>
      <c r="C28" s="22" t="s">
        <v>32</v>
      </c>
      <c r="D28" s="22" t="s">
        <v>122</v>
      </c>
      <c r="E28" s="5">
        <v>1</v>
      </c>
      <c r="F28" s="26" t="s">
        <v>8</v>
      </c>
      <c r="G28" s="27">
        <v>316500</v>
      </c>
      <c r="H28" s="28">
        <v>616500</v>
      </c>
      <c r="I28" s="28">
        <f t="shared" si="0"/>
        <v>616500</v>
      </c>
      <c r="J28" s="28">
        <v>316500</v>
      </c>
      <c r="K28" s="28">
        <f t="shared" si="1"/>
        <v>316500</v>
      </c>
      <c r="L28" s="28">
        <v>316500</v>
      </c>
      <c r="M28" s="28">
        <f t="shared" si="3"/>
        <v>376635</v>
      </c>
      <c r="N28" s="28">
        <f t="shared" si="4"/>
        <v>376635</v>
      </c>
      <c r="O28" s="28">
        <f t="shared" si="5"/>
        <v>436545</v>
      </c>
      <c r="P28" s="28">
        <f t="shared" si="2"/>
        <v>436545</v>
      </c>
    </row>
    <row r="29" spans="1:16" ht="44.25" customHeight="1" x14ac:dyDescent="0.35">
      <c r="A29" s="25">
        <v>27</v>
      </c>
      <c r="B29" s="34"/>
      <c r="C29" s="22" t="s">
        <v>33</v>
      </c>
      <c r="D29" s="22" t="s">
        <v>123</v>
      </c>
      <c r="E29" s="5">
        <v>1</v>
      </c>
      <c r="F29" s="26" t="s">
        <v>8</v>
      </c>
      <c r="G29" s="27">
        <v>1990000</v>
      </c>
      <c r="H29" s="28">
        <v>1990000</v>
      </c>
      <c r="I29" s="28">
        <f t="shared" si="0"/>
        <v>1990000</v>
      </c>
      <c r="J29" s="28">
        <v>1990000</v>
      </c>
      <c r="K29" s="28">
        <f t="shared" si="1"/>
        <v>1990000</v>
      </c>
      <c r="L29" s="28">
        <v>1990000</v>
      </c>
      <c r="M29" s="28">
        <f t="shared" si="3"/>
        <v>2368100</v>
      </c>
      <c r="N29" s="28">
        <f t="shared" si="4"/>
        <v>2368100</v>
      </c>
      <c r="O29" s="28">
        <f t="shared" si="5"/>
        <v>2116033</v>
      </c>
      <c r="P29" s="28">
        <f t="shared" si="2"/>
        <v>2116033</v>
      </c>
    </row>
    <row r="30" spans="1:16" ht="48.75" customHeight="1" x14ac:dyDescent="0.35">
      <c r="A30" s="25">
        <v>28</v>
      </c>
      <c r="B30" s="34"/>
      <c r="C30" s="22" t="s">
        <v>34</v>
      </c>
      <c r="D30" s="22" t="s">
        <v>124</v>
      </c>
      <c r="E30" s="5">
        <v>1</v>
      </c>
      <c r="F30" s="26" t="s">
        <v>8</v>
      </c>
      <c r="G30" s="27">
        <v>2046000</v>
      </c>
      <c r="H30" s="28">
        <v>2246000</v>
      </c>
      <c r="I30" s="28">
        <f t="shared" si="0"/>
        <v>2246000</v>
      </c>
      <c r="J30" s="28">
        <v>2406000</v>
      </c>
      <c r="K30" s="28">
        <f t="shared" si="1"/>
        <v>2406000</v>
      </c>
      <c r="L30" s="28">
        <v>2046000</v>
      </c>
      <c r="M30" s="28">
        <f t="shared" si="3"/>
        <v>2434740</v>
      </c>
      <c r="N30" s="28">
        <f t="shared" si="4"/>
        <v>2434740</v>
      </c>
      <c r="O30" s="28">
        <f t="shared" si="5"/>
        <v>2362247</v>
      </c>
      <c r="P30" s="28">
        <f t="shared" si="2"/>
        <v>2362247</v>
      </c>
    </row>
    <row r="31" spans="1:16" ht="45" customHeight="1" x14ac:dyDescent="0.35">
      <c r="A31" s="25">
        <v>29</v>
      </c>
      <c r="B31" s="34"/>
      <c r="C31" s="22" t="s">
        <v>35</v>
      </c>
      <c r="D31" s="22" t="s">
        <v>125</v>
      </c>
      <c r="E31" s="5">
        <v>1</v>
      </c>
      <c r="F31" s="26" t="s">
        <v>8</v>
      </c>
      <c r="G31" s="27">
        <v>2046000</v>
      </c>
      <c r="H31" s="28">
        <v>2246000</v>
      </c>
      <c r="I31" s="28">
        <f t="shared" si="0"/>
        <v>2246000</v>
      </c>
      <c r="J31" s="28">
        <v>2046000</v>
      </c>
      <c r="K31" s="28">
        <f t="shared" si="1"/>
        <v>2046000</v>
      </c>
      <c r="L31" s="28">
        <v>2046000</v>
      </c>
      <c r="M31" s="28">
        <f t="shared" si="3"/>
        <v>2434740</v>
      </c>
      <c r="N31" s="28">
        <f t="shared" si="4"/>
        <v>2434740</v>
      </c>
      <c r="O31" s="28">
        <f t="shared" si="5"/>
        <v>2242247</v>
      </c>
      <c r="P31" s="28">
        <f t="shared" si="2"/>
        <v>2242247</v>
      </c>
    </row>
    <row r="32" spans="1:16" ht="45.75" customHeight="1" x14ac:dyDescent="0.35">
      <c r="A32" s="25">
        <v>30</v>
      </c>
      <c r="B32" s="34"/>
      <c r="C32" s="22" t="s">
        <v>36</v>
      </c>
      <c r="D32" s="22" t="s">
        <v>126</v>
      </c>
      <c r="E32" s="5">
        <v>1</v>
      </c>
      <c r="F32" s="26" t="s">
        <v>8</v>
      </c>
      <c r="G32" s="27">
        <v>2046000</v>
      </c>
      <c r="H32" s="28">
        <v>2246000</v>
      </c>
      <c r="I32" s="28">
        <f t="shared" si="0"/>
        <v>2246000</v>
      </c>
      <c r="J32" s="28">
        <v>2046000</v>
      </c>
      <c r="K32" s="28">
        <f t="shared" si="1"/>
        <v>2046000</v>
      </c>
      <c r="L32" s="28">
        <v>2046000</v>
      </c>
      <c r="M32" s="28">
        <f t="shared" si="3"/>
        <v>2434740</v>
      </c>
      <c r="N32" s="28">
        <f t="shared" si="4"/>
        <v>2434740</v>
      </c>
      <c r="O32" s="28">
        <f t="shared" si="5"/>
        <v>2242247</v>
      </c>
      <c r="P32" s="28">
        <f t="shared" si="2"/>
        <v>2242247</v>
      </c>
    </row>
    <row r="33" spans="1:16" ht="45" customHeight="1" x14ac:dyDescent="0.35">
      <c r="A33" s="25">
        <v>31</v>
      </c>
      <c r="B33" s="34"/>
      <c r="C33" s="22" t="s">
        <v>37</v>
      </c>
      <c r="D33" s="22" t="s">
        <v>127</v>
      </c>
      <c r="E33" s="5">
        <v>1</v>
      </c>
      <c r="F33" s="26" t="s">
        <v>8</v>
      </c>
      <c r="G33" s="27">
        <v>664500</v>
      </c>
      <c r="H33" s="28">
        <v>764500</v>
      </c>
      <c r="I33" s="28">
        <f t="shared" si="0"/>
        <v>764500</v>
      </c>
      <c r="J33" s="28">
        <v>664500</v>
      </c>
      <c r="K33" s="28">
        <f t="shared" si="1"/>
        <v>664500</v>
      </c>
      <c r="L33" s="28">
        <v>664500</v>
      </c>
      <c r="M33" s="28">
        <f t="shared" si="3"/>
        <v>790755</v>
      </c>
      <c r="N33" s="28">
        <f t="shared" si="4"/>
        <v>790755</v>
      </c>
      <c r="O33" s="28">
        <f t="shared" si="5"/>
        <v>739918</v>
      </c>
      <c r="P33" s="28">
        <f t="shared" si="2"/>
        <v>739918</v>
      </c>
    </row>
    <row r="34" spans="1:16" ht="39" customHeight="1" x14ac:dyDescent="0.35">
      <c r="A34" s="25">
        <v>32</v>
      </c>
      <c r="B34" s="34"/>
      <c r="C34" s="22" t="s">
        <v>38</v>
      </c>
      <c r="D34" s="22" t="s">
        <v>128</v>
      </c>
      <c r="E34" s="5">
        <v>1</v>
      </c>
      <c r="F34" s="26" t="s">
        <v>8</v>
      </c>
      <c r="G34" s="27">
        <v>664500</v>
      </c>
      <c r="H34" s="28">
        <v>764500</v>
      </c>
      <c r="I34" s="28">
        <f t="shared" si="0"/>
        <v>764500</v>
      </c>
      <c r="J34" s="28">
        <v>664500</v>
      </c>
      <c r="K34" s="28">
        <f t="shared" si="1"/>
        <v>664500</v>
      </c>
      <c r="L34" s="28">
        <v>664500</v>
      </c>
      <c r="M34" s="28">
        <f t="shared" si="3"/>
        <v>790755</v>
      </c>
      <c r="N34" s="28">
        <f t="shared" si="4"/>
        <v>790755</v>
      </c>
      <c r="O34" s="28">
        <f t="shared" si="5"/>
        <v>739918</v>
      </c>
      <c r="P34" s="28">
        <f t="shared" si="2"/>
        <v>739918</v>
      </c>
    </row>
    <row r="35" spans="1:16" ht="53.25" customHeight="1" x14ac:dyDescent="0.35">
      <c r="A35" s="25">
        <v>33</v>
      </c>
      <c r="B35" s="34"/>
      <c r="C35" s="22" t="s">
        <v>39</v>
      </c>
      <c r="D35" s="22" t="s">
        <v>129</v>
      </c>
      <c r="E35" s="5">
        <v>1</v>
      </c>
      <c r="F35" s="26" t="s">
        <v>8</v>
      </c>
      <c r="G35" s="27">
        <v>664500</v>
      </c>
      <c r="H35" s="28">
        <v>764500</v>
      </c>
      <c r="I35" s="28">
        <f t="shared" ref="I35:I60" si="6">H35*E35</f>
        <v>764500</v>
      </c>
      <c r="J35" s="28">
        <v>664500</v>
      </c>
      <c r="K35" s="28">
        <f t="shared" ref="K35:K60" si="7">J35*E35</f>
        <v>664500</v>
      </c>
      <c r="L35" s="28">
        <v>664500</v>
      </c>
      <c r="M35" s="28">
        <f t="shared" si="3"/>
        <v>790755</v>
      </c>
      <c r="N35" s="28">
        <f t="shared" si="4"/>
        <v>790755</v>
      </c>
      <c r="O35" s="28">
        <f t="shared" si="5"/>
        <v>739918</v>
      </c>
      <c r="P35" s="28">
        <f t="shared" ref="P35:P60" si="8">O35*E35</f>
        <v>739918</v>
      </c>
    </row>
    <row r="36" spans="1:16" ht="46.5" customHeight="1" x14ac:dyDescent="0.35">
      <c r="A36" s="25">
        <v>34</v>
      </c>
      <c r="B36" s="34"/>
      <c r="C36" s="22" t="s">
        <v>40</v>
      </c>
      <c r="D36" s="22" t="s">
        <v>130</v>
      </c>
      <c r="E36" s="5">
        <v>1</v>
      </c>
      <c r="F36" s="26" t="s">
        <v>8</v>
      </c>
      <c r="G36" s="27">
        <v>494500</v>
      </c>
      <c r="H36" s="28">
        <v>564500</v>
      </c>
      <c r="I36" s="28">
        <f t="shared" si="6"/>
        <v>564500</v>
      </c>
      <c r="J36" s="28">
        <v>494500</v>
      </c>
      <c r="K36" s="28">
        <f t="shared" si="7"/>
        <v>494500</v>
      </c>
      <c r="L36" s="28">
        <v>494500</v>
      </c>
      <c r="M36" s="28">
        <f t="shared" si="3"/>
        <v>588455</v>
      </c>
      <c r="N36" s="28">
        <f t="shared" si="4"/>
        <v>588455</v>
      </c>
      <c r="O36" s="28">
        <f t="shared" si="5"/>
        <v>549152</v>
      </c>
      <c r="P36" s="28">
        <f t="shared" si="8"/>
        <v>549152</v>
      </c>
    </row>
    <row r="37" spans="1:16" ht="39" customHeight="1" x14ac:dyDescent="0.35">
      <c r="A37" s="25">
        <v>35</v>
      </c>
      <c r="B37" s="34"/>
      <c r="C37" s="22" t="s">
        <v>41</v>
      </c>
      <c r="D37" s="22" t="s">
        <v>131</v>
      </c>
      <c r="E37" s="5">
        <v>1</v>
      </c>
      <c r="F37" s="26" t="s">
        <v>8</v>
      </c>
      <c r="G37" s="27">
        <v>5149000</v>
      </c>
      <c r="H37" s="28">
        <v>5199000</v>
      </c>
      <c r="I37" s="28">
        <f t="shared" si="6"/>
        <v>5199000</v>
      </c>
      <c r="J37" s="27">
        <v>5149000</v>
      </c>
      <c r="K37" s="28">
        <f t="shared" si="7"/>
        <v>5149000</v>
      </c>
      <c r="L37" s="28">
        <v>5149000</v>
      </c>
      <c r="M37" s="28">
        <f t="shared" si="3"/>
        <v>6127310</v>
      </c>
      <c r="N37" s="28">
        <f t="shared" si="4"/>
        <v>6127310</v>
      </c>
      <c r="O37" s="28">
        <f t="shared" si="5"/>
        <v>5491770</v>
      </c>
      <c r="P37" s="28">
        <f t="shared" si="8"/>
        <v>5491770</v>
      </c>
    </row>
    <row r="38" spans="1:16" ht="47.25" customHeight="1" x14ac:dyDescent="0.35">
      <c r="A38" s="25">
        <v>36</v>
      </c>
      <c r="B38" s="34"/>
      <c r="C38" s="22" t="s">
        <v>42</v>
      </c>
      <c r="D38" s="22" t="s">
        <v>132</v>
      </c>
      <c r="E38" s="5">
        <v>1</v>
      </c>
      <c r="F38" s="26" t="s">
        <v>8</v>
      </c>
      <c r="G38" s="27">
        <v>5087000</v>
      </c>
      <c r="H38" s="28">
        <v>5387000</v>
      </c>
      <c r="I38" s="28">
        <f t="shared" si="6"/>
        <v>5387000</v>
      </c>
      <c r="J38" s="27">
        <v>5087000</v>
      </c>
      <c r="K38" s="28">
        <f t="shared" si="7"/>
        <v>5087000</v>
      </c>
      <c r="L38" s="28">
        <v>5087000</v>
      </c>
      <c r="M38" s="28">
        <f t="shared" si="3"/>
        <v>6053530</v>
      </c>
      <c r="N38" s="28">
        <f t="shared" si="4"/>
        <v>6053530</v>
      </c>
      <c r="O38" s="28">
        <f t="shared" si="5"/>
        <v>5509177</v>
      </c>
      <c r="P38" s="28">
        <f t="shared" si="8"/>
        <v>5509177</v>
      </c>
    </row>
    <row r="39" spans="1:16" ht="43.9" customHeight="1" x14ac:dyDescent="0.35">
      <c r="A39" s="25">
        <v>37</v>
      </c>
      <c r="B39" s="34"/>
      <c r="C39" s="22" t="s">
        <v>43</v>
      </c>
      <c r="D39" s="22" t="s">
        <v>133</v>
      </c>
      <c r="E39" s="5">
        <v>1</v>
      </c>
      <c r="F39" s="26" t="s">
        <v>8</v>
      </c>
      <c r="G39" s="27">
        <v>4386500</v>
      </c>
      <c r="H39" s="28">
        <v>4886500</v>
      </c>
      <c r="I39" s="28">
        <f t="shared" si="6"/>
        <v>4886500</v>
      </c>
      <c r="J39" s="27">
        <v>4386500</v>
      </c>
      <c r="K39" s="28">
        <f t="shared" si="7"/>
        <v>4386500</v>
      </c>
      <c r="L39" s="28">
        <v>4386500</v>
      </c>
      <c r="M39" s="28">
        <f t="shared" si="3"/>
        <v>5219935</v>
      </c>
      <c r="N39" s="28">
        <f t="shared" si="4"/>
        <v>5219935</v>
      </c>
      <c r="O39" s="28">
        <f t="shared" si="5"/>
        <v>4830978</v>
      </c>
      <c r="P39" s="28">
        <f t="shared" si="8"/>
        <v>4830978</v>
      </c>
    </row>
    <row r="40" spans="1:16" ht="45" customHeight="1" x14ac:dyDescent="0.35">
      <c r="A40" s="25">
        <v>38</v>
      </c>
      <c r="B40" s="34"/>
      <c r="C40" s="22" t="s">
        <v>44</v>
      </c>
      <c r="D40" s="22" t="s">
        <v>134</v>
      </c>
      <c r="E40" s="5">
        <v>1</v>
      </c>
      <c r="F40" s="26" t="s">
        <v>8</v>
      </c>
      <c r="G40" s="27">
        <v>935500</v>
      </c>
      <c r="H40" s="28">
        <v>735500</v>
      </c>
      <c r="I40" s="28">
        <f t="shared" si="6"/>
        <v>735500</v>
      </c>
      <c r="J40" s="28">
        <v>935500</v>
      </c>
      <c r="K40" s="28">
        <f t="shared" si="7"/>
        <v>935500</v>
      </c>
      <c r="L40" s="28">
        <v>935500</v>
      </c>
      <c r="M40" s="28">
        <f t="shared" si="3"/>
        <v>1113245</v>
      </c>
      <c r="N40" s="28">
        <f t="shared" si="4"/>
        <v>1113245</v>
      </c>
      <c r="O40" s="28">
        <f t="shared" si="5"/>
        <v>928082</v>
      </c>
      <c r="P40" s="28">
        <f t="shared" si="8"/>
        <v>928082</v>
      </c>
    </row>
    <row r="41" spans="1:16" ht="46.9" customHeight="1" x14ac:dyDescent="0.35">
      <c r="A41" s="25">
        <v>39</v>
      </c>
      <c r="B41" s="34"/>
      <c r="C41" s="22" t="s">
        <v>45</v>
      </c>
      <c r="D41" s="22" t="s">
        <v>135</v>
      </c>
      <c r="E41" s="5">
        <v>1</v>
      </c>
      <c r="F41" s="26" t="s">
        <v>8</v>
      </c>
      <c r="G41" s="27">
        <v>3965500</v>
      </c>
      <c r="H41" s="28">
        <v>3985500</v>
      </c>
      <c r="I41" s="28">
        <f t="shared" si="6"/>
        <v>3985500</v>
      </c>
      <c r="J41" s="28">
        <v>3965500</v>
      </c>
      <c r="K41" s="28">
        <f t="shared" si="7"/>
        <v>3965500</v>
      </c>
      <c r="L41" s="28">
        <v>3965500</v>
      </c>
      <c r="M41" s="28">
        <f t="shared" si="3"/>
        <v>4718945</v>
      </c>
      <c r="N41" s="28">
        <f t="shared" si="4"/>
        <v>4718945</v>
      </c>
      <c r="O41" s="28">
        <f t="shared" si="5"/>
        <v>4223315</v>
      </c>
      <c r="P41" s="28">
        <f t="shared" si="8"/>
        <v>4223315</v>
      </c>
    </row>
    <row r="42" spans="1:16" ht="50.25" customHeight="1" x14ac:dyDescent="0.35">
      <c r="A42" s="25">
        <v>40</v>
      </c>
      <c r="B42" s="34"/>
      <c r="C42" s="22" t="s">
        <v>46</v>
      </c>
      <c r="D42" s="22" t="s">
        <v>136</v>
      </c>
      <c r="E42" s="5">
        <v>1</v>
      </c>
      <c r="F42" s="26" t="s">
        <v>8</v>
      </c>
      <c r="G42" s="27">
        <v>1246500</v>
      </c>
      <c r="H42" s="28">
        <v>1946500</v>
      </c>
      <c r="I42" s="28">
        <f t="shared" si="6"/>
        <v>1946500</v>
      </c>
      <c r="J42" s="28">
        <v>1246500</v>
      </c>
      <c r="K42" s="28">
        <f t="shared" si="7"/>
        <v>1246500</v>
      </c>
      <c r="L42" s="28">
        <v>1246500</v>
      </c>
      <c r="M42" s="28">
        <f t="shared" si="3"/>
        <v>1483335</v>
      </c>
      <c r="N42" s="28">
        <f t="shared" si="4"/>
        <v>1483335</v>
      </c>
      <c r="O42" s="28">
        <f t="shared" si="5"/>
        <v>1558778</v>
      </c>
      <c r="P42" s="28">
        <f t="shared" si="8"/>
        <v>1558778</v>
      </c>
    </row>
    <row r="43" spans="1:16" ht="45.75" customHeight="1" x14ac:dyDescent="0.35">
      <c r="A43" s="25">
        <v>41</v>
      </c>
      <c r="B43" s="34"/>
      <c r="C43" s="22" t="s">
        <v>47</v>
      </c>
      <c r="D43" s="22" t="s">
        <v>137</v>
      </c>
      <c r="E43" s="5">
        <v>1</v>
      </c>
      <c r="F43" s="26" t="s">
        <v>8</v>
      </c>
      <c r="G43" s="27">
        <v>5900000</v>
      </c>
      <c r="H43" s="28">
        <v>5960000</v>
      </c>
      <c r="I43" s="28">
        <f t="shared" si="6"/>
        <v>5960000</v>
      </c>
      <c r="J43" s="28">
        <v>5900000</v>
      </c>
      <c r="K43" s="28">
        <f t="shared" si="7"/>
        <v>5900000</v>
      </c>
      <c r="L43" s="28">
        <v>5900000</v>
      </c>
      <c r="M43" s="28">
        <f t="shared" si="3"/>
        <v>7021000</v>
      </c>
      <c r="N43" s="28">
        <f t="shared" si="4"/>
        <v>7021000</v>
      </c>
      <c r="O43" s="28">
        <f t="shared" si="5"/>
        <v>6293667</v>
      </c>
      <c r="P43" s="28">
        <f t="shared" si="8"/>
        <v>6293667</v>
      </c>
    </row>
    <row r="44" spans="1:16" ht="33" customHeight="1" x14ac:dyDescent="0.35">
      <c r="A44" s="25">
        <v>42</v>
      </c>
      <c r="B44" s="34"/>
      <c r="C44" s="29" t="s">
        <v>74</v>
      </c>
      <c r="D44" s="22" t="s">
        <v>138</v>
      </c>
      <c r="E44" s="5">
        <v>1</v>
      </c>
      <c r="F44" s="26" t="s">
        <v>8</v>
      </c>
      <c r="G44" s="27">
        <v>7189500</v>
      </c>
      <c r="H44" s="28">
        <v>7489500</v>
      </c>
      <c r="I44" s="28">
        <f t="shared" si="6"/>
        <v>7489500</v>
      </c>
      <c r="J44" s="28">
        <v>7189500</v>
      </c>
      <c r="K44" s="28">
        <f t="shared" si="7"/>
        <v>7189500</v>
      </c>
      <c r="L44" s="28">
        <v>7189500</v>
      </c>
      <c r="M44" s="28">
        <f t="shared" si="3"/>
        <v>8555505</v>
      </c>
      <c r="N44" s="28">
        <f t="shared" si="4"/>
        <v>8555505</v>
      </c>
      <c r="O44" s="28">
        <f t="shared" si="5"/>
        <v>7744835</v>
      </c>
      <c r="P44" s="28">
        <f t="shared" si="8"/>
        <v>7744835</v>
      </c>
    </row>
    <row r="45" spans="1:16" ht="45.75" customHeight="1" x14ac:dyDescent="0.35">
      <c r="A45" s="25">
        <v>43</v>
      </c>
      <c r="B45" s="34"/>
      <c r="C45" s="22" t="s">
        <v>49</v>
      </c>
      <c r="D45" s="22" t="s">
        <v>139</v>
      </c>
      <c r="E45" s="5">
        <v>1</v>
      </c>
      <c r="F45" s="26" t="s">
        <v>8</v>
      </c>
      <c r="G45" s="27">
        <v>2929000</v>
      </c>
      <c r="H45" s="28">
        <v>2729000</v>
      </c>
      <c r="I45" s="28">
        <f t="shared" si="6"/>
        <v>2729000</v>
      </c>
      <c r="J45" s="28">
        <v>2929000</v>
      </c>
      <c r="K45" s="28">
        <f t="shared" si="7"/>
        <v>2929000</v>
      </c>
      <c r="L45" s="28">
        <v>2929000</v>
      </c>
      <c r="M45" s="28">
        <f t="shared" si="3"/>
        <v>3485510</v>
      </c>
      <c r="N45" s="28">
        <f t="shared" si="4"/>
        <v>3485510</v>
      </c>
      <c r="O45" s="28">
        <f t="shared" si="5"/>
        <v>3047837</v>
      </c>
      <c r="P45" s="28">
        <f t="shared" si="8"/>
        <v>3047837</v>
      </c>
    </row>
    <row r="46" spans="1:16" ht="40.15" customHeight="1" x14ac:dyDescent="0.35">
      <c r="A46" s="25">
        <v>44</v>
      </c>
      <c r="B46" s="34"/>
      <c r="C46" s="22" t="s">
        <v>50</v>
      </c>
      <c r="D46" s="22" t="s">
        <v>140</v>
      </c>
      <c r="E46" s="5">
        <v>1</v>
      </c>
      <c r="F46" s="26" t="s">
        <v>8</v>
      </c>
      <c r="G46" s="27">
        <v>2046000</v>
      </c>
      <c r="H46" s="28">
        <v>2446000</v>
      </c>
      <c r="I46" s="28">
        <f t="shared" si="6"/>
        <v>2446000</v>
      </c>
      <c r="J46" s="28">
        <v>2046000</v>
      </c>
      <c r="K46" s="28">
        <f t="shared" si="7"/>
        <v>2046000</v>
      </c>
      <c r="L46" s="28">
        <v>2046000</v>
      </c>
      <c r="M46" s="28">
        <f t="shared" si="3"/>
        <v>2434740</v>
      </c>
      <c r="N46" s="28">
        <f t="shared" si="4"/>
        <v>2434740</v>
      </c>
      <c r="O46" s="28">
        <f t="shared" si="5"/>
        <v>2308913</v>
      </c>
      <c r="P46" s="28">
        <f t="shared" si="8"/>
        <v>2308913</v>
      </c>
    </row>
    <row r="47" spans="1:16" ht="72.650000000000006" customHeight="1" x14ac:dyDescent="0.35">
      <c r="A47" s="25">
        <v>45</v>
      </c>
      <c r="B47" s="34"/>
      <c r="C47" s="22" t="s">
        <v>72</v>
      </c>
      <c r="D47" s="22" t="s">
        <v>141</v>
      </c>
      <c r="E47" s="5">
        <v>1</v>
      </c>
      <c r="F47" s="26" t="s">
        <v>8</v>
      </c>
      <c r="G47" s="27">
        <v>2046000</v>
      </c>
      <c r="H47" s="28">
        <v>2246000</v>
      </c>
      <c r="I47" s="28">
        <f t="shared" si="6"/>
        <v>2246000</v>
      </c>
      <c r="J47" s="28">
        <v>2046000</v>
      </c>
      <c r="K47" s="28">
        <f t="shared" si="7"/>
        <v>2046000</v>
      </c>
      <c r="L47" s="28">
        <v>2046000</v>
      </c>
      <c r="M47" s="28">
        <f t="shared" si="3"/>
        <v>2434740</v>
      </c>
      <c r="N47" s="28">
        <f t="shared" si="4"/>
        <v>2434740</v>
      </c>
      <c r="O47" s="28">
        <f t="shared" si="5"/>
        <v>2242247</v>
      </c>
      <c r="P47" s="28">
        <f t="shared" si="8"/>
        <v>2242247</v>
      </c>
    </row>
    <row r="48" spans="1:16" ht="63.65" customHeight="1" x14ac:dyDescent="0.35">
      <c r="A48" s="25">
        <v>46</v>
      </c>
      <c r="B48" s="34"/>
      <c r="C48" s="22" t="s">
        <v>51</v>
      </c>
      <c r="D48" s="22" t="s">
        <v>142</v>
      </c>
      <c r="E48" s="5">
        <v>1</v>
      </c>
      <c r="F48" s="26" t="s">
        <v>8</v>
      </c>
      <c r="G48" s="27">
        <v>2046000</v>
      </c>
      <c r="H48" s="28">
        <v>2246000</v>
      </c>
      <c r="I48" s="28">
        <f t="shared" si="6"/>
        <v>2246000</v>
      </c>
      <c r="J48" s="28">
        <v>2046000</v>
      </c>
      <c r="K48" s="28">
        <f t="shared" si="7"/>
        <v>2046000</v>
      </c>
      <c r="L48" s="28">
        <v>2046000</v>
      </c>
      <c r="M48" s="28">
        <f t="shared" si="3"/>
        <v>2434740</v>
      </c>
      <c r="N48" s="28">
        <f t="shared" si="4"/>
        <v>2434740</v>
      </c>
      <c r="O48" s="28">
        <f t="shared" si="5"/>
        <v>2242247</v>
      </c>
      <c r="P48" s="28">
        <f t="shared" si="8"/>
        <v>2242247</v>
      </c>
    </row>
    <row r="49" spans="1:16" ht="66.650000000000006" customHeight="1" x14ac:dyDescent="0.35">
      <c r="A49" s="25">
        <v>47</v>
      </c>
      <c r="B49" s="34"/>
      <c r="C49" s="22" t="s">
        <v>52</v>
      </c>
      <c r="D49" s="22" t="s">
        <v>143</v>
      </c>
      <c r="E49" s="5">
        <v>1</v>
      </c>
      <c r="F49" s="26" t="s">
        <v>8</v>
      </c>
      <c r="G49" s="27">
        <v>2046000</v>
      </c>
      <c r="H49" s="28">
        <v>2246000</v>
      </c>
      <c r="I49" s="28">
        <f t="shared" si="6"/>
        <v>2246000</v>
      </c>
      <c r="J49" s="28">
        <v>2046000</v>
      </c>
      <c r="K49" s="28">
        <f t="shared" si="7"/>
        <v>2046000</v>
      </c>
      <c r="L49" s="28">
        <v>2046000</v>
      </c>
      <c r="M49" s="28">
        <f t="shared" si="3"/>
        <v>2434740</v>
      </c>
      <c r="N49" s="28">
        <f t="shared" si="4"/>
        <v>2434740</v>
      </c>
      <c r="O49" s="28">
        <f t="shared" si="5"/>
        <v>2242247</v>
      </c>
      <c r="P49" s="28">
        <f t="shared" si="8"/>
        <v>2242247</v>
      </c>
    </row>
    <row r="50" spans="1:16" ht="71.5" customHeight="1" x14ac:dyDescent="0.35">
      <c r="A50" s="25">
        <v>48</v>
      </c>
      <c r="B50" s="34"/>
      <c r="C50" s="22" t="s">
        <v>53</v>
      </c>
      <c r="D50" s="22" t="s">
        <v>144</v>
      </c>
      <c r="E50" s="5">
        <v>1</v>
      </c>
      <c r="F50" s="26" t="s">
        <v>8</v>
      </c>
      <c r="G50" s="27">
        <v>2046000</v>
      </c>
      <c r="H50" s="28">
        <v>2246000</v>
      </c>
      <c r="I50" s="28">
        <f t="shared" si="6"/>
        <v>2246000</v>
      </c>
      <c r="J50" s="28">
        <v>2046000</v>
      </c>
      <c r="K50" s="28">
        <f t="shared" si="7"/>
        <v>2046000</v>
      </c>
      <c r="L50" s="28">
        <v>2046000</v>
      </c>
      <c r="M50" s="28">
        <f t="shared" si="3"/>
        <v>2434740</v>
      </c>
      <c r="N50" s="28">
        <f t="shared" si="4"/>
        <v>2434740</v>
      </c>
      <c r="O50" s="28">
        <f t="shared" si="5"/>
        <v>2242247</v>
      </c>
      <c r="P50" s="28">
        <f t="shared" si="8"/>
        <v>2242247</v>
      </c>
    </row>
    <row r="51" spans="1:16" ht="73.150000000000006" customHeight="1" x14ac:dyDescent="0.35">
      <c r="A51" s="25">
        <v>49</v>
      </c>
      <c r="B51" s="34"/>
      <c r="C51" s="22" t="s">
        <v>54</v>
      </c>
      <c r="D51" s="22" t="s">
        <v>145</v>
      </c>
      <c r="E51" s="5">
        <v>1</v>
      </c>
      <c r="F51" s="26" t="s">
        <v>8</v>
      </c>
      <c r="G51" s="27">
        <v>2046000</v>
      </c>
      <c r="H51" s="28">
        <v>2246000</v>
      </c>
      <c r="I51" s="28">
        <f t="shared" si="6"/>
        <v>2246000</v>
      </c>
      <c r="J51" s="28">
        <v>2046000</v>
      </c>
      <c r="K51" s="28">
        <f t="shared" si="7"/>
        <v>2046000</v>
      </c>
      <c r="L51" s="28">
        <v>2046000</v>
      </c>
      <c r="M51" s="28">
        <f t="shared" si="3"/>
        <v>2434740</v>
      </c>
      <c r="N51" s="28">
        <f t="shared" si="4"/>
        <v>2434740</v>
      </c>
      <c r="O51" s="28">
        <f t="shared" si="5"/>
        <v>2242247</v>
      </c>
      <c r="P51" s="28">
        <f t="shared" si="8"/>
        <v>2242247</v>
      </c>
    </row>
    <row r="52" spans="1:16" ht="58.15" customHeight="1" x14ac:dyDescent="0.35">
      <c r="A52" s="25">
        <v>50</v>
      </c>
      <c r="B52" s="34"/>
      <c r="C52" s="22" t="s">
        <v>55</v>
      </c>
      <c r="D52" s="22" t="s">
        <v>146</v>
      </c>
      <c r="E52" s="5">
        <v>1</v>
      </c>
      <c r="F52" s="26" t="s">
        <v>8</v>
      </c>
      <c r="G52" s="27">
        <v>2954000</v>
      </c>
      <c r="H52" s="28">
        <v>2854000</v>
      </c>
      <c r="I52" s="28">
        <f t="shared" si="6"/>
        <v>2854000</v>
      </c>
      <c r="J52" s="27">
        <v>2954000</v>
      </c>
      <c r="K52" s="28">
        <f t="shared" si="7"/>
        <v>2954000</v>
      </c>
      <c r="L52" s="28">
        <v>2954000</v>
      </c>
      <c r="M52" s="28">
        <f t="shared" si="3"/>
        <v>3515260</v>
      </c>
      <c r="N52" s="28">
        <f t="shared" si="4"/>
        <v>3515260</v>
      </c>
      <c r="O52" s="28">
        <f t="shared" si="5"/>
        <v>3107753</v>
      </c>
      <c r="P52" s="28">
        <f t="shared" si="8"/>
        <v>3107753</v>
      </c>
    </row>
    <row r="53" spans="1:16" ht="55.9" customHeight="1" x14ac:dyDescent="0.35">
      <c r="A53" s="25">
        <v>51</v>
      </c>
      <c r="B53" s="34"/>
      <c r="C53" s="22" t="s">
        <v>56</v>
      </c>
      <c r="D53" s="22" t="s">
        <v>147</v>
      </c>
      <c r="E53" s="5">
        <v>1</v>
      </c>
      <c r="F53" s="26" t="s">
        <v>8</v>
      </c>
      <c r="G53" s="27">
        <v>1337500</v>
      </c>
      <c r="H53" s="28">
        <v>1637500</v>
      </c>
      <c r="I53" s="28">
        <f t="shared" si="6"/>
        <v>1637500</v>
      </c>
      <c r="J53" s="27">
        <v>1337500</v>
      </c>
      <c r="K53" s="28">
        <f t="shared" si="7"/>
        <v>1337500</v>
      </c>
      <c r="L53" s="28">
        <v>1337500</v>
      </c>
      <c r="M53" s="28">
        <f t="shared" si="3"/>
        <v>1591625</v>
      </c>
      <c r="N53" s="28">
        <f t="shared" si="4"/>
        <v>1591625</v>
      </c>
      <c r="O53" s="28">
        <f t="shared" si="5"/>
        <v>1522208</v>
      </c>
      <c r="P53" s="28">
        <f t="shared" si="8"/>
        <v>1522208</v>
      </c>
    </row>
    <row r="54" spans="1:16" ht="80.5" customHeight="1" x14ac:dyDescent="0.35">
      <c r="A54" s="25">
        <v>52</v>
      </c>
      <c r="B54" s="34"/>
      <c r="C54" s="22" t="s">
        <v>75</v>
      </c>
      <c r="D54" s="22" t="s">
        <v>148</v>
      </c>
      <c r="E54" s="5">
        <v>1</v>
      </c>
      <c r="F54" s="26" t="s">
        <v>8</v>
      </c>
      <c r="G54" s="27">
        <v>1057000</v>
      </c>
      <c r="H54" s="28">
        <v>1057000</v>
      </c>
      <c r="I54" s="28">
        <f t="shared" si="6"/>
        <v>1057000</v>
      </c>
      <c r="J54" s="27">
        <v>1057000</v>
      </c>
      <c r="K54" s="28">
        <f t="shared" si="7"/>
        <v>1057000</v>
      </c>
      <c r="L54" s="28">
        <v>1057000</v>
      </c>
      <c r="M54" s="28">
        <f t="shared" si="3"/>
        <v>1257830</v>
      </c>
      <c r="N54" s="28">
        <f t="shared" si="4"/>
        <v>1257830</v>
      </c>
      <c r="O54" s="28">
        <f t="shared" si="5"/>
        <v>1123943</v>
      </c>
      <c r="P54" s="28">
        <f t="shared" si="8"/>
        <v>1123943</v>
      </c>
    </row>
    <row r="55" spans="1:16" ht="78.650000000000006" customHeight="1" x14ac:dyDescent="0.35">
      <c r="A55" s="25">
        <v>53</v>
      </c>
      <c r="B55" s="34"/>
      <c r="C55" s="22" t="s">
        <v>57</v>
      </c>
      <c r="D55" s="22" t="s">
        <v>149</v>
      </c>
      <c r="E55" s="5">
        <v>1</v>
      </c>
      <c r="F55" s="26" t="s">
        <v>8</v>
      </c>
      <c r="G55" s="27">
        <v>1057000</v>
      </c>
      <c r="H55" s="28">
        <v>1057000</v>
      </c>
      <c r="I55" s="28">
        <f t="shared" si="6"/>
        <v>1057000</v>
      </c>
      <c r="J55" s="27">
        <v>1057000</v>
      </c>
      <c r="K55" s="28">
        <f t="shared" si="7"/>
        <v>1057000</v>
      </c>
      <c r="L55" s="28">
        <v>1057000</v>
      </c>
      <c r="M55" s="28">
        <f t="shared" si="3"/>
        <v>1257830</v>
      </c>
      <c r="N55" s="28">
        <f t="shared" si="4"/>
        <v>1257830</v>
      </c>
      <c r="O55" s="28">
        <f t="shared" si="5"/>
        <v>1123943</v>
      </c>
      <c r="P55" s="28">
        <f t="shared" si="8"/>
        <v>1123943</v>
      </c>
    </row>
    <row r="56" spans="1:16" ht="60" customHeight="1" x14ac:dyDescent="0.35">
      <c r="A56" s="25">
        <v>54</v>
      </c>
      <c r="B56" s="34"/>
      <c r="C56" s="22" t="s">
        <v>58</v>
      </c>
      <c r="D56" s="22" t="s">
        <v>150</v>
      </c>
      <c r="E56" s="5">
        <v>1</v>
      </c>
      <c r="F56" s="26" t="s">
        <v>8</v>
      </c>
      <c r="G56" s="27">
        <v>1057000</v>
      </c>
      <c r="H56" s="28">
        <v>1057000</v>
      </c>
      <c r="I56" s="28">
        <f t="shared" si="6"/>
        <v>1057000</v>
      </c>
      <c r="J56" s="27">
        <v>1057000</v>
      </c>
      <c r="K56" s="28">
        <f t="shared" si="7"/>
        <v>1057000</v>
      </c>
      <c r="L56" s="28">
        <v>1057000</v>
      </c>
      <c r="M56" s="28">
        <f t="shared" si="3"/>
        <v>1257830</v>
      </c>
      <c r="N56" s="28">
        <f t="shared" si="4"/>
        <v>1257830</v>
      </c>
      <c r="O56" s="28">
        <f t="shared" si="5"/>
        <v>1123943</v>
      </c>
      <c r="P56" s="28">
        <f t="shared" si="8"/>
        <v>1123943</v>
      </c>
    </row>
    <row r="57" spans="1:16" ht="69.650000000000006" customHeight="1" x14ac:dyDescent="0.35">
      <c r="A57" s="25">
        <v>55</v>
      </c>
      <c r="B57" s="34"/>
      <c r="C57" s="22" t="s">
        <v>59</v>
      </c>
      <c r="D57" s="22" t="s">
        <v>151</v>
      </c>
      <c r="E57" s="5">
        <v>1</v>
      </c>
      <c r="F57" s="26" t="s">
        <v>8</v>
      </c>
      <c r="G57" s="27">
        <v>943500</v>
      </c>
      <c r="H57" s="28">
        <v>1057000</v>
      </c>
      <c r="I57" s="28">
        <f t="shared" si="6"/>
        <v>1057000</v>
      </c>
      <c r="J57" s="27">
        <v>943500</v>
      </c>
      <c r="K57" s="28">
        <f t="shared" si="7"/>
        <v>943500</v>
      </c>
      <c r="L57" s="28">
        <v>943500</v>
      </c>
      <c r="M57" s="28">
        <f t="shared" si="3"/>
        <v>1122765</v>
      </c>
      <c r="N57" s="28">
        <f t="shared" si="4"/>
        <v>1122765</v>
      </c>
      <c r="O57" s="28">
        <f t="shared" si="5"/>
        <v>1041088</v>
      </c>
      <c r="P57" s="28">
        <f t="shared" si="8"/>
        <v>1041088</v>
      </c>
    </row>
    <row r="58" spans="1:16" ht="77.5" customHeight="1" x14ac:dyDescent="0.35">
      <c r="A58" s="25">
        <v>56</v>
      </c>
      <c r="B58" s="34"/>
      <c r="C58" s="22" t="s">
        <v>60</v>
      </c>
      <c r="D58" s="22" t="s">
        <v>152</v>
      </c>
      <c r="E58" s="5">
        <v>1</v>
      </c>
      <c r="F58" s="26" t="s">
        <v>8</v>
      </c>
      <c r="G58" s="27">
        <v>1337500</v>
      </c>
      <c r="H58" s="28">
        <v>1437500</v>
      </c>
      <c r="I58" s="28">
        <f t="shared" si="6"/>
        <v>1437500</v>
      </c>
      <c r="J58" s="27">
        <v>1337500</v>
      </c>
      <c r="K58" s="28">
        <f t="shared" si="7"/>
        <v>1337500</v>
      </c>
      <c r="L58" s="28">
        <v>1337500</v>
      </c>
      <c r="M58" s="28">
        <f t="shared" si="3"/>
        <v>1591625</v>
      </c>
      <c r="N58" s="28">
        <f t="shared" si="4"/>
        <v>1591625</v>
      </c>
      <c r="O58" s="28">
        <f t="shared" si="5"/>
        <v>1455542</v>
      </c>
      <c r="P58" s="28">
        <f t="shared" si="8"/>
        <v>1455542</v>
      </c>
    </row>
    <row r="59" spans="1:16" ht="42" customHeight="1" x14ac:dyDescent="0.35">
      <c r="A59" s="25">
        <v>57</v>
      </c>
      <c r="B59" s="34"/>
      <c r="C59" s="22" t="s">
        <v>62</v>
      </c>
      <c r="D59" s="22" t="s">
        <v>153</v>
      </c>
      <c r="E59" s="5">
        <v>1</v>
      </c>
      <c r="F59" s="26" t="s">
        <v>8</v>
      </c>
      <c r="G59" s="27">
        <v>1908000</v>
      </c>
      <c r="H59" s="28">
        <v>2908000</v>
      </c>
      <c r="I59" s="28">
        <f t="shared" si="6"/>
        <v>2908000</v>
      </c>
      <c r="J59" s="28">
        <v>1908000</v>
      </c>
      <c r="K59" s="28">
        <f t="shared" si="7"/>
        <v>1908000</v>
      </c>
      <c r="L59" s="28">
        <v>1908000</v>
      </c>
      <c r="M59" s="28">
        <f t="shared" si="3"/>
        <v>2270520</v>
      </c>
      <c r="N59" s="28">
        <f t="shared" si="4"/>
        <v>2270520</v>
      </c>
      <c r="O59" s="28">
        <f t="shared" si="5"/>
        <v>2362173</v>
      </c>
      <c r="P59" s="28">
        <f t="shared" si="8"/>
        <v>2362173</v>
      </c>
    </row>
    <row r="60" spans="1:16" ht="100.5" customHeight="1" x14ac:dyDescent="0.35">
      <c r="A60" s="25">
        <v>58</v>
      </c>
      <c r="B60" s="34"/>
      <c r="C60" s="22" t="s">
        <v>63</v>
      </c>
      <c r="D60" s="22" t="s">
        <v>154</v>
      </c>
      <c r="E60" s="5">
        <v>1</v>
      </c>
      <c r="F60" s="26" t="s">
        <v>8</v>
      </c>
      <c r="G60" s="27">
        <v>2523000</v>
      </c>
      <c r="H60" s="28">
        <v>2923000</v>
      </c>
      <c r="I60" s="28">
        <f t="shared" si="6"/>
        <v>2923000</v>
      </c>
      <c r="J60" s="28">
        <v>2523000</v>
      </c>
      <c r="K60" s="28">
        <f t="shared" si="7"/>
        <v>2523000</v>
      </c>
      <c r="L60" s="28">
        <v>2523000</v>
      </c>
      <c r="M60" s="28">
        <f t="shared" si="3"/>
        <v>3002370</v>
      </c>
      <c r="N60" s="28">
        <f t="shared" si="4"/>
        <v>3002370</v>
      </c>
      <c r="O60" s="28">
        <f t="shared" si="5"/>
        <v>2816123</v>
      </c>
      <c r="P60" s="28">
        <f t="shared" si="8"/>
        <v>2816123</v>
      </c>
    </row>
    <row r="61" spans="1:16" x14ac:dyDescent="0.35">
      <c r="A61" s="2"/>
      <c r="B61" s="2"/>
      <c r="C61" s="3"/>
      <c r="D61" s="2"/>
      <c r="E61" s="2"/>
      <c r="F61" s="2"/>
      <c r="G61" s="2"/>
      <c r="H61" s="2"/>
      <c r="I61" s="2"/>
      <c r="J61" s="2"/>
      <c r="K61" s="2"/>
      <c r="L61" s="2"/>
      <c r="M61" s="2"/>
      <c r="N61" s="2"/>
      <c r="O61" s="2"/>
      <c r="P61" s="24">
        <f>SUM(P3:P60)</f>
        <v>138438297</v>
      </c>
    </row>
    <row r="62" spans="1:16" x14ac:dyDescent="0.35">
      <c r="P62" s="23"/>
    </row>
  </sheetData>
  <autoFilter ref="A2:G62" xr:uid="{00000000-0009-0000-0000-000000000000}"/>
  <mergeCells count="12">
    <mergeCell ref="A1:A2"/>
    <mergeCell ref="B3:B60"/>
    <mergeCell ref="H1:I1"/>
    <mergeCell ref="J1:K1"/>
    <mergeCell ref="O1:P1"/>
    <mergeCell ref="L1:N1"/>
    <mergeCell ref="G1:G2"/>
    <mergeCell ref="F1:F2"/>
    <mergeCell ref="E1:E2"/>
    <mergeCell ref="D1:D2"/>
    <mergeCell ref="C1:C2"/>
    <mergeCell ref="B1:B2"/>
  </mergeCells>
  <pageMargins left="0.70866141732283472" right="0.70866141732283472" top="0.74803149606299213" bottom="0.74803149606299213" header="0.31496062992125984" footer="0.31496062992125984"/>
  <pageSetup scale="8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F4382-A290-4F4F-B762-E2594FD5D764}">
  <dimension ref="A1:J65"/>
  <sheetViews>
    <sheetView workbookViewId="0">
      <selection activeCell="L64" sqref="L64"/>
    </sheetView>
  </sheetViews>
  <sheetFormatPr baseColWidth="10" defaultRowHeight="14.5" x14ac:dyDescent="0.35"/>
  <cols>
    <col min="6" max="6" width="106.7265625" customWidth="1"/>
    <col min="9" max="9" width="19.26953125" customWidth="1"/>
    <col min="10" max="10" width="17.54296875" customWidth="1"/>
  </cols>
  <sheetData>
    <row r="1" spans="1:10" ht="42" x14ac:dyDescent="0.35">
      <c r="A1" s="6" t="s">
        <v>76</v>
      </c>
      <c r="B1" s="6" t="s">
        <v>77</v>
      </c>
      <c r="C1" s="7" t="s">
        <v>78</v>
      </c>
      <c r="D1" s="7" t="s">
        <v>79</v>
      </c>
      <c r="E1" s="7" t="s">
        <v>80</v>
      </c>
      <c r="F1" s="10" t="s">
        <v>81</v>
      </c>
      <c r="G1" s="12" t="s">
        <v>82</v>
      </c>
      <c r="H1" s="12" t="s">
        <v>83</v>
      </c>
      <c r="I1" s="13" t="s">
        <v>84</v>
      </c>
      <c r="J1" s="12" t="s">
        <v>85</v>
      </c>
    </row>
    <row r="2" spans="1:10" ht="15.5" x14ac:dyDescent="0.35">
      <c r="A2" s="8"/>
      <c r="B2" s="8"/>
      <c r="C2" s="9"/>
      <c r="D2" s="9"/>
      <c r="E2" s="9"/>
      <c r="F2" s="11"/>
      <c r="G2" s="14"/>
      <c r="H2" s="14"/>
      <c r="I2" s="15"/>
      <c r="J2" s="14"/>
    </row>
    <row r="3" spans="1:10" ht="23" x14ac:dyDescent="0.35">
      <c r="A3" s="16" t="s">
        <v>86</v>
      </c>
      <c r="B3" s="17">
        <v>33448</v>
      </c>
      <c r="C3" s="18" t="s">
        <v>87</v>
      </c>
      <c r="D3" s="17" t="s">
        <v>88</v>
      </c>
      <c r="E3" s="18" t="s">
        <v>7</v>
      </c>
      <c r="F3" s="19" t="s">
        <v>73</v>
      </c>
      <c r="G3" s="17">
        <v>1</v>
      </c>
      <c r="H3" s="16" t="s">
        <v>8</v>
      </c>
      <c r="I3" s="20">
        <v>943500</v>
      </c>
      <c r="J3" s="20">
        <v>943500</v>
      </c>
    </row>
    <row r="4" spans="1:10" ht="23" x14ac:dyDescent="0.35">
      <c r="A4" s="16" t="s">
        <v>86</v>
      </c>
      <c r="B4" s="17">
        <v>33449</v>
      </c>
      <c r="C4" s="18" t="s">
        <v>87</v>
      </c>
      <c r="D4" s="17" t="s">
        <v>88</v>
      </c>
      <c r="E4" s="18" t="s">
        <v>7</v>
      </c>
      <c r="F4" s="19" t="s">
        <v>9</v>
      </c>
      <c r="G4" s="17">
        <v>1</v>
      </c>
      <c r="H4" s="16" t="s">
        <v>8</v>
      </c>
      <c r="I4" s="20">
        <v>886500</v>
      </c>
      <c r="J4" s="20">
        <v>886500</v>
      </c>
    </row>
    <row r="5" spans="1:10" ht="23" x14ac:dyDescent="0.35">
      <c r="A5" s="16" t="s">
        <v>86</v>
      </c>
      <c r="B5" s="17">
        <v>33450</v>
      </c>
      <c r="C5" s="18" t="s">
        <v>87</v>
      </c>
      <c r="D5" s="17" t="s">
        <v>88</v>
      </c>
      <c r="E5" s="18" t="s">
        <v>7</v>
      </c>
      <c r="F5" s="19" t="s">
        <v>10</v>
      </c>
      <c r="G5" s="17">
        <v>1</v>
      </c>
      <c r="H5" s="16" t="s">
        <v>8</v>
      </c>
      <c r="I5" s="20">
        <v>886500</v>
      </c>
      <c r="J5" s="20">
        <v>886500</v>
      </c>
    </row>
    <row r="6" spans="1:10" ht="23" x14ac:dyDescent="0.35">
      <c r="A6" s="16" t="s">
        <v>86</v>
      </c>
      <c r="B6" s="17">
        <v>33451</v>
      </c>
      <c r="C6" s="18" t="s">
        <v>87</v>
      </c>
      <c r="D6" s="17" t="s">
        <v>88</v>
      </c>
      <c r="E6" s="18" t="s">
        <v>7</v>
      </c>
      <c r="F6" s="19" t="s">
        <v>11</v>
      </c>
      <c r="G6" s="17">
        <v>1</v>
      </c>
      <c r="H6" s="16" t="s">
        <v>8</v>
      </c>
      <c r="I6" s="20">
        <v>886500</v>
      </c>
      <c r="J6" s="20">
        <v>886500</v>
      </c>
    </row>
    <row r="7" spans="1:10" ht="23" x14ac:dyDescent="0.35">
      <c r="A7" s="16" t="s">
        <v>86</v>
      </c>
      <c r="B7" s="17">
        <v>32383</v>
      </c>
      <c r="C7" s="18" t="s">
        <v>87</v>
      </c>
      <c r="D7" s="17" t="s">
        <v>88</v>
      </c>
      <c r="E7" s="18" t="s">
        <v>7</v>
      </c>
      <c r="F7" s="19" t="s">
        <v>12</v>
      </c>
      <c r="G7" s="17">
        <v>1</v>
      </c>
      <c r="H7" s="16" t="s">
        <v>8</v>
      </c>
      <c r="I7" s="20">
        <v>2862000</v>
      </c>
      <c r="J7" s="20">
        <v>2862000</v>
      </c>
    </row>
    <row r="8" spans="1:10" ht="23" x14ac:dyDescent="0.35">
      <c r="A8" s="16" t="s">
        <v>86</v>
      </c>
      <c r="B8" s="17">
        <v>32384</v>
      </c>
      <c r="C8" s="18" t="s">
        <v>87</v>
      </c>
      <c r="D8" s="17" t="s">
        <v>88</v>
      </c>
      <c r="E8" s="18" t="s">
        <v>7</v>
      </c>
      <c r="F8" s="19" t="s">
        <v>89</v>
      </c>
      <c r="G8" s="17">
        <v>2</v>
      </c>
      <c r="H8" s="16" t="s">
        <v>8</v>
      </c>
      <c r="I8" s="20">
        <v>3298595</v>
      </c>
      <c r="J8" s="20">
        <v>6597190</v>
      </c>
    </row>
    <row r="9" spans="1:10" ht="23" x14ac:dyDescent="0.35">
      <c r="A9" s="16" t="s">
        <v>86</v>
      </c>
      <c r="B9" s="17">
        <v>32385</v>
      </c>
      <c r="C9" s="18" t="s">
        <v>87</v>
      </c>
      <c r="D9" s="17" t="s">
        <v>88</v>
      </c>
      <c r="E9" s="18" t="s">
        <v>7</v>
      </c>
      <c r="F9" s="19" t="s">
        <v>13</v>
      </c>
      <c r="G9" s="17">
        <v>1</v>
      </c>
      <c r="H9" s="16" t="s">
        <v>8</v>
      </c>
      <c r="I9" s="20">
        <v>316500</v>
      </c>
      <c r="J9" s="20">
        <v>316500</v>
      </c>
    </row>
    <row r="10" spans="1:10" ht="23" x14ac:dyDescent="0.35">
      <c r="A10" s="16" t="s">
        <v>86</v>
      </c>
      <c r="B10" s="17">
        <v>32387</v>
      </c>
      <c r="C10" s="18" t="s">
        <v>87</v>
      </c>
      <c r="D10" s="17" t="s">
        <v>88</v>
      </c>
      <c r="E10" s="18" t="s">
        <v>7</v>
      </c>
      <c r="F10" s="19" t="s">
        <v>14</v>
      </c>
      <c r="G10" s="17">
        <v>1</v>
      </c>
      <c r="H10" s="16" t="s">
        <v>8</v>
      </c>
      <c r="I10" s="20">
        <v>3392000</v>
      </c>
      <c r="J10" s="20">
        <v>3392000</v>
      </c>
    </row>
    <row r="11" spans="1:10" ht="23" x14ac:dyDescent="0.35">
      <c r="A11" s="16" t="s">
        <v>86</v>
      </c>
      <c r="B11" s="17">
        <v>32388</v>
      </c>
      <c r="C11" s="18" t="s">
        <v>87</v>
      </c>
      <c r="D11" s="17" t="s">
        <v>88</v>
      </c>
      <c r="E11" s="18" t="s">
        <v>7</v>
      </c>
      <c r="F11" s="19" t="s">
        <v>15</v>
      </c>
      <c r="G11" s="17">
        <v>1</v>
      </c>
      <c r="H11" s="16" t="s">
        <v>8</v>
      </c>
      <c r="I11" s="20">
        <v>13347500</v>
      </c>
      <c r="J11" s="20">
        <v>13347500</v>
      </c>
    </row>
    <row r="12" spans="1:10" ht="23" x14ac:dyDescent="0.35">
      <c r="A12" s="16" t="s">
        <v>86</v>
      </c>
      <c r="B12" s="17">
        <v>32389</v>
      </c>
      <c r="C12" s="18" t="s">
        <v>87</v>
      </c>
      <c r="D12" s="17" t="s">
        <v>88</v>
      </c>
      <c r="E12" s="18" t="s">
        <v>7</v>
      </c>
      <c r="F12" s="19" t="s">
        <v>16</v>
      </c>
      <c r="G12" s="17">
        <v>1</v>
      </c>
      <c r="H12" s="16" t="s">
        <v>8</v>
      </c>
      <c r="I12" s="20">
        <v>5300000</v>
      </c>
      <c r="J12" s="20">
        <v>5300000</v>
      </c>
    </row>
    <row r="13" spans="1:10" ht="23" x14ac:dyDescent="0.35">
      <c r="A13" s="16" t="s">
        <v>86</v>
      </c>
      <c r="B13" s="17">
        <v>32391</v>
      </c>
      <c r="C13" s="18" t="s">
        <v>87</v>
      </c>
      <c r="D13" s="17" t="s">
        <v>88</v>
      </c>
      <c r="E13" s="18" t="s">
        <v>7</v>
      </c>
      <c r="F13" s="19" t="s">
        <v>17</v>
      </c>
      <c r="G13" s="17">
        <v>1</v>
      </c>
      <c r="H13" s="16" t="s">
        <v>8</v>
      </c>
      <c r="I13" s="20">
        <v>742000</v>
      </c>
      <c r="J13" s="20">
        <v>742000</v>
      </c>
    </row>
    <row r="14" spans="1:10" ht="23" x14ac:dyDescent="0.35">
      <c r="A14" s="16" t="s">
        <v>86</v>
      </c>
      <c r="B14" s="17">
        <v>32392</v>
      </c>
      <c r="C14" s="18" t="s">
        <v>87</v>
      </c>
      <c r="D14" s="17" t="s">
        <v>88</v>
      </c>
      <c r="E14" s="18" t="s">
        <v>7</v>
      </c>
      <c r="F14" s="19" t="s">
        <v>18</v>
      </c>
      <c r="G14" s="17">
        <v>1</v>
      </c>
      <c r="H14" s="16" t="s">
        <v>8</v>
      </c>
      <c r="I14" s="20">
        <v>2120000</v>
      </c>
      <c r="J14" s="20">
        <v>2120000</v>
      </c>
    </row>
    <row r="15" spans="1:10" ht="23" x14ac:dyDescent="0.35">
      <c r="A15" s="16" t="s">
        <v>86</v>
      </c>
      <c r="B15" s="17">
        <v>32393</v>
      </c>
      <c r="C15" s="18" t="s">
        <v>87</v>
      </c>
      <c r="D15" s="17" t="s">
        <v>88</v>
      </c>
      <c r="E15" s="18" t="s">
        <v>7</v>
      </c>
      <c r="F15" s="19" t="s">
        <v>19</v>
      </c>
      <c r="G15" s="17">
        <v>1</v>
      </c>
      <c r="H15" s="16" t="s">
        <v>8</v>
      </c>
      <c r="I15" s="20">
        <v>848000</v>
      </c>
      <c r="J15" s="20">
        <v>848000</v>
      </c>
    </row>
    <row r="16" spans="1:10" ht="23" x14ac:dyDescent="0.35">
      <c r="A16" s="16" t="s">
        <v>86</v>
      </c>
      <c r="B16" s="17">
        <v>32394</v>
      </c>
      <c r="C16" s="18" t="s">
        <v>87</v>
      </c>
      <c r="D16" s="17" t="s">
        <v>88</v>
      </c>
      <c r="E16" s="18" t="s">
        <v>7</v>
      </c>
      <c r="F16" s="19" t="s">
        <v>20</v>
      </c>
      <c r="G16" s="17">
        <v>1</v>
      </c>
      <c r="H16" s="16" t="s">
        <v>8</v>
      </c>
      <c r="I16" s="20">
        <v>405500</v>
      </c>
      <c r="J16" s="20">
        <v>405500</v>
      </c>
    </row>
    <row r="17" spans="1:10" ht="23" x14ac:dyDescent="0.35">
      <c r="A17" s="16" t="s">
        <v>86</v>
      </c>
      <c r="B17" s="17">
        <v>32395</v>
      </c>
      <c r="C17" s="18" t="s">
        <v>87</v>
      </c>
      <c r="D17" s="17" t="s">
        <v>88</v>
      </c>
      <c r="E17" s="18" t="s">
        <v>7</v>
      </c>
      <c r="F17" s="19" t="s">
        <v>21</v>
      </c>
      <c r="G17" s="17">
        <v>1</v>
      </c>
      <c r="H17" s="16" t="s">
        <v>8</v>
      </c>
      <c r="I17" s="20">
        <v>405500</v>
      </c>
      <c r="J17" s="20">
        <v>405500</v>
      </c>
    </row>
    <row r="18" spans="1:10" ht="23" x14ac:dyDescent="0.35">
      <c r="A18" s="16" t="s">
        <v>86</v>
      </c>
      <c r="B18" s="17">
        <v>32396</v>
      </c>
      <c r="C18" s="18" t="s">
        <v>87</v>
      </c>
      <c r="D18" s="17" t="s">
        <v>88</v>
      </c>
      <c r="E18" s="18" t="s">
        <v>7</v>
      </c>
      <c r="F18" s="19" t="s">
        <v>22</v>
      </c>
      <c r="G18" s="17">
        <v>1</v>
      </c>
      <c r="H18" s="16" t="s">
        <v>8</v>
      </c>
      <c r="I18" s="20">
        <v>3680500</v>
      </c>
      <c r="J18" s="20">
        <v>3680500</v>
      </c>
    </row>
    <row r="19" spans="1:10" ht="23" x14ac:dyDescent="0.35">
      <c r="A19" s="16" t="s">
        <v>86</v>
      </c>
      <c r="B19" s="17">
        <v>32397</v>
      </c>
      <c r="C19" s="18" t="s">
        <v>87</v>
      </c>
      <c r="D19" s="17" t="s">
        <v>88</v>
      </c>
      <c r="E19" s="18" t="s">
        <v>7</v>
      </c>
      <c r="F19" s="19" t="s">
        <v>23</v>
      </c>
      <c r="G19" s="17">
        <v>1</v>
      </c>
      <c r="H19" s="16" t="s">
        <v>8</v>
      </c>
      <c r="I19" s="20">
        <v>530000</v>
      </c>
      <c r="J19" s="20">
        <v>530000</v>
      </c>
    </row>
    <row r="20" spans="1:10" ht="23" x14ac:dyDescent="0.35">
      <c r="A20" s="16" t="s">
        <v>86</v>
      </c>
      <c r="B20" s="17">
        <v>32398</v>
      </c>
      <c r="C20" s="18" t="s">
        <v>87</v>
      </c>
      <c r="D20" s="17" t="s">
        <v>88</v>
      </c>
      <c r="E20" s="18" t="s">
        <v>7</v>
      </c>
      <c r="F20" s="19" t="s">
        <v>24</v>
      </c>
      <c r="G20" s="17">
        <v>1</v>
      </c>
      <c r="H20" s="16" t="s">
        <v>8</v>
      </c>
      <c r="I20" s="20">
        <v>272000</v>
      </c>
      <c r="J20" s="20">
        <v>272000</v>
      </c>
    </row>
    <row r="21" spans="1:10" ht="23" x14ac:dyDescent="0.35">
      <c r="A21" s="16" t="s">
        <v>86</v>
      </c>
      <c r="B21" s="17">
        <v>32399</v>
      </c>
      <c r="C21" s="18" t="s">
        <v>87</v>
      </c>
      <c r="D21" s="17" t="s">
        <v>88</v>
      </c>
      <c r="E21" s="18" t="s">
        <v>7</v>
      </c>
      <c r="F21" s="19" t="s">
        <v>25</v>
      </c>
      <c r="G21" s="17">
        <v>1</v>
      </c>
      <c r="H21" s="16" t="s">
        <v>8</v>
      </c>
      <c r="I21" s="20">
        <v>477000</v>
      </c>
      <c r="J21" s="20">
        <v>477000</v>
      </c>
    </row>
    <row r="22" spans="1:10" ht="23" x14ac:dyDescent="0.35">
      <c r="A22" s="16" t="s">
        <v>86</v>
      </c>
      <c r="B22" s="17">
        <v>32400</v>
      </c>
      <c r="C22" s="18" t="s">
        <v>87</v>
      </c>
      <c r="D22" s="17" t="s">
        <v>88</v>
      </c>
      <c r="E22" s="18" t="s">
        <v>7</v>
      </c>
      <c r="F22" s="19" t="s">
        <v>26</v>
      </c>
      <c r="G22" s="17">
        <v>1</v>
      </c>
      <c r="H22" s="16" t="s">
        <v>8</v>
      </c>
      <c r="I22" s="20">
        <v>1908000</v>
      </c>
      <c r="J22" s="20">
        <v>1908000</v>
      </c>
    </row>
    <row r="23" spans="1:10" ht="23" x14ac:dyDescent="0.35">
      <c r="A23" s="16" t="s">
        <v>86</v>
      </c>
      <c r="B23" s="17">
        <v>32401</v>
      </c>
      <c r="C23" s="18" t="s">
        <v>87</v>
      </c>
      <c r="D23" s="17" t="s">
        <v>88</v>
      </c>
      <c r="E23" s="18" t="s">
        <v>7</v>
      </c>
      <c r="F23" s="19" t="s">
        <v>27</v>
      </c>
      <c r="G23" s="17">
        <v>1</v>
      </c>
      <c r="H23" s="16" t="s">
        <v>8</v>
      </c>
      <c r="I23" s="20">
        <v>356000</v>
      </c>
      <c r="J23" s="20">
        <v>356000</v>
      </c>
    </row>
    <row r="24" spans="1:10" ht="23" x14ac:dyDescent="0.35">
      <c r="A24" s="16" t="s">
        <v>86</v>
      </c>
      <c r="B24" s="17">
        <v>32402</v>
      </c>
      <c r="C24" s="18" t="s">
        <v>87</v>
      </c>
      <c r="D24" s="17" t="s">
        <v>88</v>
      </c>
      <c r="E24" s="18" t="s">
        <v>7</v>
      </c>
      <c r="F24" s="19" t="s">
        <v>90</v>
      </c>
      <c r="G24" s="17">
        <v>0</v>
      </c>
      <c r="H24" s="16" t="s">
        <v>8</v>
      </c>
      <c r="I24" s="20">
        <v>12917500</v>
      </c>
      <c r="J24" s="20">
        <v>0</v>
      </c>
    </row>
    <row r="25" spans="1:10" ht="23" x14ac:dyDescent="0.35">
      <c r="A25" s="16" t="s">
        <v>86</v>
      </c>
      <c r="B25" s="17">
        <v>32403</v>
      </c>
      <c r="C25" s="18" t="s">
        <v>87</v>
      </c>
      <c r="D25" s="17" t="s">
        <v>88</v>
      </c>
      <c r="E25" s="18" t="s">
        <v>7</v>
      </c>
      <c r="F25" s="19" t="s">
        <v>28</v>
      </c>
      <c r="G25" s="17">
        <v>1</v>
      </c>
      <c r="H25" s="16" t="s">
        <v>8</v>
      </c>
      <c r="I25" s="20">
        <v>1802000</v>
      </c>
      <c r="J25" s="20">
        <v>1802000</v>
      </c>
    </row>
    <row r="26" spans="1:10" ht="23" x14ac:dyDescent="0.35">
      <c r="A26" s="16" t="s">
        <v>86</v>
      </c>
      <c r="B26" s="17">
        <v>32404</v>
      </c>
      <c r="C26" s="18" t="s">
        <v>87</v>
      </c>
      <c r="D26" s="17" t="s">
        <v>88</v>
      </c>
      <c r="E26" s="18" t="s">
        <v>7</v>
      </c>
      <c r="F26" s="19" t="s">
        <v>29</v>
      </c>
      <c r="G26" s="17">
        <v>1</v>
      </c>
      <c r="H26" s="16" t="s">
        <v>8</v>
      </c>
      <c r="I26" s="20">
        <v>316500</v>
      </c>
      <c r="J26" s="20">
        <v>316500</v>
      </c>
    </row>
    <row r="27" spans="1:10" ht="23" x14ac:dyDescent="0.35">
      <c r="A27" s="16" t="s">
        <v>86</v>
      </c>
      <c r="B27" s="17">
        <v>32406</v>
      </c>
      <c r="C27" s="18" t="s">
        <v>87</v>
      </c>
      <c r="D27" s="17" t="s">
        <v>88</v>
      </c>
      <c r="E27" s="18" t="s">
        <v>7</v>
      </c>
      <c r="F27" s="19" t="s">
        <v>30</v>
      </c>
      <c r="G27" s="17">
        <v>1</v>
      </c>
      <c r="H27" s="16" t="s">
        <v>8</v>
      </c>
      <c r="I27" s="20">
        <v>3127000</v>
      </c>
      <c r="J27" s="20">
        <v>3127000</v>
      </c>
    </row>
    <row r="28" spans="1:10" ht="23" x14ac:dyDescent="0.35">
      <c r="A28" s="16" t="s">
        <v>86</v>
      </c>
      <c r="B28" s="17">
        <v>32407</v>
      </c>
      <c r="C28" s="18" t="s">
        <v>87</v>
      </c>
      <c r="D28" s="17" t="s">
        <v>88</v>
      </c>
      <c r="E28" s="18" t="s">
        <v>7</v>
      </c>
      <c r="F28" s="19" t="s">
        <v>31</v>
      </c>
      <c r="G28" s="17">
        <v>1</v>
      </c>
      <c r="H28" s="16" t="s">
        <v>8</v>
      </c>
      <c r="I28" s="20">
        <v>3314500</v>
      </c>
      <c r="J28" s="20">
        <v>3314500</v>
      </c>
    </row>
    <row r="29" spans="1:10" ht="23" x14ac:dyDescent="0.35">
      <c r="A29" s="16" t="s">
        <v>86</v>
      </c>
      <c r="B29" s="17">
        <v>32408</v>
      </c>
      <c r="C29" s="18" t="s">
        <v>87</v>
      </c>
      <c r="D29" s="17" t="s">
        <v>88</v>
      </c>
      <c r="E29" s="18" t="s">
        <v>7</v>
      </c>
      <c r="F29" s="19" t="s">
        <v>32</v>
      </c>
      <c r="G29" s="17">
        <v>1</v>
      </c>
      <c r="H29" s="16" t="s">
        <v>8</v>
      </c>
      <c r="I29" s="20">
        <v>316500</v>
      </c>
      <c r="J29" s="20">
        <v>316500</v>
      </c>
    </row>
    <row r="30" spans="1:10" ht="23" x14ac:dyDescent="0.35">
      <c r="A30" s="16" t="s">
        <v>86</v>
      </c>
      <c r="B30" s="17">
        <v>32409</v>
      </c>
      <c r="C30" s="18" t="s">
        <v>87</v>
      </c>
      <c r="D30" s="17" t="s">
        <v>88</v>
      </c>
      <c r="E30" s="18" t="s">
        <v>7</v>
      </c>
      <c r="F30" s="19" t="s">
        <v>33</v>
      </c>
      <c r="G30" s="17">
        <v>1</v>
      </c>
      <c r="H30" s="16" t="s">
        <v>8</v>
      </c>
      <c r="I30" s="20">
        <v>1990000</v>
      </c>
      <c r="J30" s="20">
        <v>1990000</v>
      </c>
    </row>
    <row r="31" spans="1:10" ht="23" x14ac:dyDescent="0.35">
      <c r="A31" s="16" t="s">
        <v>86</v>
      </c>
      <c r="B31" s="17">
        <v>32410</v>
      </c>
      <c r="C31" s="18" t="s">
        <v>87</v>
      </c>
      <c r="D31" s="17" t="s">
        <v>88</v>
      </c>
      <c r="E31" s="18" t="s">
        <v>7</v>
      </c>
      <c r="F31" s="19" t="s">
        <v>34</v>
      </c>
      <c r="G31" s="17">
        <v>1</v>
      </c>
      <c r="H31" s="16" t="s">
        <v>8</v>
      </c>
      <c r="I31" s="20">
        <v>2046000</v>
      </c>
      <c r="J31" s="20">
        <v>2046000</v>
      </c>
    </row>
    <row r="32" spans="1:10" ht="23" x14ac:dyDescent="0.35">
      <c r="A32" s="16" t="s">
        <v>86</v>
      </c>
      <c r="B32" s="17">
        <v>32411</v>
      </c>
      <c r="C32" s="18" t="s">
        <v>87</v>
      </c>
      <c r="D32" s="17" t="s">
        <v>88</v>
      </c>
      <c r="E32" s="18" t="s">
        <v>7</v>
      </c>
      <c r="F32" s="19" t="s">
        <v>35</v>
      </c>
      <c r="G32" s="17">
        <v>1</v>
      </c>
      <c r="H32" s="16" t="s">
        <v>8</v>
      </c>
      <c r="I32" s="20">
        <v>2046000</v>
      </c>
      <c r="J32" s="20">
        <v>2046000</v>
      </c>
    </row>
    <row r="33" spans="1:10" ht="23" x14ac:dyDescent="0.35">
      <c r="A33" s="16" t="s">
        <v>86</v>
      </c>
      <c r="B33" s="17">
        <v>32412</v>
      </c>
      <c r="C33" s="18" t="s">
        <v>87</v>
      </c>
      <c r="D33" s="17" t="s">
        <v>88</v>
      </c>
      <c r="E33" s="18" t="s">
        <v>7</v>
      </c>
      <c r="F33" s="19" t="s">
        <v>36</v>
      </c>
      <c r="G33" s="17">
        <v>1</v>
      </c>
      <c r="H33" s="16" t="s">
        <v>8</v>
      </c>
      <c r="I33" s="20">
        <v>2046000</v>
      </c>
      <c r="J33" s="20">
        <v>2046000</v>
      </c>
    </row>
    <row r="34" spans="1:10" ht="23" x14ac:dyDescent="0.35">
      <c r="A34" s="16" t="s">
        <v>86</v>
      </c>
      <c r="B34" s="17">
        <v>32413</v>
      </c>
      <c r="C34" s="18" t="s">
        <v>87</v>
      </c>
      <c r="D34" s="17" t="s">
        <v>88</v>
      </c>
      <c r="E34" s="18" t="s">
        <v>7</v>
      </c>
      <c r="F34" s="19" t="s">
        <v>37</v>
      </c>
      <c r="G34" s="17">
        <v>1</v>
      </c>
      <c r="H34" s="16" t="s">
        <v>8</v>
      </c>
      <c r="I34" s="20">
        <v>664500</v>
      </c>
      <c r="J34" s="20">
        <v>664500</v>
      </c>
    </row>
    <row r="35" spans="1:10" ht="23" x14ac:dyDescent="0.35">
      <c r="A35" s="16" t="s">
        <v>86</v>
      </c>
      <c r="B35" s="17">
        <v>32414</v>
      </c>
      <c r="C35" s="18" t="s">
        <v>87</v>
      </c>
      <c r="D35" s="17" t="s">
        <v>88</v>
      </c>
      <c r="E35" s="18" t="s">
        <v>7</v>
      </c>
      <c r="F35" s="19" t="s">
        <v>38</v>
      </c>
      <c r="G35" s="17">
        <v>1</v>
      </c>
      <c r="H35" s="16" t="s">
        <v>8</v>
      </c>
      <c r="I35" s="20">
        <v>664500</v>
      </c>
      <c r="J35" s="20">
        <v>664500</v>
      </c>
    </row>
    <row r="36" spans="1:10" ht="23" x14ac:dyDescent="0.35">
      <c r="A36" s="16" t="s">
        <v>86</v>
      </c>
      <c r="B36" s="17">
        <v>32415</v>
      </c>
      <c r="C36" s="18" t="s">
        <v>87</v>
      </c>
      <c r="D36" s="17" t="s">
        <v>88</v>
      </c>
      <c r="E36" s="18" t="s">
        <v>7</v>
      </c>
      <c r="F36" s="19" t="s">
        <v>39</v>
      </c>
      <c r="G36" s="17">
        <v>1</v>
      </c>
      <c r="H36" s="16" t="s">
        <v>8</v>
      </c>
      <c r="I36" s="20">
        <v>664500</v>
      </c>
      <c r="J36" s="20">
        <v>664500</v>
      </c>
    </row>
    <row r="37" spans="1:10" ht="23" x14ac:dyDescent="0.35">
      <c r="A37" s="16" t="s">
        <v>86</v>
      </c>
      <c r="B37" s="17">
        <v>32416</v>
      </c>
      <c r="C37" s="18" t="s">
        <v>87</v>
      </c>
      <c r="D37" s="17" t="s">
        <v>88</v>
      </c>
      <c r="E37" s="18" t="s">
        <v>7</v>
      </c>
      <c r="F37" s="19" t="s">
        <v>40</v>
      </c>
      <c r="G37" s="17">
        <v>1</v>
      </c>
      <c r="H37" s="16" t="s">
        <v>8</v>
      </c>
      <c r="I37" s="20">
        <v>494500</v>
      </c>
      <c r="J37" s="20">
        <v>494500</v>
      </c>
    </row>
    <row r="38" spans="1:10" ht="23" x14ac:dyDescent="0.35">
      <c r="A38" s="16" t="s">
        <v>86</v>
      </c>
      <c r="B38" s="17">
        <v>32417</v>
      </c>
      <c r="C38" s="18" t="s">
        <v>87</v>
      </c>
      <c r="D38" s="17" t="s">
        <v>88</v>
      </c>
      <c r="E38" s="18" t="s">
        <v>7</v>
      </c>
      <c r="F38" s="19" t="s">
        <v>41</v>
      </c>
      <c r="G38" s="17">
        <v>1</v>
      </c>
      <c r="H38" s="16" t="s">
        <v>8</v>
      </c>
      <c r="I38" s="20">
        <v>5149000</v>
      </c>
      <c r="J38" s="20">
        <v>5149000</v>
      </c>
    </row>
    <row r="39" spans="1:10" ht="23" x14ac:dyDescent="0.35">
      <c r="A39" s="16" t="s">
        <v>86</v>
      </c>
      <c r="B39" s="17">
        <v>32418</v>
      </c>
      <c r="C39" s="18" t="s">
        <v>87</v>
      </c>
      <c r="D39" s="17" t="s">
        <v>88</v>
      </c>
      <c r="E39" s="18" t="s">
        <v>7</v>
      </c>
      <c r="F39" s="19" t="s">
        <v>42</v>
      </c>
      <c r="G39" s="17">
        <v>1</v>
      </c>
      <c r="H39" s="16" t="s">
        <v>8</v>
      </c>
      <c r="I39" s="20">
        <v>5087000</v>
      </c>
      <c r="J39" s="20">
        <v>5087000</v>
      </c>
    </row>
    <row r="40" spans="1:10" ht="23" x14ac:dyDescent="0.35">
      <c r="A40" s="16" t="s">
        <v>86</v>
      </c>
      <c r="B40" s="17">
        <v>32419</v>
      </c>
      <c r="C40" s="18" t="s">
        <v>87</v>
      </c>
      <c r="D40" s="17" t="s">
        <v>88</v>
      </c>
      <c r="E40" s="18" t="s">
        <v>7</v>
      </c>
      <c r="F40" s="19" t="s">
        <v>43</v>
      </c>
      <c r="G40" s="17">
        <v>1</v>
      </c>
      <c r="H40" s="16" t="s">
        <v>8</v>
      </c>
      <c r="I40" s="20">
        <v>4386500</v>
      </c>
      <c r="J40" s="20">
        <v>4386500</v>
      </c>
    </row>
    <row r="41" spans="1:10" ht="23" x14ac:dyDescent="0.35">
      <c r="A41" s="16" t="s">
        <v>86</v>
      </c>
      <c r="B41" s="17">
        <v>32420</v>
      </c>
      <c r="C41" s="18" t="s">
        <v>87</v>
      </c>
      <c r="D41" s="17" t="s">
        <v>88</v>
      </c>
      <c r="E41" s="18" t="s">
        <v>7</v>
      </c>
      <c r="F41" s="19" t="s">
        <v>91</v>
      </c>
      <c r="G41" s="17">
        <v>0</v>
      </c>
      <c r="H41" s="16" t="s">
        <v>8</v>
      </c>
      <c r="I41" s="20">
        <v>37778500</v>
      </c>
      <c r="J41" s="20">
        <v>0</v>
      </c>
    </row>
    <row r="42" spans="1:10" ht="23" x14ac:dyDescent="0.35">
      <c r="A42" s="16" t="s">
        <v>86</v>
      </c>
      <c r="B42" s="17">
        <v>32421</v>
      </c>
      <c r="C42" s="18" t="s">
        <v>87</v>
      </c>
      <c r="D42" s="17" t="s">
        <v>88</v>
      </c>
      <c r="E42" s="18" t="s">
        <v>7</v>
      </c>
      <c r="F42" s="19" t="s">
        <v>44</v>
      </c>
      <c r="G42" s="17">
        <v>1</v>
      </c>
      <c r="H42" s="16" t="s">
        <v>8</v>
      </c>
      <c r="I42" s="20">
        <v>935500</v>
      </c>
      <c r="J42" s="20">
        <v>935500</v>
      </c>
    </row>
    <row r="43" spans="1:10" ht="23" x14ac:dyDescent="0.35">
      <c r="A43" s="16" t="s">
        <v>86</v>
      </c>
      <c r="B43" s="17">
        <v>32422</v>
      </c>
      <c r="C43" s="18" t="s">
        <v>87</v>
      </c>
      <c r="D43" s="17" t="s">
        <v>88</v>
      </c>
      <c r="E43" s="18" t="s">
        <v>7</v>
      </c>
      <c r="F43" s="19" t="s">
        <v>45</v>
      </c>
      <c r="G43" s="17">
        <v>1</v>
      </c>
      <c r="H43" s="16" t="s">
        <v>8</v>
      </c>
      <c r="I43" s="20">
        <v>3965500</v>
      </c>
      <c r="J43" s="20">
        <v>3965500</v>
      </c>
    </row>
    <row r="44" spans="1:10" ht="23" x14ac:dyDescent="0.35">
      <c r="A44" s="16" t="s">
        <v>86</v>
      </c>
      <c r="B44" s="17">
        <v>32423</v>
      </c>
      <c r="C44" s="18" t="s">
        <v>87</v>
      </c>
      <c r="D44" s="17" t="s">
        <v>88</v>
      </c>
      <c r="E44" s="18" t="s">
        <v>7</v>
      </c>
      <c r="F44" s="19" t="s">
        <v>46</v>
      </c>
      <c r="G44" s="17">
        <v>1</v>
      </c>
      <c r="H44" s="16" t="s">
        <v>8</v>
      </c>
      <c r="I44" s="20">
        <v>1246500</v>
      </c>
      <c r="J44" s="20">
        <v>1246500</v>
      </c>
    </row>
    <row r="45" spans="1:10" ht="23" x14ac:dyDescent="0.35">
      <c r="A45" s="16" t="s">
        <v>86</v>
      </c>
      <c r="B45" s="17">
        <v>32424</v>
      </c>
      <c r="C45" s="18" t="s">
        <v>87</v>
      </c>
      <c r="D45" s="17" t="s">
        <v>88</v>
      </c>
      <c r="E45" s="18" t="s">
        <v>7</v>
      </c>
      <c r="F45" s="19" t="s">
        <v>47</v>
      </c>
      <c r="G45" s="17">
        <v>1</v>
      </c>
      <c r="H45" s="16" t="s">
        <v>8</v>
      </c>
      <c r="I45" s="20">
        <v>5900000</v>
      </c>
      <c r="J45" s="20">
        <v>5900000</v>
      </c>
    </row>
    <row r="46" spans="1:10" ht="23" x14ac:dyDescent="0.35">
      <c r="A46" s="16" t="s">
        <v>86</v>
      </c>
      <c r="B46" s="17">
        <v>32425</v>
      </c>
      <c r="C46" s="18" t="s">
        <v>87</v>
      </c>
      <c r="D46" s="17" t="s">
        <v>88</v>
      </c>
      <c r="E46" s="18" t="s">
        <v>7</v>
      </c>
      <c r="F46" s="19" t="s">
        <v>48</v>
      </c>
      <c r="G46" s="17">
        <v>1</v>
      </c>
      <c r="H46" s="16" t="s">
        <v>8</v>
      </c>
      <c r="I46" s="20">
        <v>4240000</v>
      </c>
      <c r="J46" s="20">
        <v>4240000</v>
      </c>
    </row>
    <row r="47" spans="1:10" ht="23" x14ac:dyDescent="0.35">
      <c r="A47" s="16" t="s">
        <v>86</v>
      </c>
      <c r="B47" s="17">
        <v>32426</v>
      </c>
      <c r="C47" s="18" t="s">
        <v>87</v>
      </c>
      <c r="D47" s="17" t="s">
        <v>88</v>
      </c>
      <c r="E47" s="18" t="s">
        <v>7</v>
      </c>
      <c r="F47" s="19" t="s">
        <v>92</v>
      </c>
      <c r="G47" s="17">
        <v>1</v>
      </c>
      <c r="H47" s="16" t="s">
        <v>8</v>
      </c>
      <c r="I47" s="20">
        <v>7189500</v>
      </c>
      <c r="J47" s="20">
        <v>7189500</v>
      </c>
    </row>
    <row r="48" spans="1:10" ht="23" x14ac:dyDescent="0.35">
      <c r="A48" s="16" t="s">
        <v>86</v>
      </c>
      <c r="B48" s="17">
        <v>32427</v>
      </c>
      <c r="C48" s="18" t="s">
        <v>87</v>
      </c>
      <c r="D48" s="17" t="s">
        <v>88</v>
      </c>
      <c r="E48" s="18" t="s">
        <v>7</v>
      </c>
      <c r="F48" s="19" t="s">
        <v>49</v>
      </c>
      <c r="G48" s="17">
        <v>1</v>
      </c>
      <c r="H48" s="16" t="s">
        <v>8</v>
      </c>
      <c r="I48" s="20">
        <v>2929000</v>
      </c>
      <c r="J48" s="20">
        <v>2929000</v>
      </c>
    </row>
    <row r="49" spans="1:10" ht="23" x14ac:dyDescent="0.35">
      <c r="A49" s="16" t="s">
        <v>86</v>
      </c>
      <c r="B49" s="17">
        <v>32428</v>
      </c>
      <c r="C49" s="18" t="s">
        <v>87</v>
      </c>
      <c r="D49" s="17" t="s">
        <v>88</v>
      </c>
      <c r="E49" s="18" t="s">
        <v>7</v>
      </c>
      <c r="F49" s="19" t="s">
        <v>50</v>
      </c>
      <c r="G49" s="17">
        <v>1</v>
      </c>
      <c r="H49" s="16" t="s">
        <v>8</v>
      </c>
      <c r="I49" s="20">
        <v>2046000</v>
      </c>
      <c r="J49" s="20">
        <v>2046000</v>
      </c>
    </row>
    <row r="50" spans="1:10" ht="23" x14ac:dyDescent="0.35">
      <c r="A50" s="16" t="s">
        <v>86</v>
      </c>
      <c r="B50" s="17">
        <v>32429</v>
      </c>
      <c r="C50" s="18" t="s">
        <v>87</v>
      </c>
      <c r="D50" s="17" t="s">
        <v>88</v>
      </c>
      <c r="E50" s="18" t="s">
        <v>7</v>
      </c>
      <c r="F50" s="19" t="s">
        <v>93</v>
      </c>
      <c r="G50" s="17">
        <v>1</v>
      </c>
      <c r="H50" s="16" t="s">
        <v>8</v>
      </c>
      <c r="I50" s="20">
        <v>2046000</v>
      </c>
      <c r="J50" s="20">
        <v>2046000</v>
      </c>
    </row>
    <row r="51" spans="1:10" ht="23" x14ac:dyDescent="0.35">
      <c r="A51" s="16" t="s">
        <v>86</v>
      </c>
      <c r="B51" s="17">
        <v>32430</v>
      </c>
      <c r="C51" s="18" t="s">
        <v>87</v>
      </c>
      <c r="D51" s="17" t="s">
        <v>88</v>
      </c>
      <c r="E51" s="18" t="s">
        <v>7</v>
      </c>
      <c r="F51" s="19" t="s">
        <v>51</v>
      </c>
      <c r="G51" s="17">
        <v>1</v>
      </c>
      <c r="H51" s="16" t="s">
        <v>8</v>
      </c>
      <c r="I51" s="20">
        <v>2046000</v>
      </c>
      <c r="J51" s="20">
        <v>2046000</v>
      </c>
    </row>
    <row r="52" spans="1:10" ht="23" x14ac:dyDescent="0.35">
      <c r="A52" s="16" t="s">
        <v>86</v>
      </c>
      <c r="B52" s="17">
        <v>32431</v>
      </c>
      <c r="C52" s="18" t="s">
        <v>87</v>
      </c>
      <c r="D52" s="17" t="s">
        <v>88</v>
      </c>
      <c r="E52" s="18" t="s">
        <v>7</v>
      </c>
      <c r="F52" s="19" t="s">
        <v>52</v>
      </c>
      <c r="G52" s="17">
        <v>1</v>
      </c>
      <c r="H52" s="16" t="s">
        <v>8</v>
      </c>
      <c r="I52" s="20">
        <v>2046000</v>
      </c>
      <c r="J52" s="20">
        <v>2046000</v>
      </c>
    </row>
    <row r="53" spans="1:10" ht="23" x14ac:dyDescent="0.35">
      <c r="A53" s="16" t="s">
        <v>86</v>
      </c>
      <c r="B53" s="17">
        <v>32432</v>
      </c>
      <c r="C53" s="18" t="s">
        <v>87</v>
      </c>
      <c r="D53" s="17" t="s">
        <v>88</v>
      </c>
      <c r="E53" s="18" t="s">
        <v>7</v>
      </c>
      <c r="F53" s="19" t="s">
        <v>53</v>
      </c>
      <c r="G53" s="17">
        <v>1</v>
      </c>
      <c r="H53" s="16" t="s">
        <v>8</v>
      </c>
      <c r="I53" s="20">
        <v>2046000</v>
      </c>
      <c r="J53" s="20">
        <v>2046000</v>
      </c>
    </row>
    <row r="54" spans="1:10" ht="23" x14ac:dyDescent="0.35">
      <c r="A54" s="16" t="s">
        <v>86</v>
      </c>
      <c r="B54" s="17">
        <v>32433</v>
      </c>
      <c r="C54" s="18" t="s">
        <v>87</v>
      </c>
      <c r="D54" s="17" t="s">
        <v>88</v>
      </c>
      <c r="E54" s="18" t="s">
        <v>7</v>
      </c>
      <c r="F54" s="19" t="s">
        <v>54</v>
      </c>
      <c r="G54" s="17">
        <v>1</v>
      </c>
      <c r="H54" s="16" t="s">
        <v>8</v>
      </c>
      <c r="I54" s="20">
        <v>2046000</v>
      </c>
      <c r="J54" s="20">
        <v>2046000</v>
      </c>
    </row>
    <row r="55" spans="1:10" ht="23" x14ac:dyDescent="0.35">
      <c r="A55" s="16" t="s">
        <v>86</v>
      </c>
      <c r="B55" s="17">
        <v>32434</v>
      </c>
      <c r="C55" s="18" t="s">
        <v>87</v>
      </c>
      <c r="D55" s="17" t="s">
        <v>88</v>
      </c>
      <c r="E55" s="18" t="s">
        <v>7</v>
      </c>
      <c r="F55" s="19" t="s">
        <v>55</v>
      </c>
      <c r="G55" s="17">
        <v>1</v>
      </c>
      <c r="H55" s="16" t="s">
        <v>8</v>
      </c>
      <c r="I55" s="20">
        <v>2954000</v>
      </c>
      <c r="J55" s="20">
        <v>2954000</v>
      </c>
    </row>
    <row r="56" spans="1:10" ht="23" x14ac:dyDescent="0.35">
      <c r="A56" s="16" t="s">
        <v>86</v>
      </c>
      <c r="B56" s="17">
        <v>32435</v>
      </c>
      <c r="C56" s="18" t="s">
        <v>87</v>
      </c>
      <c r="D56" s="17" t="s">
        <v>88</v>
      </c>
      <c r="E56" s="18" t="s">
        <v>7</v>
      </c>
      <c r="F56" s="19" t="s">
        <v>56</v>
      </c>
      <c r="G56" s="17">
        <v>1</v>
      </c>
      <c r="H56" s="16" t="s">
        <v>8</v>
      </c>
      <c r="I56" s="20">
        <v>1337500</v>
      </c>
      <c r="J56" s="20">
        <v>1337500</v>
      </c>
    </row>
    <row r="57" spans="1:10" ht="23" x14ac:dyDescent="0.35">
      <c r="A57" s="16" t="s">
        <v>86</v>
      </c>
      <c r="B57" s="17">
        <v>32436</v>
      </c>
      <c r="C57" s="18" t="s">
        <v>87</v>
      </c>
      <c r="D57" s="17" t="s">
        <v>88</v>
      </c>
      <c r="E57" s="18" t="s">
        <v>7</v>
      </c>
      <c r="F57" s="19" t="s">
        <v>94</v>
      </c>
      <c r="G57" s="17">
        <v>1</v>
      </c>
      <c r="H57" s="16" t="s">
        <v>8</v>
      </c>
      <c r="I57" s="20">
        <v>1057000</v>
      </c>
      <c r="J57" s="20">
        <v>1057000</v>
      </c>
    </row>
    <row r="58" spans="1:10" ht="23" x14ac:dyDescent="0.35">
      <c r="A58" s="16" t="s">
        <v>86</v>
      </c>
      <c r="B58" s="17">
        <v>32437</v>
      </c>
      <c r="C58" s="18" t="s">
        <v>87</v>
      </c>
      <c r="D58" s="17" t="s">
        <v>88</v>
      </c>
      <c r="E58" s="18" t="s">
        <v>7</v>
      </c>
      <c r="F58" s="19" t="s">
        <v>57</v>
      </c>
      <c r="G58" s="17">
        <v>1</v>
      </c>
      <c r="H58" s="16" t="s">
        <v>8</v>
      </c>
      <c r="I58" s="20">
        <v>1057000</v>
      </c>
      <c r="J58" s="20">
        <v>1057000</v>
      </c>
    </row>
    <row r="59" spans="1:10" ht="23" x14ac:dyDescent="0.35">
      <c r="A59" s="16" t="s">
        <v>86</v>
      </c>
      <c r="B59" s="17">
        <v>32438</v>
      </c>
      <c r="C59" s="18" t="s">
        <v>87</v>
      </c>
      <c r="D59" s="17" t="s">
        <v>88</v>
      </c>
      <c r="E59" s="18" t="s">
        <v>7</v>
      </c>
      <c r="F59" s="19" t="s">
        <v>58</v>
      </c>
      <c r="G59" s="17">
        <v>1</v>
      </c>
      <c r="H59" s="16" t="s">
        <v>8</v>
      </c>
      <c r="I59" s="20">
        <v>1057000</v>
      </c>
      <c r="J59" s="20">
        <v>1057000</v>
      </c>
    </row>
    <row r="60" spans="1:10" ht="23" x14ac:dyDescent="0.35">
      <c r="A60" s="16" t="s">
        <v>86</v>
      </c>
      <c r="B60" s="17">
        <v>32439</v>
      </c>
      <c r="C60" s="18" t="s">
        <v>87</v>
      </c>
      <c r="D60" s="17" t="s">
        <v>88</v>
      </c>
      <c r="E60" s="18" t="s">
        <v>7</v>
      </c>
      <c r="F60" s="19" t="s">
        <v>59</v>
      </c>
      <c r="G60" s="17">
        <v>1</v>
      </c>
      <c r="H60" s="16" t="s">
        <v>8</v>
      </c>
      <c r="I60" s="20">
        <v>943500</v>
      </c>
      <c r="J60" s="20">
        <v>943500</v>
      </c>
    </row>
    <row r="61" spans="1:10" ht="23" x14ac:dyDescent="0.35">
      <c r="A61" s="16" t="s">
        <v>86</v>
      </c>
      <c r="B61" s="17">
        <v>32440</v>
      </c>
      <c r="C61" s="18" t="s">
        <v>87</v>
      </c>
      <c r="D61" s="17" t="s">
        <v>88</v>
      </c>
      <c r="E61" s="18" t="s">
        <v>7</v>
      </c>
      <c r="F61" s="19" t="s">
        <v>60</v>
      </c>
      <c r="G61" s="17">
        <v>1</v>
      </c>
      <c r="H61" s="16" t="s">
        <v>8</v>
      </c>
      <c r="I61" s="20">
        <v>1337500</v>
      </c>
      <c r="J61" s="20">
        <v>1337500</v>
      </c>
    </row>
    <row r="62" spans="1:10" ht="23" x14ac:dyDescent="0.35">
      <c r="A62" s="16" t="s">
        <v>86</v>
      </c>
      <c r="B62" s="17">
        <v>32441</v>
      </c>
      <c r="C62" s="18" t="s">
        <v>87</v>
      </c>
      <c r="D62" s="17" t="s">
        <v>88</v>
      </c>
      <c r="E62" s="18" t="s">
        <v>7</v>
      </c>
      <c r="F62" s="19" t="s">
        <v>61</v>
      </c>
      <c r="G62" s="17">
        <v>1</v>
      </c>
      <c r="H62" s="16" t="s">
        <v>8</v>
      </c>
      <c r="I62" s="20">
        <v>4330000</v>
      </c>
      <c r="J62" s="20">
        <v>4330000</v>
      </c>
    </row>
    <row r="63" spans="1:10" ht="23" x14ac:dyDescent="0.35">
      <c r="A63" s="16" t="s">
        <v>86</v>
      </c>
      <c r="B63" s="17">
        <v>32442</v>
      </c>
      <c r="C63" s="18" t="s">
        <v>87</v>
      </c>
      <c r="D63" s="17" t="s">
        <v>88</v>
      </c>
      <c r="E63" s="18" t="s">
        <v>7</v>
      </c>
      <c r="F63" s="19" t="s">
        <v>62</v>
      </c>
      <c r="G63" s="17">
        <v>1</v>
      </c>
      <c r="H63" s="16" t="s">
        <v>8</v>
      </c>
      <c r="I63" s="20">
        <v>1908000</v>
      </c>
      <c r="J63" s="20">
        <v>1908000</v>
      </c>
    </row>
    <row r="64" spans="1:10" ht="23" x14ac:dyDescent="0.35">
      <c r="A64" s="16" t="s">
        <v>86</v>
      </c>
      <c r="B64" s="17">
        <v>32443</v>
      </c>
      <c r="C64" s="18" t="s">
        <v>87</v>
      </c>
      <c r="D64" s="17" t="s">
        <v>88</v>
      </c>
      <c r="E64" s="18" t="s">
        <v>7</v>
      </c>
      <c r="F64" s="19" t="s">
        <v>63</v>
      </c>
      <c r="G64" s="17">
        <v>1</v>
      </c>
      <c r="H64" s="16" t="s">
        <v>8</v>
      </c>
      <c r="I64" s="20">
        <v>2523000</v>
      </c>
      <c r="J64" s="20">
        <v>2523000</v>
      </c>
    </row>
    <row r="65" spans="10:10" x14ac:dyDescent="0.35">
      <c r="J65" s="21">
        <f>SUM(J3:J64)</f>
        <v>138464190</v>
      </c>
    </row>
  </sheetData>
  <conditionalFormatting sqref="A1:A64">
    <cfRule type="duplicateValues" dxfId="0" priority="1"/>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b471085-0d4f-4b3a-8de0-0f267b933c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617DC3C28F72349BDAEF88BCFA7BEB9" ma:contentTypeVersion="16" ma:contentTypeDescription="Crear nuevo documento." ma:contentTypeScope="" ma:versionID="28c018fbbd3a9720a563600287cf535a">
  <xsd:schema xmlns:xsd="http://www.w3.org/2001/XMLSchema" xmlns:xs="http://www.w3.org/2001/XMLSchema" xmlns:p="http://schemas.microsoft.com/office/2006/metadata/properties" xmlns:ns3="1b471085-0d4f-4b3a-8de0-0f267b933c7d" xmlns:ns4="e6f9cfc5-a475-48a2-89ef-2d5e9325217b" targetNamespace="http://schemas.microsoft.com/office/2006/metadata/properties" ma:root="true" ma:fieldsID="30c026799a9983098cfaf23b293cdeac" ns3:_="" ns4:_="">
    <xsd:import namespace="1b471085-0d4f-4b3a-8de0-0f267b933c7d"/>
    <xsd:import namespace="e6f9cfc5-a475-48a2-89ef-2d5e9325217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471085-0d4f-4b3a-8de0-0f267b933c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f9cfc5-a475-48a2-89ef-2d5e9325217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77F80F-BB7B-43EB-8A70-4389E6CB39CF}">
  <ds:schemaRefs>
    <ds:schemaRef ds:uri="http://schemas.microsoft.com/office/infopath/2007/PartnerControls"/>
    <ds:schemaRef ds:uri="e6f9cfc5-a475-48a2-89ef-2d5e9325217b"/>
    <ds:schemaRef ds:uri="http://purl.org/dc/elements/1.1/"/>
    <ds:schemaRef ds:uri="http://schemas.openxmlformats.org/package/2006/metadata/core-properties"/>
    <ds:schemaRef ds:uri="http://schemas.microsoft.com/office/2006/documentManagement/types"/>
    <ds:schemaRef ds:uri="http://purl.org/dc/dcmitype/"/>
    <ds:schemaRef ds:uri="http://purl.org/dc/terms/"/>
    <ds:schemaRef ds:uri="1b471085-0d4f-4b3a-8de0-0f267b933c7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7610C73-0324-46F3-BD40-D121BFDABD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471085-0d4f-4b3a-8de0-0f267b933c7d"/>
    <ds:schemaRef ds:uri="e6f9cfc5-a475-48a2-89ef-2d5e932521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462388-8DFD-471F-978A-1F824F4320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VICTUS</dc:creator>
  <cp:lastModifiedBy>pc</cp:lastModifiedBy>
  <cp:lastPrinted>2025-08-12T20:42:10Z</cp:lastPrinted>
  <dcterms:created xsi:type="dcterms:W3CDTF">2025-07-10T20:45:51Z</dcterms:created>
  <dcterms:modified xsi:type="dcterms:W3CDTF">2025-09-27T00:01:17Z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0x010100E617DC3C28F72349BDAEF88BCFA7BEB9</vt:lpwstr>
  </property>
</Properties>
</file>