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padilla\Documents\CONTABILIDAD\2025\"/>
    </mc:Choice>
  </mc:AlternateContent>
  <xr:revisionPtr revIDLastSave="0" documentId="8_{8E72546B-5456-4E09-90AF-3B6F5229896E}" xr6:coauthVersionLast="47" xr6:coauthVersionMax="47" xr10:uidLastSave="{00000000-0000-0000-0000-000000000000}"/>
  <bookViews>
    <workbookView xWindow="-120" yWindow="-120" windowWidth="29040" windowHeight="15720" xr2:uid="{F7AA7820-C809-4D41-B8A6-D3996F3F7BF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" i="1" l="1"/>
  <c r="O7" i="1"/>
  <c r="O5" i="1"/>
  <c r="N8" i="1"/>
  <c r="K8" i="1"/>
  <c r="H8" i="1"/>
  <c r="M6" i="1"/>
  <c r="M7" i="1"/>
  <c r="M5" i="1"/>
  <c r="N5" i="1" s="1"/>
  <c r="J6" i="1"/>
  <c r="K6" i="1" s="1"/>
  <c r="J7" i="1"/>
  <c r="K7" i="1" s="1"/>
  <c r="J5" i="1"/>
  <c r="K5" i="1" s="1"/>
  <c r="G6" i="1"/>
  <c r="H6" i="1" s="1"/>
  <c r="G7" i="1"/>
  <c r="G5" i="1"/>
  <c r="H5" i="1" s="1"/>
  <c r="H7" i="1"/>
  <c r="N6" i="1"/>
  <c r="N7" i="1"/>
  <c r="P7" i="1" l="1"/>
  <c r="P6" i="1"/>
  <c r="P5" i="1"/>
  <c r="P8" i="1" l="1"/>
</calcChain>
</file>

<file path=xl/sharedStrings.xml><?xml version="1.0" encoding="utf-8"?>
<sst xmlns="http://schemas.openxmlformats.org/spreadsheetml/2006/main" count="25" uniqueCount="16">
  <si>
    <t>DESCRIPCION</t>
  </si>
  <si>
    <t>ITEM</t>
  </si>
  <si>
    <t>CANTIDAD</t>
  </si>
  <si>
    <t>UNIDAD DE MEDIDA</t>
  </si>
  <si>
    <t>GEOSYSTEM</t>
  </si>
  <si>
    <t>VALOR UNIT</t>
  </si>
  <si>
    <t>TOTAL</t>
  </si>
  <si>
    <t>GASSERTEC</t>
  </si>
  <si>
    <t xml:space="preserve">UNIDAD </t>
  </si>
  <si>
    <t>PROMEDIO</t>
  </si>
  <si>
    <t>VALOR TOTAL</t>
  </si>
  <si>
    <t>Servicio de datos de posicionamiento por satélite DGNSS Regional de Sudamérica para el ARC “Roncador” para el receptor 1164835</t>
  </si>
  <si>
    <t>Servicio de datos de posicionamiento por satélite DGNSS Regional de Sudamérica para el ARC “Providencia” para el receptor 1120196</t>
  </si>
  <si>
    <t>Servicio de datos de posicionamiento por satélite DGNSS de Regional de Sudamérica para el ARC “Simon Bolívar” para el receptor 1120796</t>
  </si>
  <si>
    <t>GLOBAL</t>
  </si>
  <si>
    <t>VALOR +IVA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</si>
</sst>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44" fontId="0" fillId="0" borderId="1" xfId="1" applyFont="1" applyBorder="1"/>
    <xf numFmtId="44" fontId="0" fillId="0" borderId="0" xfId="1" applyFont="1"/>
    <xf numFmtId="44" fontId="0" fillId="0" borderId="0" xfId="0" applyNumberFormat="1"/>
    <xf numFmtId="0" fontId="2" fillId="0" borderId="1" xfId="0" applyFont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44" fontId="0" fillId="0" borderId="4" xfId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165" fontId="3" fillId="0" borderId="0" xfId="2" applyNumberFormat="1" applyFont="1" applyFill="1" applyBorder="1" applyAlignment="1">
      <alignment vertical="center"/>
    </xf>
  </cellXfs>
  <cellStyles count="3">
    <cellStyle name="Moneda" xfId="1" builtinId="4"/>
    <cellStyle name="Moneda 3" xfId="2" xr:uid="{38E3B533-67AB-469F-A8A9-D475F535302B}"/>
    <cellStyle name="Normal" xfId="0" builtinId="0"/>
  </cellStyles>
  <dxfs count="0"/>
  <tableStyles count="0" defaultTableStyle="TableStyleMedium2" defaultPivotStyle="PivotStyleLight16"/>
  <colors>
    <mruColors>
      <color rgb="FFF1F9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7E38C-D92F-4AA4-90DC-A6F2A21ADF90}">
  <dimension ref="B3:P21"/>
  <sheetViews>
    <sheetView tabSelected="1" topLeftCell="C1" workbookViewId="0">
      <selection activeCell="F12" sqref="F12"/>
    </sheetView>
  </sheetViews>
  <sheetFormatPr baseColWidth="10" defaultRowHeight="15" x14ac:dyDescent="0.25"/>
  <cols>
    <col min="3" max="3" width="51.5703125" customWidth="1"/>
    <col min="5" max="5" width="11" customWidth="1"/>
    <col min="6" max="6" width="16.7109375" bestFit="1" customWidth="1"/>
    <col min="7" max="7" width="17.140625" customWidth="1"/>
    <col min="8" max="8" width="19.140625" customWidth="1"/>
    <col min="9" max="10" width="16.42578125" customWidth="1"/>
    <col min="11" max="11" width="16.7109375" bestFit="1" customWidth="1"/>
    <col min="12" max="14" width="16.7109375" customWidth="1"/>
    <col min="15" max="15" width="17.42578125" customWidth="1"/>
    <col min="16" max="16" width="16.85546875" customWidth="1"/>
  </cols>
  <sheetData>
    <row r="3" spans="2:16" x14ac:dyDescent="0.25">
      <c r="B3" s="11" t="s">
        <v>1</v>
      </c>
      <c r="C3" s="11" t="s">
        <v>0</v>
      </c>
      <c r="D3" s="11" t="s">
        <v>2</v>
      </c>
      <c r="E3" s="12" t="s">
        <v>3</v>
      </c>
      <c r="F3" s="13" t="s">
        <v>4</v>
      </c>
      <c r="G3" s="14"/>
      <c r="H3" s="15"/>
      <c r="I3" s="16" t="s">
        <v>7</v>
      </c>
      <c r="J3" s="17"/>
      <c r="K3" s="18"/>
      <c r="L3" s="19" t="s">
        <v>14</v>
      </c>
      <c r="M3" s="20"/>
      <c r="N3" s="21"/>
      <c r="O3" s="11" t="s">
        <v>9</v>
      </c>
      <c r="P3" s="11"/>
    </row>
    <row r="4" spans="2:16" x14ac:dyDescent="0.25">
      <c r="B4" s="11"/>
      <c r="C4" s="11"/>
      <c r="D4" s="11"/>
      <c r="E4" s="12"/>
      <c r="F4" s="8" t="s">
        <v>5</v>
      </c>
      <c r="G4" s="8" t="s">
        <v>15</v>
      </c>
      <c r="H4" s="8" t="s">
        <v>6</v>
      </c>
      <c r="I4" s="9" t="s">
        <v>5</v>
      </c>
      <c r="J4" s="9" t="s">
        <v>15</v>
      </c>
      <c r="K4" s="9" t="s">
        <v>6</v>
      </c>
      <c r="L4" s="7" t="s">
        <v>5</v>
      </c>
      <c r="M4" s="7" t="s">
        <v>15</v>
      </c>
      <c r="N4" s="7" t="s">
        <v>6</v>
      </c>
      <c r="O4" s="6" t="s">
        <v>5</v>
      </c>
      <c r="P4" s="6" t="s">
        <v>10</v>
      </c>
    </row>
    <row r="5" spans="2:16" ht="45" x14ac:dyDescent="0.25">
      <c r="B5" s="2">
        <v>1</v>
      </c>
      <c r="C5" s="1" t="s">
        <v>11</v>
      </c>
      <c r="D5" s="2">
        <v>1</v>
      </c>
      <c r="E5" s="2" t="s">
        <v>8</v>
      </c>
      <c r="F5" s="3">
        <v>50624370</v>
      </c>
      <c r="G5" s="3">
        <f>ROUND((F5*0.19+F5),0)</f>
        <v>60243000</v>
      </c>
      <c r="H5" s="3">
        <f>G5*D5</f>
        <v>60243000</v>
      </c>
      <c r="I5" s="3">
        <v>45160322</v>
      </c>
      <c r="J5" s="3">
        <f>ROUND((I5*0.19+I5),0)</f>
        <v>53740783</v>
      </c>
      <c r="K5" s="3">
        <f>J5*D5</f>
        <v>53740783</v>
      </c>
      <c r="L5" s="3">
        <v>42494432</v>
      </c>
      <c r="M5" s="3">
        <f>ROUND((L5*0.19+L5),0)</f>
        <v>50568374</v>
      </c>
      <c r="N5" s="3">
        <f>M5*D5</f>
        <v>50568374</v>
      </c>
      <c r="O5" s="3">
        <f>ROUND(((G5+J5+M5)/3),0)</f>
        <v>54850719</v>
      </c>
      <c r="P5" s="3">
        <f>O5*D5</f>
        <v>54850719</v>
      </c>
    </row>
    <row r="6" spans="2:16" ht="45" x14ac:dyDescent="0.25">
      <c r="B6" s="2">
        <v>2</v>
      </c>
      <c r="C6" s="1" t="s">
        <v>12</v>
      </c>
      <c r="D6" s="2">
        <v>1</v>
      </c>
      <c r="E6" s="2" t="s">
        <v>8</v>
      </c>
      <c r="F6" s="3">
        <v>50624370</v>
      </c>
      <c r="G6" s="3">
        <f t="shared" ref="G6:G7" si="0">ROUND((F6*0.19+F6),0)</f>
        <v>60243000</v>
      </c>
      <c r="H6" s="3">
        <f t="shared" ref="H6:H7" si="1">G6*D6</f>
        <v>60243000</v>
      </c>
      <c r="I6" s="3">
        <v>45160322</v>
      </c>
      <c r="J6" s="3">
        <f t="shared" ref="J6:J7" si="2">ROUND((I6*0.19+I6),0)</f>
        <v>53740783</v>
      </c>
      <c r="K6" s="3">
        <f t="shared" ref="K6:K7" si="3">J6*D6</f>
        <v>53740783</v>
      </c>
      <c r="L6" s="3">
        <v>42494432</v>
      </c>
      <c r="M6" s="3">
        <f t="shared" ref="M6:M7" si="4">ROUND((L6*0.19+L6),0)</f>
        <v>50568374</v>
      </c>
      <c r="N6" s="3">
        <f t="shared" ref="N6:N7" si="5">M6*D6</f>
        <v>50568374</v>
      </c>
      <c r="O6" s="3">
        <f t="shared" ref="O6:O7" si="6">ROUND(((G6+J6+M6)/3),0)</f>
        <v>54850719</v>
      </c>
      <c r="P6" s="3">
        <f>O6*D6</f>
        <v>54850719</v>
      </c>
    </row>
    <row r="7" spans="2:16" ht="45" x14ac:dyDescent="0.25">
      <c r="B7" s="2">
        <v>3</v>
      </c>
      <c r="C7" s="1" t="s">
        <v>13</v>
      </c>
      <c r="D7" s="2">
        <v>1</v>
      </c>
      <c r="E7" s="2" t="s">
        <v>8</v>
      </c>
      <c r="F7" s="3">
        <v>50624370</v>
      </c>
      <c r="G7" s="3">
        <f t="shared" si="0"/>
        <v>60243000</v>
      </c>
      <c r="H7" s="3">
        <f t="shared" si="1"/>
        <v>60243000</v>
      </c>
      <c r="I7" s="3">
        <v>45160322</v>
      </c>
      <c r="J7" s="3">
        <f t="shared" si="2"/>
        <v>53740783</v>
      </c>
      <c r="K7" s="3">
        <f t="shared" si="3"/>
        <v>53740783</v>
      </c>
      <c r="L7" s="3">
        <v>42494432</v>
      </c>
      <c r="M7" s="3">
        <f t="shared" si="4"/>
        <v>50568374</v>
      </c>
      <c r="N7" s="3">
        <f t="shared" si="5"/>
        <v>50568374</v>
      </c>
      <c r="O7" s="3">
        <f t="shared" si="6"/>
        <v>54850719</v>
      </c>
      <c r="P7" s="3">
        <f>O7*D7</f>
        <v>54850719</v>
      </c>
    </row>
    <row r="8" spans="2:16" x14ac:dyDescent="0.25">
      <c r="H8" s="5">
        <f>SUM(H5:H7)</f>
        <v>180729000</v>
      </c>
      <c r="K8" s="5">
        <f>SUM(K5:K7)</f>
        <v>161222349</v>
      </c>
      <c r="L8" s="5"/>
      <c r="M8" s="5"/>
      <c r="N8" s="4">
        <f>SUM(N5:N7)</f>
        <v>151705122</v>
      </c>
      <c r="P8" s="10">
        <f>SUM(P5:P7)</f>
        <v>164552157</v>
      </c>
    </row>
    <row r="9" spans="2:16" x14ac:dyDescent="0.25">
      <c r="F9" s="5"/>
    </row>
    <row r="11" spans="2:16" x14ac:dyDescent="0.25">
      <c r="F11" s="5"/>
      <c r="H11" s="5"/>
    </row>
    <row r="12" spans="2:16" x14ac:dyDescent="0.25">
      <c r="G12" s="22"/>
      <c r="K12" s="5"/>
    </row>
    <row r="13" spans="2:16" x14ac:dyDescent="0.25">
      <c r="G13" s="4"/>
    </row>
    <row r="14" spans="2:16" x14ac:dyDescent="0.25">
      <c r="G14" s="5"/>
    </row>
    <row r="15" spans="2:16" x14ac:dyDescent="0.25">
      <c r="G15" s="4"/>
    </row>
    <row r="16" spans="2:16" x14ac:dyDescent="0.25">
      <c r="G16" s="5"/>
    </row>
    <row r="21" spans="11:11" x14ac:dyDescent="0.25">
      <c r="K21" s="5"/>
    </row>
  </sheetData>
  <mergeCells count="8">
    <mergeCell ref="B3:B4"/>
    <mergeCell ref="C3:C4"/>
    <mergeCell ref="D3:D4"/>
    <mergeCell ref="E3:E4"/>
    <mergeCell ref="O3:P3"/>
    <mergeCell ref="F3:H3"/>
    <mergeCell ref="I3:K3"/>
    <mergeCell ref="L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Bogallo</dc:creator>
  <cp:lastModifiedBy>Amaury Padilla</cp:lastModifiedBy>
  <dcterms:created xsi:type="dcterms:W3CDTF">2025-09-02T15:58:25Z</dcterms:created>
  <dcterms:modified xsi:type="dcterms:W3CDTF">2025-09-17T19:52:30Z</dcterms:modified>
</cp:coreProperties>
</file>