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LENOVO\Documents\SENA\2025\MENOR CUANTIA\MOBILIARIO\"/>
    </mc:Choice>
  </mc:AlternateContent>
  <xr:revisionPtr revIDLastSave="0" documentId="13_ncr:1_{24B96BB8-3001-40E9-AA4D-71950335BD33}" xr6:coauthVersionLast="47" xr6:coauthVersionMax="47" xr10:uidLastSave="{00000000-0000-0000-0000-000000000000}"/>
  <bookViews>
    <workbookView xWindow="-110" yWindow="-110" windowWidth="19420" windowHeight="10300" xr2:uid="{C9DC750C-CE9D-45A6-8924-52A79970E56B}"/>
  </bookViews>
  <sheets>
    <sheet name="Hoja1" sheetId="1" r:id="rId1"/>
  </sheets>
  <definedNames>
    <definedName name="_Hlk181021111"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 l="1"/>
  <c r="I5" i="1"/>
  <c r="H6" i="1"/>
  <c r="I6" i="1"/>
  <c r="H7" i="1"/>
  <c r="I7" i="1"/>
  <c r="H8" i="1"/>
  <c r="I8" i="1"/>
  <c r="H9" i="1"/>
  <c r="I9" i="1"/>
  <c r="H10" i="1"/>
  <c r="M10" i="1" s="1"/>
  <c r="K10" i="1" s="1"/>
  <c r="I10" i="1"/>
  <c r="H11" i="1"/>
  <c r="I11" i="1"/>
  <c r="M11" i="1" s="1"/>
  <c r="K11" i="1" s="1"/>
  <c r="H12" i="1"/>
  <c r="I12" i="1"/>
  <c r="H13" i="1"/>
  <c r="I13" i="1"/>
  <c r="H14" i="1"/>
  <c r="I14" i="1"/>
  <c r="H15" i="1"/>
  <c r="I15" i="1"/>
  <c r="H16" i="1"/>
  <c r="I16" i="1"/>
  <c r="H17" i="1"/>
  <c r="I17" i="1"/>
  <c r="M17" i="1" s="1"/>
  <c r="K17" i="1" s="1"/>
  <c r="H18" i="1"/>
  <c r="M18" i="1" s="1"/>
  <c r="K18" i="1" s="1"/>
  <c r="I18" i="1"/>
  <c r="H19" i="1"/>
  <c r="I19" i="1"/>
  <c r="H20" i="1"/>
  <c r="I20" i="1"/>
  <c r="H21" i="1"/>
  <c r="I21" i="1"/>
  <c r="H22" i="1"/>
  <c r="I22" i="1"/>
  <c r="H23" i="1"/>
  <c r="I23" i="1"/>
  <c r="M23" i="1" s="1"/>
  <c r="K23" i="1" s="1"/>
  <c r="H24" i="1"/>
  <c r="M24" i="1" s="1"/>
  <c r="K24" i="1" s="1"/>
  <c r="I24" i="1"/>
  <c r="H25" i="1"/>
  <c r="I25" i="1"/>
  <c r="H26" i="1"/>
  <c r="I26" i="1"/>
  <c r="M26" i="1" s="1"/>
  <c r="K26" i="1" s="1"/>
  <c r="H27" i="1"/>
  <c r="I27" i="1"/>
  <c r="I4" i="1"/>
  <c r="H4" i="1"/>
  <c r="M8" i="1"/>
  <c r="K8" i="1" s="1"/>
  <c r="M16" i="1"/>
  <c r="K16" i="1" s="1"/>
  <c r="J5" i="1"/>
  <c r="J8" i="1"/>
  <c r="J9" i="1"/>
  <c r="J16" i="1"/>
  <c r="L5" i="1"/>
  <c r="L6" i="1"/>
  <c r="J6" i="1" s="1"/>
  <c r="L7" i="1"/>
  <c r="J7" i="1" s="1"/>
  <c r="L8" i="1"/>
  <c r="L9" i="1"/>
  <c r="L10" i="1"/>
  <c r="J10" i="1" s="1"/>
  <c r="L11" i="1"/>
  <c r="J11" i="1" s="1"/>
  <c r="L12" i="1"/>
  <c r="J12" i="1" s="1"/>
  <c r="L13" i="1"/>
  <c r="J13" i="1" s="1"/>
  <c r="L14" i="1"/>
  <c r="J14" i="1" s="1"/>
  <c r="L15" i="1"/>
  <c r="J15" i="1" s="1"/>
  <c r="L16" i="1"/>
  <c r="L17" i="1"/>
  <c r="J17" i="1" s="1"/>
  <c r="L18" i="1"/>
  <c r="J18" i="1" s="1"/>
  <c r="L19" i="1"/>
  <c r="J19" i="1" s="1"/>
  <c r="L20" i="1"/>
  <c r="J20" i="1" s="1"/>
  <c r="L21" i="1"/>
  <c r="J21" i="1" s="1"/>
  <c r="L22" i="1"/>
  <c r="J22" i="1" s="1"/>
  <c r="L23" i="1"/>
  <c r="J23" i="1" s="1"/>
  <c r="L24" i="1"/>
  <c r="J24" i="1" s="1"/>
  <c r="L25" i="1"/>
  <c r="J25" i="1" s="1"/>
  <c r="L26" i="1"/>
  <c r="J26" i="1" s="1"/>
  <c r="L27" i="1"/>
  <c r="J27" i="1" s="1"/>
  <c r="L4" i="1"/>
  <c r="J4" i="1" s="1"/>
  <c r="M22" i="1" l="1"/>
  <c r="K22" i="1" s="1"/>
  <c r="M20" i="1"/>
  <c r="K20" i="1" s="1"/>
  <c r="M14" i="1"/>
  <c r="K14" i="1" s="1"/>
  <c r="M12" i="1"/>
  <c r="K12" i="1" s="1"/>
  <c r="M27" i="1"/>
  <c r="K27" i="1" s="1"/>
  <c r="M5" i="1"/>
  <c r="K5" i="1" s="1"/>
  <c r="M6" i="1"/>
  <c r="K6" i="1" s="1"/>
  <c r="M4" i="1"/>
  <c r="K4" i="1" s="1"/>
  <c r="M21" i="1"/>
  <c r="K21" i="1" s="1"/>
  <c r="M15" i="1"/>
  <c r="K15" i="1" s="1"/>
  <c r="M9" i="1"/>
  <c r="K9" i="1" s="1"/>
  <c r="M25" i="1"/>
  <c r="K25" i="1" s="1"/>
  <c r="M19" i="1"/>
  <c r="K19" i="1" s="1"/>
  <c r="M13" i="1"/>
  <c r="K13" i="1" s="1"/>
  <c r="M7" i="1"/>
  <c r="K7" i="1" s="1"/>
  <c r="K28" i="1" l="1"/>
</calcChain>
</file>

<file path=xl/sharedStrings.xml><?xml version="1.0" encoding="utf-8"?>
<sst xmlns="http://schemas.openxmlformats.org/spreadsheetml/2006/main" count="57" uniqueCount="37">
  <si>
    <t>ÍTEM</t>
  </si>
  <si>
    <t>NOMBRE Y DESCRIPCIÓN COMPLETA DEL ELEMENTO</t>
  </si>
  <si>
    <t>UNIDAD DE MEDIDA</t>
  </si>
  <si>
    <t>CANTIDAD</t>
  </si>
  <si>
    <t>Unidad</t>
  </si>
  <si>
    <t>Mesa de trabajo tipo pesado para mantenimiento mecánico</t>
  </si>
  <si>
    <t>unidad</t>
  </si>
  <si>
    <t xml:space="preserve">Banco de trabajo modular con cajones y estantes abiertos para mantenimiento mecánico.
Estructura:
o Fabricada en acero de alta resistencia tubo cuadrado 2X2” calibre 18 HR (HOT ROLLED) para las patas, tubo rectangular 2X1” calibre 18 HR (HOT ROLLED)  para los largueros travesaños y partes adicionales de la estructura, y lamina de acero calibre 18  CR (COLD ROLLED) para los cajones y el resto de recubrimientos. Acabado con pintura electrostática TERMOFIJADA color gris cobalto y negro
o Laterales fabricados en Panel de acero perforado calibre 18 CR (COLD ROLLED), para ventilación o acoplamiento de accesorios
o Soporte para trabajo pesado, estructura reforzada en las esquinas y patas
Superficie de trabajo:
o Cubierta superior de madera contrachapada tratada contra impactos y derrames, recubierta con laminado de alta presión F8 en la superficie.
o Grosor estimado: 30 mm – 40 mm
o Borde recto, resistente a abrasión y cargas localizadas recubierto con platina o perfil en acero calibre 18 HR (HOT ROLLED) del ancho de la tapa en su contorno. 
Almacenamiento:
o 2 módulos laterales de almacenamiento (uno a cada lado), cada uno con:
 3 cajones metálicos deslizables, con guías telescópicas, correderas de extencion total de 50cm tipo pesado y jaladeras integradas
 Capacidad de carga por cajón: 40 kg 
 1 módulo central abierto con 3 niveles ajustables o fijos tipo estantería entrepaños fabricados en lámina de acero calibre 18 doblada y grafada a 3cm de grosor.
El módulo general del banco debe quedar totalmente cerrado.
• Dimensiones:
o Largo: 1.800 mm (1,80 m)
o Ancho/Fondo: 700 mm
o Altura: 900 mm
• Carga máxima soportada:
o 700 kg distribuidos uniformemente
• Color:
negro con cajones en gris oscuro acabado bicolor 
</t>
  </si>
  <si>
    <t xml:space="preserve">Carro de Plataforma de Carga Plegable Zorra Carretilla 600 Kg, Compacto y Resistente para Transporte de Materiales
Estructura fabricada en tubería redonda en acero CR (COLD ROLLED) calibre 18, para el sistema retráctil del mango y la estructura vertical del mismo, y tubería rectangular 2X1” del mismo calibre y acero para la base de la estructura la cual debe estar compuesta de 2 largueros y 2 travesaños para el contorno, y 2 travesaños internos que servirán de soporte para una lámina de acero calibre 16 CR (COLD ROLLED), textura corrugada que será la base de la plataforma. Todo el conjunto recubierto con pintura electrostática termofijada, la manija de color gris cobalto y la base de color negro o azul.
• Cuatro ruedas giratorias dos con freno de tipo industrial tipo pesado de acero, con recubrimiento de PU en las rodajas, de medidas 4X2” (10.16cm de altura X 5.08cm de ancho), con rodamientos de pines y baleros de bolas integrados. Cada rueda debe tener una capacidad de carga como mínimo de 300Kg.
Sistema retráctil con mecanismo para la manija plegable tipo industrial de alto impacto.
</t>
  </si>
  <si>
    <t xml:space="preserve">Carro de Plataforma de 3 bandejas, Compacto y Resistente para Transporte de Materiales y herramientas.
Estructura fabricada en Angulo de acero CR (COLD ROLLED) calibre 18 de 2” para los 4 soportes verticales, tubería redonda en acero CR (COLD ROLLED) calibre 18, para el mango o manija,  tubería rectangular 2X1” del mismo calibre y acero para la base de la estructura, lámina de acero calibre 18 CR (COLD ROLLED), para las 3 bandejas dobladas y grafadas, con un dobles hacia arriba de 5cm Todo el conjunto recubierto con pintura electrostática termofijada, la manija de color gris cobalto y la base de color negro o azul.
• Cuatro ruedas giratorias dos con freno de tipo industrial tipo pesado de acero, con recubrimiento de PU en las rodajas, de medidas 4X2” (10.16cm de altura X 5.08cm de ancho), con rodamientos de pines y baleros de bolas integrados. Cada rueda debe tener una capacidad de carga como mínimo de 300Kg.
• Sistema retráctil con mecanismo para la manija plegable tipo industrial de alto impacto.
</t>
  </si>
  <si>
    <t>V/UNT - COT  MIGD SOLUCIONES</t>
  </si>
  <si>
    <t>V/TOTAL  - COT MIGD SOLUCIONES</t>
  </si>
  <si>
    <t xml:space="preserve">V/UNT- COT Corporación Boyacá Nuestra Identidad </t>
  </si>
  <si>
    <t xml:space="preserve">V/TOTAL - COT Corporación Boyacá Nuestra Identidad </t>
  </si>
  <si>
    <r>
      <t xml:space="preserve">Pupitre tipo escritorio para 2 personas </t>
    </r>
    <r>
      <rPr>
        <sz val="10"/>
        <color theme="1"/>
        <rFont val="Arial Narrow"/>
        <family val="2"/>
      </rPr>
      <t>con medidas: 140cm de ancho 60cm de profundidad y 78cm de altura; Fabricados en estructura metálica tubo de acero cold rolled cuadrado de 2” calibre 18 para las patas y las uniones inferiores de los costados que las unen. Tubo de acero cold rolled rectangular 2X1" calibre 18 para los 3 largueros y 2 travesaños de la estructura. Tapa en tablero de fibras DM (mdf) de 30mm de grosor recubierto en laminado de alta presión F8 resistente al impacto, color azul textura o texturizada madera con veta en color natural y canto rígido de 33mm del mismo color en su contorno, con refilado curvo, adherido con adhesivo hot melt. Unida al ras de la estructura por todas las aristas externas de sus costados. Faldón fabricado en tablero melamínico de partículas estándar de 15mm de un color igual o contrastante a la tapa, con canto rígido o flexible de 19mm del mismo color adherido con adhesivo hot melt, de 40cm de y la medida interna entre las 2 patas posteriores, debe quedar instalado la tapa al ras de la arista externa y asegurado a las patas y a los largueros superior e inferior con tornillos ocultos. Porta libros fabricado en lámina metálica cold rolled calibre 22 curvada y grafada, de 2 compartimentos divididos por la mitad y cerrado por la parte posterior, de 15cm de alto por 120cm de ancho y 40cm de profundidad, unido por 12 tornillos autoperforantes para tablero melamínico de 1” por debajo de la tapa, recubierto por pintura electrostática termofijada corrugada del mismo color que la estructura del mueble.         NOTA: Las patas deben llevar 4 niveladores tipo pesado.</t>
    </r>
  </si>
  <si>
    <r>
      <t xml:space="preserve">Sillas de oficina para escritorio y mesa de juntas tipo ejecutiva, </t>
    </r>
    <r>
      <rPr>
        <sz val="10"/>
        <color theme="1"/>
        <rFont val="Arial Narrow"/>
        <family val="2"/>
      </rPr>
      <t xml:space="preserve"> ergonómica, con respaldo fabricado en marco de polipropileno de alto impacto recubierto en tela tipo malla traslucida. Este espaldar debe tener un sistema de apoyo lumbar graduable en profundidad, y debe contar con apoya cabezas graduable en altura e inclinación, tapizado también en tela tipo malla. Asiento fabricado en polipropileno de alto impacto abullonado con espuma inyectada de alta densidad debe estar tapizado en tela sintética tipo cuero, Composición PVC, Peso 620 ± 60 g/m², Calibre 1.15 ± 0.16mm, con recubrimiento en Laca Napa y base textil Hi-Loft 2TM, Peso 130 g/m² - ASTM D751 Tipo Poliester. (TIPO PRANNA), Color negro. Ajustes con Mecanismo basculante para graduación en altura mediante palanca que activa el cilindro neumático de tipo pesado de soporte de mínimo 1.000 Lb, con cubierta de polipropileno, conjunto giratorio que permita bloquear la silla en una posición fija y una perilla para ajustar la tensión y el ángulo de caída, regulación en dureza. Base en acero cromado con 5 Ruedas 100% de nylon doble pista, con rodamiento suave tipo industrial, organizadas en forma de araña de tipo pesado. Brazos en polipropileno de alto impacto con sistema de regulación de altura graduable en más de 2 posiciones. La base y el sistema de regulación junto con los anclajes de los brazos deben ser de acero.</t>
    </r>
  </si>
  <si>
    <r>
      <t>Sillas tapizadas</t>
    </r>
    <r>
      <rPr>
        <sz val="10"/>
        <color theme="1"/>
        <rFont val="Arial Narrow"/>
        <family val="2"/>
      </rPr>
      <t xml:space="preserve"> con estructura en tubo metálico redondo calibre 18, con pintura electrostática termofijada color negro o gris carbono corrugado, Asiento fabricados en polipropileno de alto impacto bastidor plástico D26, con tornillos de sujeción, abullonado con espuma inyectada de alta densidad debe estar tapizado en tela sintética tipo cuero, </t>
    </r>
    <r>
      <rPr>
        <i/>
        <sz val="10"/>
        <color rgb="FF000000"/>
        <rFont val="Arial Narrow"/>
        <family val="2"/>
      </rPr>
      <t>Composición PVC</t>
    </r>
    <r>
      <rPr>
        <sz val="10"/>
        <color theme="1"/>
        <rFont val="Arial Narrow"/>
        <family val="2"/>
      </rPr>
      <t xml:space="preserve">, </t>
    </r>
    <r>
      <rPr>
        <i/>
        <sz val="10"/>
        <color rgb="FF000000"/>
        <rFont val="Arial Narrow"/>
        <family val="2"/>
      </rPr>
      <t>Peso 620 ± 60 g/m²</t>
    </r>
    <r>
      <rPr>
        <i/>
        <sz val="10"/>
        <color theme="1"/>
        <rFont val="Arial Narrow"/>
        <family val="2"/>
      </rPr>
      <t xml:space="preserve">, </t>
    </r>
    <r>
      <rPr>
        <i/>
        <sz val="10"/>
        <color rgb="FF000000"/>
        <rFont val="Arial Narrow"/>
        <family val="2"/>
      </rPr>
      <t>Calibre 1.15 ± 0.16mm, con recubrimiento en Laca Napa y base textil Hi-Loft 2TM</t>
    </r>
    <r>
      <rPr>
        <i/>
        <sz val="10"/>
        <color theme="1"/>
        <rFont val="Arial Narrow"/>
        <family val="2"/>
      </rPr>
      <t xml:space="preserve">, </t>
    </r>
    <r>
      <rPr>
        <i/>
        <sz val="10"/>
        <color rgb="FF000000"/>
        <rFont val="Arial Narrow"/>
        <family val="2"/>
      </rPr>
      <t>Peso 130 g/m² - ASTM D751</t>
    </r>
    <r>
      <rPr>
        <i/>
        <sz val="10"/>
        <color theme="1"/>
        <rFont val="Arial Narrow"/>
        <family val="2"/>
      </rPr>
      <t xml:space="preserve"> </t>
    </r>
    <r>
      <rPr>
        <i/>
        <sz val="10"/>
        <color rgb="FF000000"/>
        <rFont val="Arial Narrow"/>
        <family val="2"/>
      </rPr>
      <t>Tipo Poliester. (TIPO PRANNA),</t>
    </r>
    <r>
      <rPr>
        <i/>
        <sz val="10"/>
        <color theme="1"/>
        <rFont val="Arial Narrow"/>
        <family val="2"/>
      </rPr>
      <t xml:space="preserve"> </t>
    </r>
    <r>
      <rPr>
        <sz val="10"/>
        <color theme="1"/>
        <rFont val="Arial Narrow"/>
        <family val="2"/>
      </rPr>
      <t>Color gris o azul, |con bastidor plástico D26 y tornillos de sujeción. Espaldar fabricado en marco de polipropileno de alto impacto recubierto en tela tipo malla remachado.   NOTA: las sillas deben ser apilables.</t>
    </r>
  </si>
  <si>
    <r>
      <t xml:space="preserve">Mesa plegable tipo portafolio </t>
    </r>
    <r>
      <rPr>
        <sz val="10"/>
        <color theme="1"/>
        <rFont val="Arial Narrow"/>
        <family val="2"/>
      </rPr>
      <t>de 180cm de larga 70cm de profundidad y 70cm de altura, con tapa plástica de alto impacto color blanco de 3mm de espesor, con base estructura metálico, tubo en acero tipo mueble redondo de 1” con sistemas de platina para el cierre de la mesa, cold rolled calibre 22, recubierta en pintura electrostática termofijada negro brillante.  Sistema de seguro cuando la mesa esté recogida y sistema de bisagras que la para doblarla por la mitad.</t>
    </r>
  </si>
  <si>
    <r>
      <t xml:space="preserve">Maniqui femenino para patronar 
</t>
    </r>
    <r>
      <rPr>
        <sz val="10"/>
        <color theme="1"/>
        <rFont val="Arial Narrow"/>
        <family val="2"/>
      </rPr>
      <t xml:space="preserve">elaborado en fibra de vidrio.
Cubierto con espuma de 0,5 cm de ancho.
Encima cubierto con lino o dril con sus respectivos cortes de patronaje.
Tapas de cuellos y hombros elaborados en madera
 Base de hierro con ruedas
Torso con falda 
Tallas 8 y 10 </t>
    </r>
    <r>
      <rPr>
        <b/>
        <sz val="10"/>
        <color theme="1"/>
        <rFont val="Arial Narrow"/>
        <family val="2"/>
      </rPr>
      <t xml:space="preserve">
</t>
    </r>
  </si>
  <si>
    <r>
      <t xml:space="preserve">Maniquí femenino para patronar 
</t>
    </r>
    <r>
      <rPr>
        <sz val="10"/>
        <color theme="1"/>
        <rFont val="Arial Narrow"/>
        <family val="2"/>
      </rPr>
      <t>Maniquí para patronar elaborado en fibra de vidrio
Cubierto con espuma de 0,5 cm de ancho.
Encima cubierto con lino o dril con sus respectivos cortes de patronaje.
 Tapas de cuellos y hombros elaborados en madera
 Base de hierro con ruedas
Torso con entrepierna 
Tallas 10 y 12</t>
    </r>
    <r>
      <rPr>
        <b/>
        <sz val="10"/>
        <color theme="1"/>
        <rFont val="Arial Narrow"/>
        <family val="2"/>
      </rPr>
      <t xml:space="preserve">
</t>
    </r>
  </si>
  <si>
    <r>
      <t xml:space="preserve">Maniquí masculino para patronar 
</t>
    </r>
    <r>
      <rPr>
        <sz val="10"/>
        <color theme="1"/>
        <rFont val="Arial Narrow"/>
        <family val="2"/>
      </rPr>
      <t xml:space="preserve">Maniquí para patronar elaborado en fibra de vidrio
Cubierto con espuma de 0,5 cm de ancho.
Encima cubierto con lino o dril con sus respectivos cortes de patronaje.
 Tapas de cuellos y hombros elaborados en madera
 Base de hierro con ruedas
Torso sin entrepierna 
Tallas 34,36,38,40
</t>
    </r>
  </si>
  <si>
    <r>
      <t xml:space="preserve">Maniquí masculino para patronar 
</t>
    </r>
    <r>
      <rPr>
        <sz val="10"/>
        <color theme="1"/>
        <rFont val="Arial Narrow"/>
        <family val="2"/>
      </rPr>
      <t>Maniquí para patronar elaborado en fibra de vidrio
Cubierto con espuma de 0,5 cm de ancho.
Encima cubierto con lino o dril con sus respectivos cortes de patronaje.
 Tapas de cuellos y hombros elaborados en madera
 Base de hierro con ruedas
Torso con entrepierna 
Tallas 34,36,38,40</t>
    </r>
    <r>
      <rPr>
        <b/>
        <sz val="10"/>
        <color theme="1"/>
        <rFont val="Arial Narrow"/>
        <family val="2"/>
      </rPr>
      <t xml:space="preserve">
</t>
    </r>
  </si>
  <si>
    <r>
      <t>Sillas altas semisedentes</t>
    </r>
    <r>
      <rPr>
        <sz val="10"/>
        <color theme="1"/>
        <rFont val="Arial Narrow"/>
        <family val="2"/>
      </rPr>
      <t xml:space="preserve">, Asiento y espaldar fabricados en polipropileno de alto impacto bastidor plástico D26, con tornillos de sujeción, abullonado con espuma inyectada de alta densidad debe estar tapizado en tela sintética tipo cuero, </t>
    </r>
    <r>
      <rPr>
        <i/>
        <sz val="10"/>
        <color rgb="FF000000"/>
        <rFont val="Arial Narrow"/>
        <family val="2"/>
      </rPr>
      <t>Composición PVC</t>
    </r>
    <r>
      <rPr>
        <sz val="10"/>
        <color theme="1"/>
        <rFont val="Arial Narrow"/>
        <family val="2"/>
      </rPr>
      <t xml:space="preserve">, </t>
    </r>
    <r>
      <rPr>
        <i/>
        <sz val="10"/>
        <color rgb="FF000000"/>
        <rFont val="Arial Narrow"/>
        <family val="2"/>
      </rPr>
      <t>Peso 620 ± 60 g/m²</t>
    </r>
    <r>
      <rPr>
        <i/>
        <sz val="10"/>
        <color theme="1"/>
        <rFont val="Arial Narrow"/>
        <family val="2"/>
      </rPr>
      <t xml:space="preserve">, </t>
    </r>
    <r>
      <rPr>
        <i/>
        <sz val="10"/>
        <color rgb="FF000000"/>
        <rFont val="Arial Narrow"/>
        <family val="2"/>
      </rPr>
      <t>Calibre 1.15 ± 0.16mm, con recubrimiento en Laca Napa y base textil Hi-Loft 2TM</t>
    </r>
    <r>
      <rPr>
        <i/>
        <sz val="10"/>
        <color theme="1"/>
        <rFont val="Arial Narrow"/>
        <family val="2"/>
      </rPr>
      <t xml:space="preserve">, </t>
    </r>
    <r>
      <rPr>
        <i/>
        <sz val="10"/>
        <color rgb="FF000000"/>
        <rFont val="Arial Narrow"/>
        <family val="2"/>
      </rPr>
      <t>Peso 130 g/m² - ASTM D751</t>
    </r>
    <r>
      <rPr>
        <i/>
        <sz val="10"/>
        <color theme="1"/>
        <rFont val="Arial Narrow"/>
        <family val="2"/>
      </rPr>
      <t xml:space="preserve"> </t>
    </r>
    <r>
      <rPr>
        <i/>
        <sz val="10"/>
        <color rgb="FF000000"/>
        <rFont val="Arial Narrow"/>
        <family val="2"/>
      </rPr>
      <t>Tipo Poliester. (TIPO PRANNA),</t>
    </r>
    <r>
      <rPr>
        <i/>
        <sz val="10"/>
        <color theme="1"/>
        <rFont val="Arial Narrow"/>
        <family val="2"/>
      </rPr>
      <t xml:space="preserve"> </t>
    </r>
    <r>
      <rPr>
        <sz val="10"/>
        <color theme="1"/>
        <rFont val="Arial Narrow"/>
        <family val="2"/>
      </rPr>
      <t>Color negro, con estructura en tubo metálico redondo 1” calibre 18, con pintura electrostática termofijada color negro o gris carbono corrugado, apilable.</t>
    </r>
  </si>
  <si>
    <r>
      <t xml:space="preserve">Armario para elementos de aseo </t>
    </r>
    <r>
      <rPr>
        <sz val="10"/>
        <color theme="1"/>
        <rFont val="Arial Narrow"/>
        <family val="2"/>
      </rPr>
      <t>con dimensiones</t>
    </r>
    <r>
      <rPr>
        <b/>
        <sz val="10"/>
        <color theme="1"/>
        <rFont val="Arial Narrow"/>
        <family val="2"/>
      </rPr>
      <t xml:space="preserve"> </t>
    </r>
    <r>
      <rPr>
        <sz val="10"/>
        <color theme="1"/>
        <rFont val="Arial Narrow"/>
        <family val="2"/>
      </rPr>
      <t>Alto: 160cm - Ancho: 92cm - Fondo: 45cm. Fabricado en tablero de partículas con recubrimiento melamínico de 15mm RH color gris, con recubrimiento en los cantos expuestos con canto en PVC flexible o rígido de 19mm del mismo color. Compuesto por la estructura totalmente cerrada cerrada con un peinazo superior frontal de 7cm de altura, 2 puertas verticales con manijas en acero aseguradas al mueble por 5 bisagras de cazoleta de 35mm tipo Premium de cierre lento cada una enchapadas con canto rígido en PVC de 19mm refilado curvo, y una división vertical de piso a techo del mueble con regruese frontal de 30mm dividiendo el espacio principal en 2 espacios internos de  50cm y 34cm, 6 repisas de 50cm X 40cm móviles en un sistema de cremallera sistema 32 con soportes metálicos 2 entrepaños de 34cm X 40cm uno móvil con soportes metálicos ubicado en la parte superior y uno fijo a  120cm de altura. Los entrepaños están elaboradas en tablero de fibras de 15mm RH con regruese para un total de a 30 mm al frente del entre paño enchapado en laminado de alta presión f8 color gris, negro o blanco textura y canto rígido en PVC de 33mm del mismo color del laminado.
Espaldar del mueble fabricado en tablero melamínico de partículas de 6mm de grosor incrustado en una canal que está ranurada a 15mm al interior de las aristas internas posteriores del mueble en su contorno a 0.75cm de profundidad.
3 amarres en la parte posterior del mueble de 87cm X 10cm X 1,5cm en tablero contrachapado, distribuidos en la parte superior en el medio y en la parte inferior. NOTA: el amarre superior debe servir como sistema de cuchilla a 45° para colgar el mueble, con un aditamento en tablero contrachapado de15mm de grosor con medidas, 70cm X 10cm anclado a la pared con chazo de 3/8 y tornillo de ¼ por 2” de cabeza avellanada.
 NOTA: El mueble debe quedar instalado y puede quedar fijado al muro con herraje invisible de 5/16x12cm.
El mueble incluye soporte escobero de 5 o 6 puestos tipo pesado de 40cm con herrajes, sistemas y accesorios para organización de elementos de aseo, 6 canastillas para los entrepaños y colgadores para las escobas.</t>
    </r>
    <r>
      <rPr>
        <b/>
        <sz val="10"/>
        <color theme="1"/>
        <rFont val="Arial Narrow"/>
        <family val="2"/>
      </rPr>
      <t xml:space="preserve">
</t>
    </r>
  </si>
  <si>
    <r>
      <rPr>
        <b/>
        <sz val="10"/>
        <color theme="1"/>
        <rFont val="Arial Narrow"/>
        <family val="2"/>
      </rPr>
      <t>Banco didáctico de trabajo para mantenimiento electromecánico, banco de electrotecnia para trabajo en dos costados con paneles conexión a sistema de medición - alimentación de energía eléctrica trifásica AC 220V y DC 24V</t>
    </r>
    <r>
      <rPr>
        <sz val="10"/>
        <color theme="1"/>
        <rFont val="Arial Narrow"/>
        <family val="2"/>
      </rPr>
      <t xml:space="preserve">, Con conexión mediante terminales y cableado de seguridad 4mm 32A (incluye cables de seguridad y bornes), sin contacto directo a partes energizadas, Todo el conjunto se encuentra soportado en una mesa Formica de alta presión y una estructura de acero con pintura electrostática y bases niveladoras. 
Conexión a red trifásica con clavija industrial 220V, acometida 32A 3P+N+T Dimensiones totales del ensamble Largo x Ancho x Alto 1,2 x 0,8 x 1,65 m Rejilla galvanizada por ambas caras del módulo para el montaje de componentes o placas. Mesa Formica de alta presión resistente a impactos, estructura en perfiles cuadrados de acero 40mm calibre 16 y pintura electrostática, incluye niveladores. Fuente de Alimentación Didáctica AC tres fases 220V + N + tierra con protecciones diferencial, de sobre corriente y/o cortocircuito, energización mediante contactor a través de mandos ON/OFF y muletilla con llave, corte por paro de emergencia. Dos (2) Fuentes de Alimentación Didácticas DC 24W 60W 2.5 A con protección de sobre corriente y/o corto circuito individual, energización mediante contactor, mandos ON/OFF y muletilla con llave, con corte por paro de emergencia. Un (1) analizador de redes eléctricas (Potencias Activas, Reactivas y aparentes, Corrientes L-LyL-N, voltajes L-LyL-N, Armónicos deI y V, Factor de Potencia, Energía en KWh), medición se mide recta con (3) Transformadores de corriente de 50/5 Clase 1 Cinco (5) salidas de toma corriente doble 125V 10A, tres de ellos distribuidos en tablero principal didáctico y dos en la parte inferior del módulo para conectar mesas perimetrales de trabajo Cuatro (4) Luces piloto led 22mm señalización de fuente encendida AC / DC. Panel frontal de conexiones en polietileno con impresión láser con su respectiva señalización de terminales o bornas de seguridad 4mm. OBJETIVOSDIDÁCTIVOS: Desarrollar competencias en sistemas de suministro y conexión a fuentes de energía eléctrica AC y DC, montar y conectar equipos en prácticas libres de electrotecnia, automatismos o con trol industrial, medir variables eléctricas y realizar lectura análisis de cargas asociadas.
</t>
    </r>
  </si>
  <si>
    <r>
      <rPr>
        <b/>
        <sz val="10"/>
        <color theme="1"/>
        <rFont val="Arial Narrow"/>
        <family val="2"/>
      </rPr>
      <t>Banco de trabajo para ambiente CNC de tipo pesado, con medidas 200cm de largo; 60cm de profundidad; 90cm de altura</t>
    </r>
    <r>
      <rPr>
        <sz val="10"/>
        <color theme="1"/>
        <rFont val="Arial Narrow"/>
        <family val="2"/>
      </rPr>
      <t xml:space="preserve">, compuesto por:
•Estructura metálica conformada por 4 patas, 4 largueros y 4 travesaños, (2 de cada uno para soporte de la tapa y los otros para soporte del espacio de almacenamiento), Fabricada en tubería cuadrada de acero estructural HR (Hot Rolled) de 2X2” calibre 16, soldada con cordón de 6mm pulidos en la parte externa visible de la estructura, recubierta con pintura electrostática de termofijado en acabado textura, color negro o gris cobalto.
Retículas internas conformadas por Tubería cuadrada de acero estructural HR de 1 ½” X 1 ½” calibre 16, que soporten por debajo la tapa superior y el entrepaño inferior del espacio de almacenamiento, debe tener como mínimo 3 travesaños tanto en la tapa como en el entrepaño.
Tapa fabricada en lámina metálicas HR de 8mm de espesor, medidas 200cm X 60cm de longitud al ras de la estructura en su parte externa, con aleta en la parte superior en contorno, (posterior y laterales), de 8cm de alto en la parte poster e iniciando los laterales y 5cm de alto al frente en las aletas de los costados con un ángulo al final de 60° que termine en 0cm para evitar caída de herramientas, esta lámina de acero debe estar pulida. Entrepaño inferior del espacio de almacenamiento fabricado en lámina CR (could rolled), calibre 18, (1.2mm), debe quedar asegurado por dentro en la parte inferior, recubierta con pintura electrostática de termofijado del mismo color de la estructura.
Gavetero totalmente cerrado, fabricado en Lámina de acero cold rolled calibre 18 (1,21mm de espesor), doblada y soldada, recubierto con pintura electroestática termofijada en acabado textura, del mismo color de la estructura o un color contrastante, con medidas 65cm de altura; 50cm de ancho; 50cm de profundidad compuesto por 3 cajones extraíbles  uno de 10cm  y dos de 20cm de altura, de 45cm de profundidad cada uno, con rieles deslizable por esferas con sistema de extensión total, de 45cm de largo de tipo pesado, con manija tipo gola en la parte superior de cada cajón.
Gavetero soportado en la estructura de tubería 2X2” del entrepaño inferior y el soporte de la tapa, ubicado en la parte inferior izquierda del banco de trabajo 
La tapa y el entrepaño del espacio de almacenamiento deben estar soldadas al perfil de 2” cada 250mm con un cordón corrido de 20mm pulidas.
Las patas deben llevar bases de soporte  en lámina metálica en acero HR (hot rolled) de 8mm de espesor cuadradas de 10cm X 1cm o redondas de 10cm de diámetro soldadas en todo el contorno de los tubos cuadrados de 3” con mínimo tres perforaciones para poder asegurar el banco al piso.
</t>
    </r>
  </si>
  <si>
    <r>
      <t xml:space="preserve">Bancos de trabajo para telecomunicaciones </t>
    </r>
    <r>
      <rPr>
        <sz val="10"/>
        <color theme="1"/>
        <rFont val="Arial Narrow"/>
        <family val="2"/>
      </rPr>
      <t xml:space="preserve">Mesa en estructura metálica fabricada en tubo cuadrado cold rolled calibre 18 de 2X2” para las 4 patas y los 2 soportes inferiores que unen las patas por los costados; de 2X1” para el peinazo posterior superior, las 2 sueltas, la que va por detrás del faldón en la parte inferior y la que va por debajo de la canaleta (largueros), los 2 amarres superiores (travesaños) y demás soportes. Esta estructura está recubierta en pintura electrostática termofijada color gris cobalto, con dimensiones de 70cm de profundidad por 140cm de largo y 75 cm de alto, esta estructura también contiene una canaleta metálica de 12X5cm calibre 18 ubicada en la parte superior de en frente del mueble hacia el operario, entre las patas, la tapa y una suelta inferior compuesta por uno de los tubo metálicos 4X2”  ubicando las 2 pulgadas de este por el frente del mueble, debe contener en su interior las respectivas conexiones eléctricas para mínimo 2 tomas eléctricas dobles con Cable Eléctrico Trenzado 3x12 COBRE. 7 HILOS. Cable THHN/THWN-2 CU 90°C
12 AWG. 600 Voltios
GR11 AWM VW-1 SR CT
30 AMP - FLEXIBLE
Color: Blanco Verde Rojo. (El cableado eléctrico debe cumplir la normatividad eléctrica y debe terminar en clavija con conexión a tierra con 3 metros de cable Encauchetado 3x12 como mínimo por fuera del mueble de 3 metros para la conexión a la clavija también debe contener toma doble de datos con su respectivo cableado ponchado y la salida para conexión como mínimo 3 metros de cable por fuera del mueble. 
Tapa en tablero de fibras DM (mdf) de 30mm de grosor recubierto en laminado de alta presión f8 resistente al impacto, textura madera con veta en color natural y canto rígido de 33mm del mismo color en su contorno, con refilado curvo, adherido con adhesivo hot melt. 
Faldón fabricado en tablero melamínico de partículas estándar de 15mm de un color igual o contrastante a la tapa, con canto rígido o flexible de 19mm del mismo color adherido con adhesivo hot melt, de 40cm de altura y el ancho igual al de la tapa, debe quedar instalado sobre puesto por debajo de la tapa al ras de la arista externa y asegurado a las patas y a los largueros superior e inferior con tornillos ocultos.
NOTA: Las patas deben llevar 4 niveladores tipo pesado.
</t>
    </r>
  </si>
  <si>
    <r>
      <t xml:space="preserve">Banco de trabajo para electricidad 
</t>
    </r>
    <r>
      <rPr>
        <sz val="10"/>
        <color theme="1"/>
        <rFont val="Arial Narrow"/>
        <family val="2"/>
      </rPr>
      <t xml:space="preserve">Banco electrónico construido en lámina metálica cold rolled calibre 18 plegada y soldada, de 125cm de ancho por 70cm de profundidad y 182cm de altura, compuesta por mesa de trabajo con superficie útil de 125cm de ancho y 60cm de profundidad, el material de esta tapa es de lámina de acero cold rolled calibre 18 soldada con cordón de 3cm cada 20cm. Estructura en tubo rectangular 3X2” cold rolled calibre 18 para las patas y tubo cuadrado cold rolled calibre 18 de 1 ½”, para el resto de la estructura.
Espaldar abierto para herramientas fabricado en la misma estructura metalica de la mesa con los laterales en tubo 3X2” y el resto de la estructura en tubo de 1 ½”, tablero en lámina perforada para contenedores y racks cold rolled calibre 18, caja de 100cm de alto por 30cm de ancho en lámina doblada, grafada y soldada en lámina de acero cold rolled calibre 18, en donde se ubican:
•2 Toma corriente 110 V
•2 Toma corriente 220 V
•Voltímetro (rango de 0 a 99.9 Volt DC).
•Amperímetro de 0 a 150 amp.
•Sistema de medición dual o independiente.
NOTA: el tipo de cable y las conexiones de los mismos deben cumplir con la normativa técnica eléctrica reglamentada ya que todos componentes deben ser funcionales para pruebas, también debe contar con un cable de alimentación con clavija en las mismas condiciones.
Gabinete inferior cerrado de soldado a la estructura en la parte izquierda, fabricado en Lámina de acero cold rolled calibre 18 (1,21mm de espesor), doblada y soldada, recubierto con pintura electroestática termofijada en acabado textura, del mismo color de la estructura con medidas, 75cm de altura; 50cm de ancho; 70cm de profundidad, compuesto por: 
• 2 cajones extraíbles de 8cm de altura, 40cm de ancho, aprox,  y 50cm de profundidad cada uno  con rieles deslizables de extensión total de 50cm tipo pesado, con chapa de seguridad y llave para los 2 cajones, con manija tipo gola en la parte superior de cada cajón.
•compartimiento inferior independiente con puerta de bisagras tipo parche, con manija de incrustar y chapa de seguridad con llave, con 1 entrepaño y una dase deslizable extraíble con el mismo sistema de corredera de los cajones.
</t>
    </r>
  </si>
  <si>
    <r>
      <t xml:space="preserve">Banco de trabajo para carpintería </t>
    </r>
    <r>
      <rPr>
        <sz val="10"/>
        <color theme="1"/>
        <rFont val="Arial Narrow"/>
        <family val="2"/>
      </rPr>
      <t xml:space="preserve">fabricado en madera dura con medidas: 210cm de largo X 90cm de alto 70cm de ancho. Compuesto por una tapa en madera alistonada, de 10cm de grosor, cada listón de madera que la conforma debe ser de 3cm ancho aprox. X 10cm de alto, refilada en sus aristas superiores y laterales a 45°, La taba debe tener dos agujeros cuadrados pasantes  para las cuñas de los topes de labrado, de 3.5cm X 3.5cm, con una distancia entre ellos de 5cm, y a 10cm de la arista del costado derecho y a 10cm de la arista frontal de la tapa, caja porta herramientas en la parte superior de la tapa de 3cm de profundidad, de 180cm de largo por 18cm de ancho, a 10cm de la arista posterior de la tapa. 10 Perforaciones de 25mm cada 10cm al centro del diámetro de la circunferencia para el tope de la prensa lateral, la primera perforación va a 30cm de la arista lateral izquirda, las perforaciones deben tener 15cm de distancia de la arista frontal de la tapa.
Base y estructura del banco fabricada en madera dura compuesta por 4 Patas de 10cm X 10cm de 90cm de altura 4 peinazos de 12cm por 4cm (2 travesaños y dos largueros), y cuatro sueltas de 10cm X 4cm, (2 travesaños y dos largueros.
Deposito bandeja inferior fabricada en tabla corrida por un tablado de 10cm X 4cm X60cm instalados con una tolerancia entre tabas de 2 cm.
2 cajones instalados en la parte inferior de la tapa del banco de 50cm  X 50cm X 12cm de altura, con sistema de corredera de extensión total de 50cm tipo pesado con manijas tiradores en acero.
2 prensas de tornillo en acero y mordazas en madera, con sistema de  timón en acero para mejor sujeción, una de tipo vertical ubicada en la parte frontal izquierda del banco y otra de tipo horizontal ubicada en el costado posterior.
NOTA: para la prensa vertical se debe ubicar en el costado posterior un sistema de escalera con tope móvil para soportar piezas largas.
El Banco en total debe estar pintado con laca tipo barniz de poliuretano de tráfico pesado transparente semi mate, y debe tener como mínimo 4 aditamentos para los sistemas de cuña para las prensas y 4 topes para el cepillado
</t>
    </r>
  </si>
  <si>
    <r>
      <t xml:space="preserve">Mesa de 3 puestos para ambientes tic´s </t>
    </r>
    <r>
      <rPr>
        <sz val="10"/>
        <color theme="1"/>
        <rFont val="Arial Narrow"/>
        <family val="2"/>
      </rPr>
      <t>de dimensiones, 200cm de largo * 65 cm de ancho * 75 cm de alto
Mesa en estructura metálica fabricada en tubo cuadrado cold rolled calibre 18 de 2X2” para las 4 patas. Tubo rectangular de 2X1” para los 2 peinazos (largueros) y las 2 sueltas (travesaños), canaleta metálica de 12X5cm calibre 18, 2 tomas eléctricas dobles con Cable Eléctrico Trenzado 3x12 COBRE. 7 HILOS. Cable THHN/THWN-2 CU90°C
12 AWG. 600 Voltios
GR11 AWM VW-1 SR CT
30 AMP - FLEXIBLE
Color: Blanco Verde Rojo. (El cableado eléctrico debe cumplir la normatividad eléctrica y debe terminar en clavija con conexión a tierra con 3 metros de cable Encauchetado 3x12 como mínimo por fuera del mueble de 3 metros para la conexión a la clavija también debe contener toma doble de datos con su respectivo cableado ponchado y la salida para conexión como mínimo 3 metros de cable por fuera del mueble. Instalada en la parte de atrás de la tapa al ras de la misma por la parte de arriba  de la estructura de la mesa ubicada en la parte posterior de la tapa
Esta estructura incluida la canaleta, está recubierta en pintura electrostática termofijada color negro textura.
Tapa en tablero de fibras DM (mdf) de 30mm de grosor recubierto en laminado de alta presión F8 resistente al impacto, textura madera con veta en color natural y canto rígido de 33mm del mismo color en su contorno, con refilado curvo, adherido con adhesivo hot melt. Las medidas de la tapa descontando el ancho de la canaleta es de 200cm X 53cm de profundidad, asegurada al ras de la estructura y la canaleta por la parte superior.</t>
    </r>
    <r>
      <rPr>
        <b/>
        <sz val="10"/>
        <color theme="1"/>
        <rFont val="Arial Narrow"/>
        <family val="2"/>
      </rPr>
      <t xml:space="preserve">
</t>
    </r>
  </si>
  <si>
    <r>
      <t xml:space="preserve">Carro porta herramientas Mesa cajón herramientero para CNC,   </t>
    </r>
    <r>
      <rPr>
        <sz val="10"/>
        <color theme="1"/>
        <rFont val="Arial Narrow"/>
        <family val="2"/>
      </rPr>
      <t>Gabinete totalmente cerrado de Construcción robusta, fabricado en Lámina de acero cold rolled calibre 18 (1,21mm de espesor), doblada y soldada, recubierto con pintura electroestática termofijada en acabado textura, color negro o gris cobalto, con medidas, 85cm de altura; 70cm de ancho; 37cm de profundidad, con capacidad de carga de 240 Kg como mínimo, Compuesto por: 
• Tapa superior metálica fabricada en la mina cold rolled   calibre 18 doblado, grafado y soldado, conformando una pieza de 5cm de altura que sirve como superficie de trabajo, con aletas en su contorno para evitar que las herramientas caigan al piso, dividida en dos partes que se deslizan hacia los lados por un par de rieles de extensión total colocados en cada sección en la parte interna, esta tapa dividida sirve como cubierta de un cajón contenedor de 10cm de profundidad).
• 2 cajones extraíbles de 8cm de altura, 60cm de ancho, aprox,  y 35cm de profundidad cada uno  con rieles deslizables de extensión total de 35cm tipo pesado, con chapa de seguridad y llave para los 2 cajones, con manija tipo gola en la parte superior de cada cajón.
NOTA: La superficie de las secciones de la tapa y el fondo de los cajones deben estar cubiertos por una alfombrilla anti deslizante de caucho de neopreno de 3mm que no esté adherida para poder retirarse.
 • un compartimiento inferior independiente con puerta de bisagras tipo parche, con manija de incrustar y chapa de seguridad con llave. 
• Cuatro ruedas giratorias dos con freno de tipo industrial tipo pesado de acero, con recubrimiento de PU en las rodajas, de medidas 4X2” (10.16cm de altura X 5.08cm de ancho), con rodamientos de pines y baleros de bolas integrados. Cada rueda debe tener una capacidad de carga como mínimo de 300Kg.
• Manija para empujar el carro fabricada en tubo de acero cilíndrico de 1” cold rolled calibre 18 de 32cm con tapones en los costados y asegurado al carro con platinas dejando un espacio entre la manija y el carro de 10cm.
NOTA: La medida total del ancho del cajón de herramientas no incluye la medida de los distanciadores de la manija ni el tamaño del tubo de la misma, solo comprende la medida total del contenedor.</t>
    </r>
  </si>
  <si>
    <r>
      <t xml:space="preserve">Escritorio móvil ajustable </t>
    </r>
    <r>
      <rPr>
        <sz val="10"/>
        <color theme="1"/>
        <rFont val="Arial Narrow"/>
        <family val="2"/>
      </rPr>
      <t>de doble capa para computadora con rodachinas industriales de seguridad, negro. 
fabricado en tubo cuadrado de 2”calibre 18, con patas niveladoras, con pintura electrostática color negro o gris carbono corrugado, con tapa en MDF de 30mm, enchapado en laminado de alta presión f8 y canto rígido en pvc color gris/ negro textura, con faldones según diseño proporcionado.
Espacio de oficina de doble capa: El escritorio de la computadora se divide en dos niveles, con un área de escritorio de ancho:
ancho:80 cm
profundo:60cm
alto:70 cm
La nueva mesa proporciona suficiente espacio para diversas tareas de oficina, como trabajo o estudio. Puede poner más artículos para mejorar la eficiencia de su oficina.
Ruedas de baile: Las ruedas de nailon que utilizamos pueden girar 360 grados y moverse de forma flexible en cualquier suelo con frenos, lo que facilita la seguridad de su escritorio de computadora
Instalación rápida: El banco de trabajo de la computadora está diseñado para ser simple, fácil de instalar y se puede completar en el tiempo de una canción.
Rodachina Con Freno Plataforma Industrial 4' pulgadas, Dimensiones: Alto 5 pulgadas
Especificaciones, Con Freno Plataforma Industrial, Color: Rueda Naranja, Soporte Negro
Garantía Producto: 12 meses, Material: Acero, Uso de la rueda: Instalaciones Especiales
Peso máximo soportado: 115 kg.</t>
    </r>
    <r>
      <rPr>
        <b/>
        <sz val="10"/>
        <color theme="1"/>
        <rFont val="Arial Narrow"/>
        <family val="2"/>
      </rPr>
      <t xml:space="preserve">
</t>
    </r>
  </si>
  <si>
    <r>
      <t xml:space="preserve">Escritorio especializado para producción de radio ajustado al a medida del espacio de formación
</t>
    </r>
    <r>
      <rPr>
        <sz val="10"/>
        <color theme="1"/>
        <rFont val="Arial Narrow"/>
        <family val="2"/>
      </rPr>
      <t xml:space="preserve">dimensiones, 1,40 x 60x73, estructura metálica, fabricado en tubo cuadrado de 2” calibre 18, con patas niveladoras, con pintura electrostática color negro o gris carbono corrugado, con tapa en MDF de 30mm, enchapado en laminado de alta presión f8 y canto rígido en pvc color gris/ negro textura, con faldones 
ACCESORIOS INCLUYE - ADECUACION TECNICA PARA 5 LOCUTORES (5 CONEXIONES DE MICROFONOS)
Conectores de corriente dobles (4) en la parte superior de acuerdo al as referencias
Conectores de red (internet) (5) en la parte superior de acuerdo a las referencias
Conectores (5) para amplificación de audífonos
Conectores (5) XLR/JACK para micrófonos
Brazos (5) esqualizables para microfonos con sus respectivas conexiones de cableado para ausio instalados internamente en el diseño.
</t>
    </r>
  </si>
  <si>
    <r>
      <t xml:space="preserve">Banco de trabajo tipo pesado para mantenimiento mecánico industrial </t>
    </r>
    <r>
      <rPr>
        <sz val="10"/>
        <color theme="1"/>
        <rFont val="Arial Narrow"/>
        <family val="2"/>
      </rPr>
      <t>compuesto por 6 patas, tapa y espacio de almacenamiento inferior a 40cm del suelo y su superficie.
 Fabricado en tubería cuadrada de acero estructural HR (Hot Rolled) de 3” X 3” calibre 14, para las patas, el contorno soporte peinazo de la tapa superior,  el contorno soporte de la tapa inferior del espacio de almacenamiento y dos travesaños que van entre las patas del medio en la parte superior en la mitad de dónde va la tapa y en la parte inferior en la mitad de dónde va el espacio de almacenamiento. Esta estructura principal está conformada por 18 piezas de tubería.
Dentro de los espacios internos donde van puestas las tapas superior e inferior deben ir 4 retículas de refuerzo en forma de cruz conformadas por Tubería cuadrada de acero estructural HR de 2” X 2” calibre 14, que soporten la tapa superior y la tapa inferior del espacio de almacenamiento.
Las dimensiones totales del banco son: (120cm de ancho X 200cm de largo X 90cm de altura).
Esta estructura metálica debe estar soldada con cordón de 6mm de altura en contorno en cada una de sus uniones, las soldaduras externas deben estar totalmente pulidas con acabado en pintura electrostática corrugada de color negro o gris carbono.
Las estructuras del espacio de almacenamiento y la tapa superior deben estar cubiertas por laminas metálicas HR de 8mm de espesor, la lámina de acero de la tapa debe ser una sola pieza de 200cm X 100cm soldada al perfil de 3” cada 250mm con un cordón corrido de 20mm de longitud, el ras de la estructura en su parte externa. La lámina de acero del espacio de almacenamiento debe ser en dos piezas superpuestas y debe quedar dividida por la mitad y soportada en el contorno al ras en la parte externa y en la mitad de la estructura de 3” con los respectivos cortes donde encajan las patas, estas láminas de acero deben estar pulidas.
Cada una de las 6 patas deben llevar bases de soporte en lámina metálica en acero HR (hot rolled) de 8mm de espesor cuadradas de 15cm X 15cm o redondas de 15cm de diámetro soldadas en todo el contorno de los tubos cuadrados de 3”.</t>
    </r>
    <r>
      <rPr>
        <b/>
        <sz val="10"/>
        <color theme="1"/>
        <rFont val="Arial Narrow"/>
        <family val="2"/>
      </rPr>
      <t xml:space="preserve">
</t>
    </r>
  </si>
  <si>
    <t>VALOR PROMEDIO UNITARIO</t>
  </si>
  <si>
    <t xml:space="preserve">VALOR PROMEDIO TOTAL </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</si>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</sst>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i/>
      <sz val="10"/>
      <color rgb="FF000000"/>
      <name val="Arial Narrow"/>
      <family val="2"/>
    </font>
    <font>
      <i/>
      <sz val="10"/>
      <color theme="1"/>
      <name val="Arial Narrow"/>
      <family val="2"/>
    </font>
    <font>
      <sz val="10"/>
      <color rgb="FF000000"/>
      <name val="Arial Narrow"/>
      <family val="2"/>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2" fillId="0" borderId="0" xfId="0" applyFont="1"/>
    <xf numFmtId="0" fontId="2" fillId="0" borderId="11" xfId="0" applyFont="1" applyBorder="1"/>
    <xf numFmtId="44" fontId="2" fillId="0" borderId="11" xfId="0" applyNumberFormat="1" applyFont="1" applyBorder="1" applyAlignment="1">
      <alignment vertical="center"/>
    </xf>
    <xf numFmtId="44" fontId="2" fillId="0" borderId="0" xfId="0" applyNumberFormat="1" applyFont="1" applyAlignment="1">
      <alignment vertical="center"/>
    </xf>
    <xf numFmtId="44" fontId="2" fillId="2" borderId="11" xfId="0" applyNumberFormat="1" applyFont="1" applyFill="1" applyBorder="1" applyAlignment="1">
      <alignment vertical="center"/>
    </xf>
    <xf numFmtId="44" fontId="2" fillId="2" borderId="0" xfId="0" applyNumberFormat="1" applyFont="1" applyFill="1" applyAlignment="1">
      <alignment vertical="center"/>
    </xf>
    <xf numFmtId="0" fontId="2" fillId="2" borderId="0" xfId="0" applyFont="1" applyFill="1"/>
    <xf numFmtId="0" fontId="3" fillId="3" borderId="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2" fillId="3" borderId="2" xfId="0" applyFont="1" applyFill="1" applyBorder="1" applyAlignment="1">
      <alignment horizontal="center" vertical="center"/>
    </xf>
    <xf numFmtId="0" fontId="3" fillId="3" borderId="1" xfId="0" applyFont="1" applyFill="1" applyBorder="1" applyAlignment="1">
      <alignment horizontal="justify" vertical="center" wrapText="1"/>
    </xf>
    <xf numFmtId="0" fontId="2" fillId="3" borderId="10" xfId="0" applyFont="1" applyFill="1" applyBorder="1" applyAlignment="1">
      <alignment horizontal="center" vertical="center" wrapText="1"/>
    </xf>
    <xf numFmtId="0" fontId="2" fillId="3" borderId="6" xfId="0" applyFont="1" applyFill="1" applyBorder="1" applyAlignment="1">
      <alignment horizontal="center" vertical="center" wrapText="1"/>
    </xf>
    <xf numFmtId="44" fontId="2" fillId="3" borderId="2" xfId="1" applyFont="1" applyFill="1" applyBorder="1" applyAlignment="1">
      <alignment horizontal="center" vertical="center" wrapText="1"/>
    </xf>
    <xf numFmtId="44" fontId="2" fillId="3" borderId="10" xfId="1" applyFont="1" applyFill="1" applyBorder="1" applyAlignment="1">
      <alignment horizontal="center" vertical="center" wrapText="1"/>
    </xf>
    <xf numFmtId="44" fontId="2" fillId="3" borderId="1"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3" fillId="3" borderId="1" xfId="0" applyFont="1" applyFill="1" applyBorder="1" applyAlignment="1">
      <alignment vertical="center" wrapText="1"/>
    </xf>
    <xf numFmtId="0" fontId="2" fillId="3" borderId="2" xfId="0" applyFont="1" applyFill="1" applyBorder="1" applyAlignment="1">
      <alignment vertical="center" wrapText="1"/>
    </xf>
    <xf numFmtId="0" fontId="2" fillId="3" borderId="1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 xfId="0" applyFont="1" applyFill="1" applyBorder="1" applyAlignment="1">
      <alignment vertical="center" wrapText="1"/>
    </xf>
    <xf numFmtId="44" fontId="2" fillId="3" borderId="1" xfId="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8" xfId="0" applyFont="1" applyFill="1" applyBorder="1" applyAlignment="1">
      <alignment horizontal="justify"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8" xfId="0" applyFont="1" applyFill="1" applyBorder="1" applyAlignment="1">
      <alignment horizontal="center" vertical="center" wrapText="1"/>
    </xf>
    <xf numFmtId="44" fontId="2" fillId="3" borderId="8" xfId="1"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8" xfId="0" applyFont="1" applyFill="1" applyBorder="1" applyAlignment="1">
      <alignment horizontal="justify" vertical="center" wrapText="1"/>
    </xf>
    <xf numFmtId="44" fontId="2" fillId="3" borderId="4" xfId="1" applyFont="1" applyFill="1" applyBorder="1" applyAlignment="1">
      <alignment horizontal="center" vertical="center" wrapText="1"/>
    </xf>
    <xf numFmtId="0" fontId="2" fillId="3" borderId="0" xfId="0" applyFont="1" applyFill="1" applyAlignment="1">
      <alignment wrapText="1"/>
    </xf>
    <xf numFmtId="0" fontId="2" fillId="3" borderId="4" xfId="0" applyFont="1" applyFill="1" applyBorder="1" applyAlignment="1">
      <alignment horizontal="center" vertical="center"/>
    </xf>
    <xf numFmtId="0" fontId="2" fillId="3" borderId="8" xfId="0" applyFont="1" applyFill="1" applyBorder="1" applyAlignment="1">
      <alignment horizontal="center" vertical="center"/>
    </xf>
    <xf numFmtId="0" fontId="6" fillId="3" borderId="1" xfId="0" applyFont="1" applyFill="1" applyBorder="1" applyAlignment="1">
      <alignment horizontal="justify" vertical="center" wrapText="1"/>
    </xf>
    <xf numFmtId="0" fontId="6" fillId="3" borderId="7" xfId="0" applyFont="1" applyFill="1" applyBorder="1" applyAlignment="1">
      <alignment horizontal="justify" vertical="center" wrapText="1"/>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5" xfId="0" applyFont="1" applyFill="1" applyBorder="1" applyAlignment="1">
      <alignment horizontal="center" vertical="center"/>
    </xf>
    <xf numFmtId="44" fontId="0" fillId="3" borderId="1" xfId="0" applyNumberForma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0</xdr:rowOff>
    </xdr:from>
    <xdr:to>
      <xdr:col>3</xdr:col>
      <xdr:colOff>228600</xdr:colOff>
      <xdr:row>0</xdr:row>
      <xdr:rowOff>0</xdr:rowOff>
    </xdr:to>
    <xdr:pic>
      <xdr:nvPicPr>
        <xdr:cNvPr id="2" name="Imagen 4">
          <a:extLst>
            <a:ext uri="{FF2B5EF4-FFF2-40B4-BE49-F238E27FC236}">
              <a16:creationId xmlns:a16="http://schemas.microsoft.com/office/drawing/2014/main" id="{94AF8DAC-71D2-C3A1-B3B9-8F43A984D8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41605200"/>
          <a:ext cx="2400300" cy="1762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E4925-7615-4EEB-93A8-11867A6AD9FF}">
  <dimension ref="A1:AJ29"/>
  <sheetViews>
    <sheetView tabSelected="1" topLeftCell="C26" zoomScale="70" zoomScaleNormal="70" workbookViewId="0">
      <selection activeCell="N27" sqref="N27"/>
    </sheetView>
  </sheetViews>
  <sheetFormatPr baseColWidth="10" defaultColWidth="11.453125" defaultRowHeight="262.5" customHeight="1" x14ac:dyDescent="0.3"/>
  <cols>
    <col min="1" max="1" width="11.453125" style="1" customWidth="1"/>
    <col min="2" max="2" width="90.81640625" style="1" customWidth="1"/>
    <col min="3" max="5" width="11.453125" style="1"/>
    <col min="6" max="6" width="21.54296875" style="1" customWidth="1"/>
    <col min="7" max="7" width="21.7265625" style="1" customWidth="1"/>
    <col min="8" max="8" width="21.1796875" style="1" customWidth="1"/>
    <col min="9" max="9" width="21.7265625" style="1" customWidth="1"/>
    <col min="10" max="11" width="23.54296875" style="1" customWidth="1"/>
    <col min="12" max="12" width="18" style="1" customWidth="1"/>
    <col min="13" max="13" width="16.26953125" style="1" bestFit="1" customWidth="1"/>
    <col min="14" max="16384" width="11.453125" style="1"/>
  </cols>
  <sheetData>
    <row r="1" spans="1:13" ht="45.75" customHeight="1" x14ac:dyDescent="0.3">
      <c r="A1" s="8" t="s">
        <v>0</v>
      </c>
      <c r="B1" s="8" t="s">
        <v>1</v>
      </c>
      <c r="C1" s="8" t="s">
        <v>2</v>
      </c>
      <c r="D1" s="9" t="s">
        <v>3</v>
      </c>
      <c r="E1" s="10"/>
      <c r="F1" s="8" t="s">
        <v>10</v>
      </c>
      <c r="G1" s="8" t="s">
        <v>12</v>
      </c>
      <c r="H1" s="8" t="s">
        <v>11</v>
      </c>
      <c r="I1" s="9" t="s">
        <v>13</v>
      </c>
      <c r="J1" s="9" t="s">
        <v>34</v>
      </c>
      <c r="K1" s="9" t="s">
        <v>35</v>
      </c>
      <c r="L1" s="2"/>
    </row>
    <row r="2" spans="1:13" ht="262.5" hidden="1" customHeight="1" x14ac:dyDescent="0.3">
      <c r="A2" s="11"/>
      <c r="B2" s="11"/>
      <c r="C2" s="11"/>
      <c r="D2" s="12"/>
      <c r="E2" s="13"/>
      <c r="F2" s="11"/>
      <c r="G2" s="11"/>
      <c r="H2" s="11"/>
      <c r="I2" s="12"/>
      <c r="J2" s="12"/>
      <c r="K2" s="12"/>
    </row>
    <row r="3" spans="1:13" ht="16.5" customHeight="1" thickBot="1" x14ac:dyDescent="0.35">
      <c r="A3" s="14"/>
      <c r="B3" s="11"/>
      <c r="C3" s="14"/>
      <c r="D3" s="15"/>
      <c r="E3" s="16"/>
      <c r="F3" s="14"/>
      <c r="G3" s="14"/>
      <c r="H3" s="14"/>
      <c r="I3" s="15"/>
      <c r="J3" s="15"/>
      <c r="K3" s="15"/>
      <c r="L3" s="2"/>
    </row>
    <row r="4" spans="1:13" ht="171" customHeight="1" thickBot="1" x14ac:dyDescent="0.35">
      <c r="A4" s="17">
        <v>1</v>
      </c>
      <c r="B4" s="18" t="s">
        <v>14</v>
      </c>
      <c r="C4" s="17" t="s">
        <v>4</v>
      </c>
      <c r="D4" s="19">
        <v>200</v>
      </c>
      <c r="E4" s="20"/>
      <c r="F4" s="21">
        <v>583440</v>
      </c>
      <c r="G4" s="21">
        <v>572000</v>
      </c>
      <c r="H4" s="21">
        <f>F4*D4</f>
        <v>116688000</v>
      </c>
      <c r="I4" s="22">
        <f>G4*D4</f>
        <v>114400000</v>
      </c>
      <c r="J4" s="23">
        <f>L4/2</f>
        <v>577720</v>
      </c>
      <c r="K4" s="23">
        <f>M4/2</f>
        <v>115544000</v>
      </c>
      <c r="L4" s="3">
        <f>F4+G4</f>
        <v>1155440</v>
      </c>
      <c r="M4" s="4">
        <f>H4+I4</f>
        <v>231088000</v>
      </c>
    </row>
    <row r="5" spans="1:13" ht="262.5" customHeight="1" thickBot="1" x14ac:dyDescent="0.35">
      <c r="A5" s="24">
        <v>2</v>
      </c>
      <c r="B5" s="18" t="s">
        <v>15</v>
      </c>
      <c r="C5" s="24" t="s">
        <v>4</v>
      </c>
      <c r="D5" s="19">
        <v>29</v>
      </c>
      <c r="E5" s="20"/>
      <c r="F5" s="21">
        <v>477360</v>
      </c>
      <c r="G5" s="21">
        <v>468000</v>
      </c>
      <c r="H5" s="21">
        <f t="shared" ref="H5:H27" si="0">F5*D5</f>
        <v>13843440</v>
      </c>
      <c r="I5" s="22">
        <f t="shared" ref="I5:I27" si="1">G5*D5</f>
        <v>13572000</v>
      </c>
      <c r="J5" s="23">
        <f t="shared" ref="J5:J27" si="2">L5/2</f>
        <v>472680</v>
      </c>
      <c r="K5" s="23">
        <f t="shared" ref="K5:K27" si="3">M5/2</f>
        <v>13707720</v>
      </c>
      <c r="L5" s="3">
        <f t="shared" ref="L5:L27" si="4">F5+G5</f>
        <v>945360</v>
      </c>
      <c r="M5" s="4">
        <f t="shared" ref="M5:M27" si="5">H5+I5</f>
        <v>27415440</v>
      </c>
    </row>
    <row r="6" spans="1:13" ht="171" customHeight="1" thickBot="1" x14ac:dyDescent="0.35">
      <c r="A6" s="24">
        <v>3</v>
      </c>
      <c r="B6" s="18" t="s">
        <v>16</v>
      </c>
      <c r="C6" s="24" t="s">
        <v>4</v>
      </c>
      <c r="D6" s="19">
        <v>300</v>
      </c>
      <c r="E6" s="20"/>
      <c r="F6" s="21">
        <v>233376</v>
      </c>
      <c r="G6" s="21">
        <v>228800</v>
      </c>
      <c r="H6" s="21">
        <f t="shared" si="0"/>
        <v>70012800</v>
      </c>
      <c r="I6" s="22">
        <f t="shared" si="1"/>
        <v>68640000</v>
      </c>
      <c r="J6" s="23">
        <f t="shared" si="2"/>
        <v>231088</v>
      </c>
      <c r="K6" s="23">
        <f t="shared" si="3"/>
        <v>69326400</v>
      </c>
      <c r="L6" s="3">
        <f t="shared" si="4"/>
        <v>462176</v>
      </c>
      <c r="M6" s="4">
        <f t="shared" si="5"/>
        <v>138652800</v>
      </c>
    </row>
    <row r="7" spans="1:13" ht="127.5" customHeight="1" thickBot="1" x14ac:dyDescent="0.35">
      <c r="A7" s="24">
        <v>4</v>
      </c>
      <c r="B7" s="18" t="s">
        <v>17</v>
      </c>
      <c r="C7" s="24" t="s">
        <v>4</v>
      </c>
      <c r="D7" s="19">
        <v>10</v>
      </c>
      <c r="E7" s="20"/>
      <c r="F7" s="21">
        <v>339456</v>
      </c>
      <c r="G7" s="21">
        <v>332800</v>
      </c>
      <c r="H7" s="21">
        <f t="shared" si="0"/>
        <v>3394560</v>
      </c>
      <c r="I7" s="22">
        <f t="shared" si="1"/>
        <v>3328000</v>
      </c>
      <c r="J7" s="23">
        <f t="shared" si="2"/>
        <v>336128</v>
      </c>
      <c r="K7" s="23">
        <f t="shared" si="3"/>
        <v>3361280</v>
      </c>
      <c r="L7" s="3">
        <f t="shared" si="4"/>
        <v>672256</v>
      </c>
      <c r="M7" s="4">
        <f t="shared" si="5"/>
        <v>6722560</v>
      </c>
    </row>
    <row r="8" spans="1:13" ht="207.75" customHeight="1" thickBot="1" x14ac:dyDescent="0.35">
      <c r="A8" s="24">
        <v>5</v>
      </c>
      <c r="B8" s="25" t="s">
        <v>18</v>
      </c>
      <c r="C8" s="24" t="s">
        <v>4</v>
      </c>
      <c r="D8" s="19">
        <v>5</v>
      </c>
      <c r="E8" s="20"/>
      <c r="F8" s="21">
        <v>551616</v>
      </c>
      <c r="G8" s="21">
        <v>540800</v>
      </c>
      <c r="H8" s="21">
        <f t="shared" si="0"/>
        <v>2758080</v>
      </c>
      <c r="I8" s="22">
        <f t="shared" si="1"/>
        <v>2704000</v>
      </c>
      <c r="J8" s="23">
        <f t="shared" si="2"/>
        <v>546208</v>
      </c>
      <c r="K8" s="23">
        <f t="shared" si="3"/>
        <v>2731040</v>
      </c>
      <c r="L8" s="3">
        <f t="shared" si="4"/>
        <v>1092416</v>
      </c>
      <c r="M8" s="4">
        <f t="shared" si="5"/>
        <v>5462080</v>
      </c>
    </row>
    <row r="9" spans="1:13" ht="262.5" customHeight="1" thickBot="1" x14ac:dyDescent="0.35">
      <c r="A9" s="24">
        <v>6</v>
      </c>
      <c r="B9" s="25" t="s">
        <v>19</v>
      </c>
      <c r="C9" s="26" t="s">
        <v>4</v>
      </c>
      <c r="D9" s="27">
        <v>5</v>
      </c>
      <c r="E9" s="28"/>
      <c r="F9" s="21">
        <v>551616</v>
      </c>
      <c r="G9" s="21">
        <v>540800</v>
      </c>
      <c r="H9" s="21">
        <f t="shared" si="0"/>
        <v>2758080</v>
      </c>
      <c r="I9" s="22">
        <f t="shared" si="1"/>
        <v>2704000</v>
      </c>
      <c r="J9" s="23">
        <f t="shared" si="2"/>
        <v>546208</v>
      </c>
      <c r="K9" s="23">
        <f t="shared" si="3"/>
        <v>2731040</v>
      </c>
      <c r="L9" s="3">
        <f t="shared" si="4"/>
        <v>1092416</v>
      </c>
      <c r="M9" s="4">
        <f t="shared" si="5"/>
        <v>5462080</v>
      </c>
    </row>
    <row r="10" spans="1:13" ht="262.5" customHeight="1" thickBot="1" x14ac:dyDescent="0.35">
      <c r="A10" s="24">
        <v>7</v>
      </c>
      <c r="B10" s="25" t="s">
        <v>20</v>
      </c>
      <c r="C10" s="29" t="s">
        <v>4</v>
      </c>
      <c r="D10" s="27">
        <v>5</v>
      </c>
      <c r="E10" s="28"/>
      <c r="F10" s="30">
        <v>615264</v>
      </c>
      <c r="G10" s="30">
        <v>603200</v>
      </c>
      <c r="H10" s="21">
        <f t="shared" si="0"/>
        <v>3076320</v>
      </c>
      <c r="I10" s="22">
        <f t="shared" si="1"/>
        <v>3016000</v>
      </c>
      <c r="J10" s="23">
        <f t="shared" si="2"/>
        <v>609232</v>
      </c>
      <c r="K10" s="23">
        <f t="shared" si="3"/>
        <v>3046160</v>
      </c>
      <c r="L10" s="3">
        <f t="shared" si="4"/>
        <v>1218464</v>
      </c>
      <c r="M10" s="4">
        <f t="shared" si="5"/>
        <v>6092320</v>
      </c>
    </row>
    <row r="11" spans="1:13" ht="262.5" customHeight="1" thickBot="1" x14ac:dyDescent="0.35">
      <c r="A11" s="31">
        <v>8</v>
      </c>
      <c r="B11" s="25" t="s">
        <v>21</v>
      </c>
      <c r="C11" s="29" t="s">
        <v>4</v>
      </c>
      <c r="D11" s="27">
        <v>5</v>
      </c>
      <c r="E11" s="28"/>
      <c r="F11" s="30">
        <v>551616</v>
      </c>
      <c r="G11" s="30">
        <v>540800</v>
      </c>
      <c r="H11" s="21">
        <f t="shared" si="0"/>
        <v>2758080</v>
      </c>
      <c r="I11" s="22">
        <f t="shared" si="1"/>
        <v>2704000</v>
      </c>
      <c r="J11" s="23">
        <f t="shared" si="2"/>
        <v>546208</v>
      </c>
      <c r="K11" s="23">
        <f t="shared" si="3"/>
        <v>2731040</v>
      </c>
      <c r="L11" s="3">
        <f t="shared" si="4"/>
        <v>1092416</v>
      </c>
      <c r="M11" s="4">
        <f t="shared" si="5"/>
        <v>5462080</v>
      </c>
    </row>
    <row r="12" spans="1:13" ht="262.5" hidden="1" customHeight="1" thickBot="1" x14ac:dyDescent="0.35">
      <c r="A12" s="32">
        <v>9</v>
      </c>
      <c r="B12" s="33" t="s">
        <v>22</v>
      </c>
      <c r="C12" s="34" t="s">
        <v>4</v>
      </c>
      <c r="D12" s="35">
        <v>0</v>
      </c>
      <c r="E12" s="36"/>
      <c r="F12" s="37">
        <v>233376</v>
      </c>
      <c r="G12" s="37">
        <v>228800</v>
      </c>
      <c r="H12" s="21">
        <f t="shared" si="0"/>
        <v>0</v>
      </c>
      <c r="I12" s="22">
        <f t="shared" si="1"/>
        <v>0</v>
      </c>
      <c r="J12" s="23">
        <f t="shared" si="2"/>
        <v>231088</v>
      </c>
      <c r="K12" s="23">
        <f t="shared" si="3"/>
        <v>0</v>
      </c>
      <c r="L12" s="3">
        <f t="shared" si="4"/>
        <v>462176</v>
      </c>
      <c r="M12" s="4">
        <f t="shared" si="5"/>
        <v>0</v>
      </c>
    </row>
    <row r="13" spans="1:13" ht="262.5" hidden="1" customHeight="1" thickBot="1" x14ac:dyDescent="0.35">
      <c r="A13" s="38">
        <v>10</v>
      </c>
      <c r="B13" s="18" t="s">
        <v>23</v>
      </c>
      <c r="C13" s="38">
        <v>0</v>
      </c>
      <c r="D13" s="27">
        <v>0</v>
      </c>
      <c r="E13" s="28"/>
      <c r="F13" s="30">
        <v>2673216</v>
      </c>
      <c r="G13" s="30">
        <v>2620800</v>
      </c>
      <c r="H13" s="21">
        <f t="shared" si="0"/>
        <v>0</v>
      </c>
      <c r="I13" s="22">
        <f t="shared" si="1"/>
        <v>0</v>
      </c>
      <c r="J13" s="23">
        <f t="shared" si="2"/>
        <v>2647008</v>
      </c>
      <c r="K13" s="23">
        <f t="shared" si="3"/>
        <v>0</v>
      </c>
      <c r="L13" s="3">
        <f t="shared" si="4"/>
        <v>5294016</v>
      </c>
      <c r="M13" s="4">
        <f t="shared" si="5"/>
        <v>0</v>
      </c>
    </row>
    <row r="14" spans="1:13" ht="409.6" hidden="1" customHeight="1" thickBot="1" x14ac:dyDescent="0.35">
      <c r="A14" s="32">
        <v>11</v>
      </c>
      <c r="B14" s="39" t="s">
        <v>24</v>
      </c>
      <c r="C14" s="32" t="s">
        <v>4</v>
      </c>
      <c r="D14" s="35">
        <v>0</v>
      </c>
      <c r="E14" s="36"/>
      <c r="F14" s="40">
        <v>16177200</v>
      </c>
      <c r="G14" s="40">
        <v>13327731</v>
      </c>
      <c r="H14" s="21">
        <f t="shared" si="0"/>
        <v>0</v>
      </c>
      <c r="I14" s="22">
        <f t="shared" si="1"/>
        <v>0</v>
      </c>
      <c r="J14" s="23">
        <f t="shared" si="2"/>
        <v>14752465.5</v>
      </c>
      <c r="K14" s="23">
        <f t="shared" si="3"/>
        <v>0</v>
      </c>
      <c r="L14" s="3">
        <f t="shared" si="4"/>
        <v>29504931</v>
      </c>
      <c r="M14" s="4">
        <f t="shared" si="5"/>
        <v>0</v>
      </c>
    </row>
    <row r="15" spans="1:13" ht="409.6" customHeight="1" thickBot="1" x14ac:dyDescent="0.35">
      <c r="A15" s="17">
        <v>9</v>
      </c>
      <c r="B15" s="41" t="s">
        <v>25</v>
      </c>
      <c r="C15" s="17" t="s">
        <v>4</v>
      </c>
      <c r="D15" s="19">
        <v>4</v>
      </c>
      <c r="E15" s="20"/>
      <c r="F15" s="21">
        <v>1591200</v>
      </c>
      <c r="G15" s="21">
        <v>1560000</v>
      </c>
      <c r="H15" s="21">
        <f t="shared" si="0"/>
        <v>6364800</v>
      </c>
      <c r="I15" s="22">
        <f t="shared" si="1"/>
        <v>6240000</v>
      </c>
      <c r="J15" s="23">
        <f t="shared" si="2"/>
        <v>1575600</v>
      </c>
      <c r="K15" s="23">
        <f t="shared" si="3"/>
        <v>6302400</v>
      </c>
      <c r="L15" s="3">
        <f t="shared" si="4"/>
        <v>3151200</v>
      </c>
      <c r="M15" s="4">
        <f t="shared" si="5"/>
        <v>12604800</v>
      </c>
    </row>
    <row r="16" spans="1:13" ht="262.5" customHeight="1" thickBot="1" x14ac:dyDescent="0.35">
      <c r="A16" s="38">
        <v>10</v>
      </c>
      <c r="B16" s="18" t="s">
        <v>26</v>
      </c>
      <c r="C16" s="38" t="s">
        <v>4</v>
      </c>
      <c r="D16" s="27">
        <v>6</v>
      </c>
      <c r="E16" s="28"/>
      <c r="F16" s="30">
        <v>7956000</v>
      </c>
      <c r="G16" s="30">
        <v>7800000</v>
      </c>
      <c r="H16" s="21">
        <f t="shared" si="0"/>
        <v>47736000</v>
      </c>
      <c r="I16" s="22">
        <f t="shared" si="1"/>
        <v>46800000</v>
      </c>
      <c r="J16" s="23">
        <f t="shared" si="2"/>
        <v>7878000</v>
      </c>
      <c r="K16" s="23">
        <f t="shared" si="3"/>
        <v>47268000</v>
      </c>
      <c r="L16" s="3">
        <f t="shared" si="4"/>
        <v>15756000</v>
      </c>
      <c r="M16" s="4">
        <f t="shared" si="5"/>
        <v>94536000</v>
      </c>
    </row>
    <row r="17" spans="1:36" ht="97.5" customHeight="1" thickBot="1" x14ac:dyDescent="0.35">
      <c r="A17" s="42">
        <v>11</v>
      </c>
      <c r="B17" s="33" t="s">
        <v>5</v>
      </c>
      <c r="C17" s="43" t="s">
        <v>4</v>
      </c>
      <c r="D17" s="35">
        <v>10</v>
      </c>
      <c r="E17" s="36"/>
      <c r="F17" s="37">
        <v>530400</v>
      </c>
      <c r="G17" s="37">
        <v>520000</v>
      </c>
      <c r="H17" s="21">
        <f t="shared" si="0"/>
        <v>5304000</v>
      </c>
      <c r="I17" s="22">
        <f t="shared" si="1"/>
        <v>5200000</v>
      </c>
      <c r="J17" s="23">
        <f t="shared" si="2"/>
        <v>525200</v>
      </c>
      <c r="K17" s="23">
        <f t="shared" si="3"/>
        <v>5252000</v>
      </c>
      <c r="L17" s="3">
        <f t="shared" si="4"/>
        <v>1050400</v>
      </c>
      <c r="M17" s="4">
        <f t="shared" si="5"/>
        <v>10504000</v>
      </c>
    </row>
    <row r="18" spans="1:36" ht="300" customHeight="1" thickBot="1" x14ac:dyDescent="0.35">
      <c r="A18" s="17">
        <v>12</v>
      </c>
      <c r="B18" s="25" t="s">
        <v>27</v>
      </c>
      <c r="C18" s="17" t="s">
        <v>4</v>
      </c>
      <c r="D18" s="19">
        <v>3</v>
      </c>
      <c r="E18" s="20"/>
      <c r="F18" s="21">
        <v>10077600</v>
      </c>
      <c r="G18" s="21">
        <v>9880000</v>
      </c>
      <c r="H18" s="21">
        <f t="shared" si="0"/>
        <v>30232800</v>
      </c>
      <c r="I18" s="22">
        <f t="shared" si="1"/>
        <v>29640000</v>
      </c>
      <c r="J18" s="23">
        <f t="shared" si="2"/>
        <v>9978800</v>
      </c>
      <c r="K18" s="23">
        <f t="shared" si="3"/>
        <v>29936400</v>
      </c>
      <c r="L18" s="3">
        <f t="shared" si="4"/>
        <v>19957600</v>
      </c>
      <c r="M18" s="4">
        <f t="shared" si="5"/>
        <v>59872800</v>
      </c>
    </row>
    <row r="19" spans="1:36" ht="262.5" customHeight="1" thickBot="1" x14ac:dyDescent="0.35">
      <c r="A19" s="17">
        <v>13</v>
      </c>
      <c r="B19" s="18" t="s">
        <v>28</v>
      </c>
      <c r="C19" s="17" t="s">
        <v>4</v>
      </c>
      <c r="D19" s="19">
        <v>1</v>
      </c>
      <c r="E19" s="20"/>
      <c r="F19" s="21">
        <v>5834400</v>
      </c>
      <c r="G19" s="21">
        <v>4806723</v>
      </c>
      <c r="H19" s="21">
        <f t="shared" si="0"/>
        <v>5834400</v>
      </c>
      <c r="I19" s="22">
        <f t="shared" si="1"/>
        <v>4806723</v>
      </c>
      <c r="J19" s="23">
        <f t="shared" si="2"/>
        <v>5320561.5</v>
      </c>
      <c r="K19" s="23">
        <f t="shared" si="3"/>
        <v>5320561.5</v>
      </c>
      <c r="L19" s="3">
        <f t="shared" si="4"/>
        <v>10641123</v>
      </c>
      <c r="M19" s="4">
        <f t="shared" si="5"/>
        <v>10641123</v>
      </c>
    </row>
    <row r="20" spans="1:36" ht="262.5" hidden="1" customHeight="1" thickBot="1" x14ac:dyDescent="0.35">
      <c r="A20" s="17">
        <v>17</v>
      </c>
      <c r="B20" s="18" t="s">
        <v>29</v>
      </c>
      <c r="C20" s="17" t="s">
        <v>4</v>
      </c>
      <c r="D20" s="19">
        <v>0</v>
      </c>
      <c r="E20" s="20"/>
      <c r="F20" s="21">
        <v>3712800</v>
      </c>
      <c r="G20" s="21">
        <v>3640000</v>
      </c>
      <c r="H20" s="21">
        <f t="shared" si="0"/>
        <v>0</v>
      </c>
      <c r="I20" s="22">
        <f t="shared" si="1"/>
        <v>0</v>
      </c>
      <c r="J20" s="23">
        <f t="shared" si="2"/>
        <v>3676400</v>
      </c>
      <c r="K20" s="23">
        <f t="shared" si="3"/>
        <v>0</v>
      </c>
      <c r="L20" s="3">
        <f t="shared" si="4"/>
        <v>7352800</v>
      </c>
      <c r="M20" s="4">
        <f t="shared" si="5"/>
        <v>0</v>
      </c>
    </row>
    <row r="21" spans="1:36" ht="262.5" customHeight="1" thickBot="1" x14ac:dyDescent="0.35">
      <c r="A21" s="17">
        <v>14</v>
      </c>
      <c r="B21" s="18" t="s">
        <v>30</v>
      </c>
      <c r="C21" s="17" t="s">
        <v>4</v>
      </c>
      <c r="D21" s="19">
        <v>60</v>
      </c>
      <c r="E21" s="20"/>
      <c r="F21" s="21">
        <v>901680</v>
      </c>
      <c r="G21" s="21">
        <v>884000</v>
      </c>
      <c r="H21" s="21">
        <f t="shared" si="0"/>
        <v>54100800</v>
      </c>
      <c r="I21" s="22">
        <f t="shared" si="1"/>
        <v>53040000</v>
      </c>
      <c r="J21" s="23">
        <f t="shared" si="2"/>
        <v>892840</v>
      </c>
      <c r="K21" s="23">
        <f t="shared" si="3"/>
        <v>53570400</v>
      </c>
      <c r="L21" s="3">
        <f t="shared" si="4"/>
        <v>1785680</v>
      </c>
      <c r="M21" s="4">
        <f t="shared" si="5"/>
        <v>107140800</v>
      </c>
    </row>
    <row r="22" spans="1:36" ht="262.5" hidden="1" customHeight="1" thickBot="1" x14ac:dyDescent="0.35">
      <c r="A22" s="17">
        <v>19</v>
      </c>
      <c r="B22" s="25" t="s">
        <v>31</v>
      </c>
      <c r="C22" s="17" t="s">
        <v>4</v>
      </c>
      <c r="D22" s="19">
        <v>0</v>
      </c>
      <c r="E22" s="20"/>
      <c r="F22" s="21">
        <v>2652000</v>
      </c>
      <c r="G22" s="21">
        <v>2184874</v>
      </c>
      <c r="H22" s="21">
        <f t="shared" si="0"/>
        <v>0</v>
      </c>
      <c r="I22" s="22">
        <f t="shared" si="1"/>
        <v>0</v>
      </c>
      <c r="J22" s="23">
        <f t="shared" si="2"/>
        <v>2418437</v>
      </c>
      <c r="K22" s="23">
        <f t="shared" si="3"/>
        <v>0</v>
      </c>
      <c r="L22" s="3">
        <f t="shared" si="4"/>
        <v>4836874</v>
      </c>
      <c r="M22" s="4">
        <f t="shared" si="5"/>
        <v>0</v>
      </c>
    </row>
    <row r="23" spans="1:36" ht="262.5" customHeight="1" thickBot="1" x14ac:dyDescent="0.35">
      <c r="A23" s="17">
        <v>15</v>
      </c>
      <c r="B23" s="18" t="s">
        <v>32</v>
      </c>
      <c r="C23" s="17" t="s">
        <v>6</v>
      </c>
      <c r="D23" s="19">
        <v>1</v>
      </c>
      <c r="E23" s="20"/>
      <c r="F23" s="21">
        <v>13260000</v>
      </c>
      <c r="G23" s="21">
        <v>10924370</v>
      </c>
      <c r="H23" s="21">
        <f t="shared" si="0"/>
        <v>13260000</v>
      </c>
      <c r="I23" s="22">
        <f t="shared" si="1"/>
        <v>10924370</v>
      </c>
      <c r="J23" s="23">
        <f t="shared" si="2"/>
        <v>12092185</v>
      </c>
      <c r="K23" s="23">
        <f t="shared" si="3"/>
        <v>12092185</v>
      </c>
      <c r="L23" s="3">
        <f t="shared" si="4"/>
        <v>24184370</v>
      </c>
      <c r="M23" s="4">
        <f t="shared" si="5"/>
        <v>24184370</v>
      </c>
    </row>
    <row r="24" spans="1:36" s="7" customFormat="1" ht="262.5" customHeight="1" thickBot="1" x14ac:dyDescent="0.35">
      <c r="A24" s="17">
        <v>16</v>
      </c>
      <c r="B24" s="18" t="s">
        <v>33</v>
      </c>
      <c r="C24" s="17" t="s">
        <v>4</v>
      </c>
      <c r="D24" s="19">
        <v>6</v>
      </c>
      <c r="E24" s="20"/>
      <c r="F24" s="21">
        <v>7956000</v>
      </c>
      <c r="G24" s="21">
        <v>6554622</v>
      </c>
      <c r="H24" s="21">
        <f t="shared" si="0"/>
        <v>47736000</v>
      </c>
      <c r="I24" s="22">
        <f t="shared" si="1"/>
        <v>39327732</v>
      </c>
      <c r="J24" s="23">
        <f t="shared" si="2"/>
        <v>7255311</v>
      </c>
      <c r="K24" s="23">
        <f t="shared" si="3"/>
        <v>43531866</v>
      </c>
      <c r="L24" s="5">
        <f t="shared" si="4"/>
        <v>14510622</v>
      </c>
      <c r="M24" s="6">
        <f t="shared" si="5"/>
        <v>87063732</v>
      </c>
    </row>
    <row r="25" spans="1:36" ht="409.6" customHeight="1" thickBot="1" x14ac:dyDescent="0.35">
      <c r="A25" s="17">
        <v>17</v>
      </c>
      <c r="B25" s="29" t="s">
        <v>7</v>
      </c>
      <c r="C25" s="17">
        <v>20</v>
      </c>
      <c r="D25" s="19">
        <v>1</v>
      </c>
      <c r="E25" s="20"/>
      <c r="F25" s="21">
        <v>15381600</v>
      </c>
      <c r="G25" s="21">
        <v>12672269</v>
      </c>
      <c r="H25" s="21">
        <f t="shared" si="0"/>
        <v>15381600</v>
      </c>
      <c r="I25" s="22">
        <f t="shared" si="1"/>
        <v>12672269</v>
      </c>
      <c r="J25" s="23">
        <f t="shared" si="2"/>
        <v>14026934.5</v>
      </c>
      <c r="K25" s="23">
        <f t="shared" si="3"/>
        <v>14026934.5</v>
      </c>
      <c r="L25" s="3">
        <f t="shared" si="4"/>
        <v>28053869</v>
      </c>
      <c r="M25" s="4">
        <f t="shared" si="5"/>
        <v>28053869</v>
      </c>
    </row>
    <row r="26" spans="1:36" ht="182.25" customHeight="1" thickBot="1" x14ac:dyDescent="0.35">
      <c r="A26" s="17">
        <v>18</v>
      </c>
      <c r="B26" s="44" t="s">
        <v>8</v>
      </c>
      <c r="C26" s="17" t="s">
        <v>4</v>
      </c>
      <c r="D26" s="19">
        <v>30</v>
      </c>
      <c r="E26" s="20"/>
      <c r="F26" s="21">
        <v>1909440</v>
      </c>
      <c r="G26" s="21">
        <v>1872000</v>
      </c>
      <c r="H26" s="21">
        <f t="shared" si="0"/>
        <v>57283200</v>
      </c>
      <c r="I26" s="22">
        <f t="shared" si="1"/>
        <v>56160000</v>
      </c>
      <c r="J26" s="23">
        <f t="shared" si="2"/>
        <v>1890720</v>
      </c>
      <c r="K26" s="23">
        <f t="shared" si="3"/>
        <v>56721600</v>
      </c>
      <c r="L26" s="3">
        <f t="shared" si="4"/>
        <v>3781440</v>
      </c>
      <c r="M26" s="4">
        <f t="shared" si="5"/>
        <v>113443200</v>
      </c>
    </row>
    <row r="27" spans="1:36" ht="177.75" customHeight="1" thickBot="1" x14ac:dyDescent="0.35">
      <c r="A27" s="17">
        <v>19</v>
      </c>
      <c r="B27" s="45" t="s">
        <v>9</v>
      </c>
      <c r="C27" s="17" t="s">
        <v>4</v>
      </c>
      <c r="D27" s="19">
        <v>19</v>
      </c>
      <c r="E27" s="20"/>
      <c r="F27" s="21">
        <v>2652000</v>
      </c>
      <c r="G27" s="21">
        <v>2184874</v>
      </c>
      <c r="H27" s="21">
        <f t="shared" si="0"/>
        <v>50388000</v>
      </c>
      <c r="I27" s="22">
        <f t="shared" si="1"/>
        <v>41512606</v>
      </c>
      <c r="J27" s="23">
        <f t="shared" si="2"/>
        <v>2418437</v>
      </c>
      <c r="K27" s="23">
        <f t="shared" si="3"/>
        <v>45950303</v>
      </c>
      <c r="L27" s="3">
        <f t="shared" si="4"/>
        <v>4836874</v>
      </c>
      <c r="M27" s="4">
        <f t="shared" si="5"/>
        <v>91900606</v>
      </c>
    </row>
    <row r="28" spans="1:36" ht="54.75" customHeight="1" thickBot="1" x14ac:dyDescent="0.4">
      <c r="A28" s="46" t="s">
        <v>36</v>
      </c>
      <c r="B28" s="47"/>
      <c r="C28" s="47"/>
      <c r="D28" s="47"/>
      <c r="E28" s="47"/>
      <c r="F28" s="47"/>
      <c r="G28" s="47"/>
      <c r="H28" s="47"/>
      <c r="I28" s="48"/>
      <c r="J28" s="49"/>
      <c r="K28" s="49">
        <f>K4+K5+K6+K7+K8+K9+K10+K11+K12+K13+K14+K15+K16+K17+K18+K19+K20+K21+K22+K23+K24+K25+K26+K27</f>
        <v>533151330</v>
      </c>
    </row>
    <row r="29" spans="1:36" ht="262.5" customHeight="1" x14ac:dyDescent="0.35">
      <c r="AJ29"/>
    </row>
  </sheetData>
  <mergeCells count="35">
    <mergeCell ref="K1:K3"/>
    <mergeCell ref="A28:I28"/>
    <mergeCell ref="D9:E9"/>
    <mergeCell ref="I1:I3"/>
    <mergeCell ref="D10:E10"/>
    <mergeCell ref="D11:E11"/>
    <mergeCell ref="H1:H3"/>
    <mergeCell ref="G1:G3"/>
    <mergeCell ref="D27:E27"/>
    <mergeCell ref="D26:E26"/>
    <mergeCell ref="D25:E25"/>
    <mergeCell ref="D24:E24"/>
    <mergeCell ref="D23:E23"/>
    <mergeCell ref="D22:E22"/>
    <mergeCell ref="D21:E21"/>
    <mergeCell ref="D20:E20"/>
    <mergeCell ref="D19:E19"/>
    <mergeCell ref="D18:E18"/>
    <mergeCell ref="D16:E16"/>
    <mergeCell ref="D15:E15"/>
    <mergeCell ref="D14:E14"/>
    <mergeCell ref="A1:A3"/>
    <mergeCell ref="D1:E3"/>
    <mergeCell ref="F1:F3"/>
    <mergeCell ref="J1:J3"/>
    <mergeCell ref="D17:E17"/>
    <mergeCell ref="D4:E4"/>
    <mergeCell ref="B1:B3"/>
    <mergeCell ref="C1:C3"/>
    <mergeCell ref="D12:E12"/>
    <mergeCell ref="D13:E13"/>
    <mergeCell ref="D7:E7"/>
    <mergeCell ref="D8:E8"/>
    <mergeCell ref="D5:E5"/>
    <mergeCell ref="D6:E6"/>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Alcaldia21</dc:creator>
  <cp:lastModifiedBy>LENOVO</cp:lastModifiedBy>
  <dcterms:created xsi:type="dcterms:W3CDTF">2025-07-18T13:39:06Z</dcterms:created>
  <dcterms:modified xsi:type="dcterms:W3CDTF">2025-08-25T19:09:39Z</dcterms:modified>
</cp:coreProperties>
</file>