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C:\Users\Luisa\Desktop\ALCLADIA\ASCENSORES\"/>
    </mc:Choice>
  </mc:AlternateContent>
  <xr:revisionPtr revIDLastSave="0" documentId="13_ncr:1_{8B1A726A-EF5C-4172-A01E-D14078DF80AF}" xr6:coauthVersionLast="47" xr6:coauthVersionMax="47" xr10:uidLastSave="{00000000-0000-0000-0000-000000000000}"/>
  <bookViews>
    <workbookView xWindow="-110" yWindow="-110" windowWidth="19420" windowHeight="10420" xr2:uid="{00000000-000D-0000-FFFF-FFFF00000000}"/>
  </bookViews>
  <sheets>
    <sheet name="Oferta Económica"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13" i="8" l="1"/>
  <c r="H12" i="8"/>
  <c r="G53" i="8"/>
  <c r="G31" i="8"/>
  <c r="H30" i="8"/>
  <c r="H29" i="8"/>
  <c r="H28" i="8"/>
  <c r="H27" i="8"/>
  <c r="H26" i="8"/>
  <c r="H25" i="8"/>
  <c r="H24" i="8"/>
  <c r="H23" i="8"/>
  <c r="H22" i="8"/>
  <c r="H21" i="8"/>
  <c r="H20" i="8"/>
  <c r="H19" i="8"/>
  <c r="H18" i="8"/>
  <c r="H17" i="8"/>
  <c r="H16" i="8"/>
  <c r="H15" i="8"/>
  <c r="H14" i="8"/>
  <c r="H31" i="8" l="1"/>
  <c r="G55" i="8" s="1"/>
</calcChain>
</file>

<file path=xl/sharedStrings.xml><?xml version="1.0" encoding="utf-8"?>
<sst xmlns="http://schemas.openxmlformats.org/spreadsheetml/2006/main" count="101" uniqueCount="63">
  <si>
    <t>Me permito presentar propuesta económica y de especificaciones técnicas de acuerdo a lo contenido en el Estudio Previo y en la Invitación Pública, que hacen parte integral del presente proceso, respecto de lo cual me comprometo a cumplir con lo siguiente:</t>
  </si>
  <si>
    <t xml:space="preserve">Ciudad y fecha: </t>
  </si>
  <si>
    <t xml:space="preserve">
NOMBRE DEL REPRESENTANTE LEGAL
NOMBRE O RAZON SOCIAL
NIT O CC.:		
Dirección:	
Ciudad:	
Teléfono:	
Celular:	
Telefax:	
e-mail:	</t>
  </si>
  <si>
    <t>Señores 
Municipio de Bucaramanga
Alcaldía Municipal
Secretaria Administrativa
E.S.D.</t>
  </si>
  <si>
    <t>VALOR TOTAL OFERTA ECONÓMICA</t>
  </si>
  <si>
    <t>ANEXO 5. OFERTA ECONÓMICA EN CASO DE INDISPONIBILIDAD</t>
  </si>
  <si>
    <t>Item</t>
  </si>
  <si>
    <t>Cantidad</t>
  </si>
  <si>
    <t>Valor Total incluido IVA</t>
  </si>
  <si>
    <t>Equipos</t>
  </si>
  <si>
    <t>Descripción Actividad</t>
  </si>
  <si>
    <t>Unidad de Medida</t>
  </si>
  <si>
    <t>1. MANTENIMIENTO PREVENTIVO</t>
  </si>
  <si>
    <t>1. Un (1) ascensor ubicado en el centro vida Kennedy.
2. Un (1) ascensor ubicado en el Mesón de los búcaros.
3. Un (1) ascensor ubicado en la casa búho.
4. Una (1) plataforma de discapacitados ubicado en el centro vida años maravillosos.</t>
  </si>
  <si>
    <t>Inspección y ajuste del voltaje al sistema electrónico en los controles.</t>
  </si>
  <si>
    <t>Servicio mantenimiento preventivo</t>
  </si>
  <si>
    <t>Mantenimiento a cada sistema de Operador de puerta Hall.</t>
  </si>
  <si>
    <t>Ajuste y Mantenimiento al Sistema de Seguridad y freno de Máquina.</t>
  </si>
  <si>
    <t>Mantenimiento y lubricación de máquinas de tracción, cables de tracción y regulador de velocidad.</t>
  </si>
  <si>
    <t>Mantenimiento y ajuste a los operadores de puertas de cabina.</t>
  </si>
  <si>
    <t>Revisión de Sistemas de Señalización y Bombillos en cada piso y en los comandos de Cabina.</t>
  </si>
  <si>
    <t>Revisión y Lubricación a los guías de carro y contrapeso.</t>
  </si>
  <si>
    <t>Revisión y ajuste a citófonos, luz de emergencia, sensores de cabina y de sobrepeso.</t>
  </si>
  <si>
    <t>Revisión y Mantenimiento general de fosos.</t>
  </si>
  <si>
    <t>Revisión y mantenimiento al cierre y zapatas de las puertas hall.</t>
  </si>
  <si>
    <t>Revisión y cambio de luminarias dentro de la cabina.</t>
  </si>
  <si>
    <t>Revisión de Gobernador, lubricación, pasadores y disparo eléctrico y mecánico.</t>
  </si>
  <si>
    <t>Comprobar la tensión de los cables de tracción, estado de amarres, aflojamiento de cables etc.</t>
  </si>
  <si>
    <t>Apretar conexiones en cuadro de control, máquina y totalizadores.</t>
  </si>
  <si>
    <t>Revisión de Cortina luminosa o foto-celda, revisar y apretar fijación de soporte de cortina luminosa.</t>
  </si>
  <si>
    <t>Revisión y ajuste de freno y paro de emergencia.</t>
  </si>
  <si>
    <t>Chequeo de nivelación, parada eliminación de ruidos y vibraciones durante el viaje.</t>
  </si>
  <si>
    <t>Revisión y Diagnostico de Baterías para funcionamiento de emergencia.</t>
  </si>
  <si>
    <t>Mantenimiento a ventiladores o Cooler’s</t>
  </si>
  <si>
    <t>TOTAL MANTENIMEINTO PREVENTIVO</t>
  </si>
  <si>
    <t>2. BOLSA DE SERVICIOS Y REPUESTOS PARA EL MANTENIMIENTO CORRECTIVO</t>
  </si>
  <si>
    <t>Servicios/ Repuestos</t>
  </si>
  <si>
    <t>Descripcion Técnica</t>
  </si>
  <si>
    <t>SERVICIOS</t>
  </si>
  <si>
    <t xml:space="preserve"> Cambio de control original 4022 a 220 V 3 hilos</t>
  </si>
  <si>
    <t>Servicio</t>
  </si>
  <si>
    <t xml:space="preserve"> Cambio de resistencia de frenado regenerativo</t>
  </si>
  <si>
    <t xml:space="preserve"> Cambio de programador - PLC (Controlador Lógico Programable) o una unidad de control</t>
  </si>
  <si>
    <t>Cambio de conectores y pines</t>
  </si>
  <si>
    <t>Cambio de caja de inspección con tarjeta de techo CTB</t>
  </si>
  <si>
    <t>Cambio de tarjeta de llamadas CCB con cable DB9</t>
  </si>
  <si>
    <t>Cambio de sensor de interruptor de proximidad magnético (sensor tipo tabaco magnético)</t>
  </si>
  <si>
    <t>Cambio de unidad hidráulica con motor sumergible de 3 Hp y bomba de 4 Gl</t>
  </si>
  <si>
    <t>Cambio de válvula ET06 ¾” de una velocidad</t>
  </si>
  <si>
    <t>REPUESTOS</t>
  </si>
  <si>
    <t>Control original 4022 a 220v 3 filar</t>
  </si>
  <si>
    <t>UND</t>
  </si>
  <si>
    <t>Resistencia de frenado regenerativo</t>
  </si>
  <si>
    <t>Programador PLC (Controlador Lógico Programable) o una unidad de control</t>
  </si>
  <si>
    <t>Conectores y pines</t>
  </si>
  <si>
    <t>Caja de inspección con tarjeta techo ctb</t>
  </si>
  <si>
    <t>Tarjeta de llamadas ccb con cable db9</t>
  </si>
  <si>
    <t>Sensor de interruptor de proximidad magnético (sensor tipo tabaco magnético)</t>
  </si>
  <si>
    <t>Unidad hidráulica motor sumergible 3Hp bomba de 4Gl válvula de ET06 ¾ 1 velocidad</t>
  </si>
  <si>
    <t>Tablero de control 1 a 4 paradas con sistema PLC relevos, fuente y cofre</t>
  </si>
  <si>
    <t>TOTAL BOLSA DE SERVICIOS Y REPUESTOS PARA EL MANTENIMIENTO</t>
  </si>
  <si>
    <t>Valor Unitario incluido IVA</t>
  </si>
  <si>
    <r>
      <t xml:space="preserve">REFERENCIA: </t>
    </r>
    <r>
      <rPr>
        <sz val="11"/>
        <color theme="1"/>
        <rFont val="Arial"/>
        <family val="2"/>
      </rPr>
      <t>PROCESO DE CONTRATACIÓN No. SA-SA-MC-024-2025  Objeto: “ MANTENIMIENTO PREVENTIVO Y CORRECTIVO INCLUYENDO LOS REPUESTOS, DE UN (1) ASCENSOR EN EL CENTRO VIDA BARRIO KENNEDY, UN (1) ASCENSOR EN EL MESÓN DE LOS BÚCAROS, UN (1) ASCENSOR EN CASA BÚHO Y UNA (1) PLATAFORMA PARA PERSONAS EN SITUACIÓN DE DISCAPACIDAD EN EL CENTRO VIDA AÑOS MARAVILLOSOS, A CARGO DEL MUNICIPIO DE BUCARAMANGA".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</si>
</sst>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1"/>
      <color theme="1"/>
      <name val="Calibri"/>
      <family val="2"/>
      <scheme val="minor"/>
    </font>
    <font>
      <b/>
      <sz val="11"/>
      <color theme="1"/>
      <name val="Arial"/>
      <family val="2"/>
    </font>
    <font>
      <sz val="10"/>
      <color theme="1"/>
      <name val="Arial"/>
      <family val="2"/>
    </font>
    <font>
      <sz val="11"/>
      <color theme="1"/>
      <name val="Arial"/>
      <family val="2"/>
    </font>
    <font>
      <b/>
      <sz val="11"/>
      <color theme="1"/>
      <name val="Calibri"/>
      <family val="2"/>
      <scheme val="minor"/>
    </font>
    <font>
      <b/>
      <sz val="11"/>
      <color rgb="FF000000"/>
      <name val="Calibri"/>
      <family val="2"/>
      <scheme val="minor"/>
    </font>
    <font>
      <b/>
      <sz val="11"/>
      <color rgb="FF000000"/>
      <name val="Aptos Narrow"/>
      <family val="2"/>
    </font>
    <font>
      <b/>
      <sz val="16"/>
      <color theme="1"/>
      <name val="Arial"/>
      <family val="2"/>
    </font>
    <font>
      <b/>
      <sz val="11"/>
      <color theme="1"/>
      <name val="Aptos Narrow"/>
      <family val="2"/>
    </font>
    <font>
      <sz val="11"/>
      <color theme="1"/>
      <name val="Aptos Narrow"/>
      <family val="2"/>
    </font>
    <font>
      <sz val="10"/>
      <color rgb="FF000000"/>
      <name val="Aptos Narrow"/>
      <family val="2"/>
    </font>
    <font>
      <sz val="11"/>
      <color rgb="FF000000"/>
      <name val="Aptos Narrow"/>
      <family val="2"/>
    </font>
    <font>
      <b/>
      <sz val="10"/>
      <color theme="1"/>
      <name val="Aptos Narrow"/>
      <family val="2"/>
    </font>
    <font>
      <b/>
      <sz val="10"/>
      <color rgb="FF000000"/>
      <name val="Aptos Narrow"/>
      <family val="2"/>
    </font>
    <font>
      <sz val="10"/>
      <color theme="1"/>
      <name val="Aptos Narrow"/>
      <family val="2"/>
    </font>
    <font>
      <b/>
      <sz val="12"/>
      <color rgb="FF000000"/>
      <name val="Aptos Narrow"/>
      <family val="2"/>
    </font>
    <font>
      <b/>
      <sz val="12"/>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3" tint="0.59999389629810485"/>
        <bgColor indexed="64"/>
      </patternFill>
    </fill>
    <fill>
      <patternFill patternType="solid">
        <fgColor rgb="FFCCFF6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76">
    <xf numFmtId="0" fontId="0" fillId="0" borderId="0" xfId="0"/>
    <xf numFmtId="0" fontId="2" fillId="0" borderId="0" xfId="0" applyFont="1" applyAlignment="1">
      <alignment horizontal="left"/>
    </xf>
    <xf numFmtId="0" fontId="2" fillId="0" borderId="0" xfId="0" applyFont="1" applyAlignment="1">
      <alignment horizontal="left" vertical="center"/>
    </xf>
    <xf numFmtId="0" fontId="6" fillId="3" borderId="1" xfId="0" applyFont="1" applyFill="1" applyBorder="1" applyAlignment="1">
      <alignment horizontal="center" vertical="center" wrapText="1"/>
    </xf>
    <xf numFmtId="0" fontId="0" fillId="0" borderId="0" xfId="0" applyFill="1"/>
    <xf numFmtId="0" fontId="8"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9" fillId="4" borderId="1" xfId="0" applyFont="1" applyFill="1" applyBorder="1"/>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4" fontId="9" fillId="0" borderId="1" xfId="0" applyNumberFormat="1" applyFont="1" applyFill="1" applyBorder="1" applyAlignment="1">
      <alignment horizontal="center" vertical="center"/>
    </xf>
    <xf numFmtId="164" fontId="8" fillId="0" borderId="1" xfId="0" applyNumberFormat="1" applyFont="1" applyFill="1" applyBorder="1" applyAlignment="1">
      <alignment horizontal="center" vertical="center"/>
    </xf>
    <xf numFmtId="0" fontId="0" fillId="0" borderId="0" xfId="0" applyBorder="1"/>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Fill="1" applyBorder="1"/>
    <xf numFmtId="164" fontId="6"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vertical="center" wrapText="1"/>
    </xf>
    <xf numFmtId="164" fontId="4" fillId="0" borderId="0" xfId="0" applyNumberFormat="1" applyFont="1" applyBorder="1" applyAlignment="1">
      <alignment horizontal="center" vertical="center"/>
    </xf>
    <xf numFmtId="164" fontId="15" fillId="3" borderId="1" xfId="0" applyNumberFormat="1"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12" xfId="0" applyFont="1" applyFill="1" applyBorder="1" applyAlignment="1">
      <alignment horizontal="center" vertical="center"/>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2" xfId="0" applyFont="1" applyBorder="1" applyAlignment="1">
      <alignment horizontal="left"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2"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12" xfId="0" applyFont="1" applyBorder="1" applyAlignment="1">
      <alignment horizontal="justify" vertical="center" wrapText="1"/>
    </xf>
    <xf numFmtId="0" fontId="16" fillId="3" borderId="1" xfId="0" applyFont="1" applyFill="1" applyBorder="1" applyAlignment="1">
      <alignment horizontal="center" vertical="center"/>
    </xf>
    <xf numFmtId="0" fontId="3" fillId="0" borderId="7" xfId="0" applyFont="1" applyBorder="1" applyAlignment="1">
      <alignment horizontal="left" vertical="center" wrapText="1"/>
    </xf>
    <xf numFmtId="0" fontId="3" fillId="0" borderId="0" xfId="0" applyFont="1" applyAlignment="1">
      <alignment horizontal="left" vertical="center" wrapText="1"/>
    </xf>
    <xf numFmtId="0" fontId="3" fillId="0" borderId="11" xfId="0" applyFont="1" applyBorder="1" applyAlignment="1">
      <alignment horizontal="left" vertical="center" wrapText="1"/>
    </xf>
    <xf numFmtId="0" fontId="8" fillId="4" borderId="3" xfId="0" applyFont="1" applyFill="1" applyBorder="1" applyAlignment="1">
      <alignment horizontal="left" vertical="center" wrapText="1"/>
    </xf>
    <xf numFmtId="0" fontId="8" fillId="4" borderId="4" xfId="0" applyFont="1" applyFill="1" applyBorder="1" applyAlignment="1">
      <alignment horizontal="left" vertical="center" wrapText="1"/>
    </xf>
    <xf numFmtId="0" fontId="8" fillId="4" borderId="2" xfId="0" applyFont="1" applyFill="1" applyBorder="1" applyAlignment="1">
      <alignment horizontal="left" vertical="center" wrapText="1"/>
    </xf>
    <xf numFmtId="0" fontId="9"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2" xfId="0" applyFont="1" applyFill="1" applyBorder="1" applyAlignment="1">
      <alignment horizontal="left" vertical="center" wrapText="1"/>
    </xf>
    <xf numFmtId="0" fontId="14" fillId="0" borderId="1" xfId="0" applyFont="1" applyBorder="1" applyAlignment="1">
      <alignment horizontal="left" vertical="center" wrapText="1"/>
    </xf>
    <xf numFmtId="0" fontId="14" fillId="0" borderId="1" xfId="0" applyFont="1" applyBorder="1" applyAlignment="1">
      <alignment horizontal="left" vertical="center"/>
    </xf>
    <xf numFmtId="0" fontId="3" fillId="0" borderId="7" xfId="0" applyFont="1" applyBorder="1" applyAlignment="1">
      <alignment horizontal="left" vertical="center"/>
    </xf>
    <xf numFmtId="0" fontId="3" fillId="0" borderId="0" xfId="0" applyFont="1" applyAlignment="1">
      <alignment horizontal="left" vertical="center"/>
    </xf>
    <xf numFmtId="0" fontId="3" fillId="0" borderId="11" xfId="0" applyFont="1" applyBorder="1" applyAlignment="1">
      <alignment horizontal="left" vertical="center"/>
    </xf>
    <xf numFmtId="0" fontId="12" fillId="3" borderId="3"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2" xfId="0" applyFont="1" applyFill="1" applyBorder="1" applyAlignment="1">
      <alignment horizontal="center" vertical="center" wrapText="1"/>
    </xf>
    <xf numFmtId="164" fontId="8" fillId="3" borderId="3" xfId="0" applyNumberFormat="1" applyFont="1" applyFill="1" applyBorder="1" applyAlignment="1">
      <alignment horizontal="center" vertical="center"/>
    </xf>
    <xf numFmtId="164" fontId="8" fillId="3" borderId="2" xfId="0" applyNumberFormat="1" applyFont="1" applyFill="1" applyBorder="1" applyAlignment="1">
      <alignment horizontal="center" vertical="center"/>
    </xf>
    <xf numFmtId="164" fontId="16" fillId="3" borderId="3" xfId="0" applyNumberFormat="1" applyFont="1" applyFill="1" applyBorder="1" applyAlignment="1">
      <alignment horizontal="center" vertical="center"/>
    </xf>
    <xf numFmtId="164" fontId="16" fillId="3" borderId="2" xfId="0" applyNumberFormat="1" applyFont="1" applyFill="1" applyBorder="1" applyAlignment="1">
      <alignment horizontal="center" vertical="center"/>
    </xf>
    <xf numFmtId="0" fontId="14" fillId="0" borderId="3" xfId="0" applyFont="1" applyFill="1" applyBorder="1" applyAlignment="1">
      <alignment horizontal="center"/>
    </xf>
    <xf numFmtId="0" fontId="14" fillId="0" borderId="2" xfId="0" applyFont="1" applyFill="1" applyBorder="1" applyAlignment="1">
      <alignment horizontal="center"/>
    </xf>
    <xf numFmtId="164" fontId="14" fillId="0" borderId="3" xfId="0" applyNumberFormat="1" applyFont="1" applyFill="1" applyBorder="1" applyAlignment="1">
      <alignment horizontal="center" vertical="center"/>
    </xf>
    <xf numFmtId="164" fontId="14" fillId="0" borderId="2" xfId="0" applyNumberFormat="1" applyFont="1" applyFill="1" applyBorder="1" applyAlignment="1">
      <alignment horizontal="center" vertical="center"/>
    </xf>
  </cellXfs>
  <cellStyles count="1">
    <cellStyle name="Normal" xfId="0" builtinId="0"/>
  </cellStyles>
  <dxfs count="1">
    <dxf>
      <font>
        <b val="0"/>
        <i val="0"/>
      </font>
      <fill>
        <patternFill>
          <bgColor rgb="FF00B0F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CCFF66"/>
      <color rgb="FFACF6F6"/>
      <color rgb="FFAFF1F3"/>
      <color rgb="FF8FEDEF"/>
      <color rgb="FF62E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148167</xdr:colOff>
      <xdr:row>1</xdr:row>
      <xdr:rowOff>70554</xdr:rowOff>
    </xdr:from>
    <xdr:to>
      <xdr:col>1</xdr:col>
      <xdr:colOff>823237</xdr:colOff>
      <xdr:row>3</xdr:row>
      <xdr:rowOff>345015</xdr:rowOff>
    </xdr:to>
    <xdr:pic>
      <xdr:nvPicPr>
        <xdr:cNvPr id="2" name="Imagen 1" descr="Descripción: escudo">
          <a:extLst>
            <a:ext uri="{FF2B5EF4-FFF2-40B4-BE49-F238E27FC236}">
              <a16:creationId xmlns:a16="http://schemas.microsoft.com/office/drawing/2014/main" id="{0B1D114F-8510-4831-BFBE-EB1E1F6869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5667" y="148165"/>
          <a:ext cx="675070" cy="64135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58"/>
  <sheetViews>
    <sheetView showGridLines="0" tabSelected="1" topLeftCell="A9" zoomScale="90" zoomScaleNormal="90" workbookViewId="0">
      <selection activeCell="K8" sqref="K8"/>
    </sheetView>
  </sheetViews>
  <sheetFormatPr baseColWidth="10" defaultColWidth="10.7265625" defaultRowHeight="14.5" x14ac:dyDescent="0.35"/>
  <cols>
    <col min="1" max="1" width="4.54296875" customWidth="1"/>
    <col min="2" max="2" width="23.08984375" customWidth="1"/>
    <col min="3" max="3" width="7.6328125" customWidth="1"/>
    <col min="4" max="4" width="34.81640625" customWidth="1"/>
    <col min="5" max="5" width="12.90625" customWidth="1"/>
    <col min="6" max="6" width="8.453125" customWidth="1"/>
    <col min="7" max="7" width="11.54296875" customWidth="1"/>
    <col min="8" max="8" width="17.6328125" customWidth="1"/>
  </cols>
  <sheetData>
    <row r="1" spans="2:8" ht="6" customHeight="1" x14ac:dyDescent="0.35"/>
    <row r="2" spans="2:8" ht="14.5" customHeight="1" x14ac:dyDescent="0.35">
      <c r="B2" s="27" t="s">
        <v>5</v>
      </c>
      <c r="C2" s="28"/>
      <c r="D2" s="28"/>
      <c r="E2" s="28"/>
      <c r="F2" s="28"/>
      <c r="G2" s="28"/>
      <c r="H2" s="29"/>
    </row>
    <row r="3" spans="2:8" ht="14.5" customHeight="1" x14ac:dyDescent="0.35">
      <c r="B3" s="30"/>
      <c r="C3" s="31"/>
      <c r="D3" s="31"/>
      <c r="E3" s="31"/>
      <c r="F3" s="31"/>
      <c r="G3" s="31"/>
      <c r="H3" s="32"/>
    </row>
    <row r="4" spans="2:8" ht="32.5" customHeight="1" x14ac:dyDescent="0.35">
      <c r="B4" s="33"/>
      <c r="C4" s="34"/>
      <c r="D4" s="34"/>
      <c r="E4" s="34"/>
      <c r="F4" s="34"/>
      <c r="G4" s="34"/>
      <c r="H4" s="35"/>
    </row>
    <row r="5" spans="2:8" ht="14.5" customHeight="1" x14ac:dyDescent="0.35">
      <c r="B5" s="59" t="s">
        <v>1</v>
      </c>
      <c r="C5" s="60"/>
      <c r="D5" s="60"/>
      <c r="E5" s="60"/>
      <c r="F5" s="60"/>
      <c r="G5" s="60"/>
      <c r="H5" s="61"/>
    </row>
    <row r="6" spans="2:8" ht="8" customHeight="1" x14ac:dyDescent="0.35">
      <c r="B6" s="59"/>
      <c r="C6" s="60"/>
      <c r="D6" s="60"/>
      <c r="E6" s="60"/>
      <c r="F6" s="60"/>
      <c r="G6" s="60"/>
      <c r="H6" s="61"/>
    </row>
    <row r="7" spans="2:8" ht="74" customHeight="1" x14ac:dyDescent="0.35">
      <c r="B7" s="46" t="s">
        <v>3</v>
      </c>
      <c r="C7" s="47"/>
      <c r="D7" s="47"/>
      <c r="E7" s="47"/>
      <c r="F7" s="47"/>
      <c r="G7" s="47"/>
      <c r="H7" s="48"/>
    </row>
    <row r="8" spans="2:8" ht="64" customHeight="1" x14ac:dyDescent="0.35">
      <c r="B8" s="42" t="s">
        <v>62</v>
      </c>
      <c r="C8" s="43"/>
      <c r="D8" s="43"/>
      <c r="E8" s="43"/>
      <c r="F8" s="43"/>
      <c r="G8" s="43"/>
      <c r="H8" s="44"/>
    </row>
    <row r="9" spans="2:8" ht="38.5" customHeight="1" x14ac:dyDescent="0.35">
      <c r="B9" s="39" t="s">
        <v>0</v>
      </c>
      <c r="C9" s="40"/>
      <c r="D9" s="40"/>
      <c r="E9" s="40"/>
      <c r="F9" s="40"/>
      <c r="G9" s="40"/>
      <c r="H9" s="41"/>
    </row>
    <row r="10" spans="2:8" s="4" customFormat="1" ht="43.5" x14ac:dyDescent="0.35">
      <c r="B10" s="5" t="s">
        <v>9</v>
      </c>
      <c r="C10" s="6" t="s">
        <v>6</v>
      </c>
      <c r="D10" s="6" t="s">
        <v>10</v>
      </c>
      <c r="E10" s="3" t="s">
        <v>11</v>
      </c>
      <c r="F10" s="6" t="s">
        <v>7</v>
      </c>
      <c r="G10" s="5" t="s">
        <v>61</v>
      </c>
      <c r="H10" s="3" t="s">
        <v>8</v>
      </c>
    </row>
    <row r="11" spans="2:8" s="4" customFormat="1" ht="14.5" customHeight="1" x14ac:dyDescent="0.35">
      <c r="B11" s="49" t="s">
        <v>12</v>
      </c>
      <c r="C11" s="50"/>
      <c r="D11" s="50"/>
      <c r="E11" s="50"/>
      <c r="F11" s="51"/>
      <c r="G11" s="7"/>
      <c r="H11" s="7"/>
    </row>
    <row r="12" spans="2:8" s="4" customFormat="1" ht="39" x14ac:dyDescent="0.35">
      <c r="B12" s="52" t="s">
        <v>13</v>
      </c>
      <c r="C12" s="8">
        <v>1</v>
      </c>
      <c r="D12" s="9" t="s">
        <v>14</v>
      </c>
      <c r="E12" s="10" t="s">
        <v>15</v>
      </c>
      <c r="F12" s="11">
        <v>2</v>
      </c>
      <c r="G12" s="12">
        <v>0</v>
      </c>
      <c r="H12" s="13">
        <f>G12*F12</f>
        <v>0</v>
      </c>
    </row>
    <row r="13" spans="2:8" s="4" customFormat="1" ht="39" x14ac:dyDescent="0.35">
      <c r="B13" s="52"/>
      <c r="C13" s="10">
        <v>2</v>
      </c>
      <c r="D13" s="9" t="s">
        <v>16</v>
      </c>
      <c r="E13" s="10" t="s">
        <v>15</v>
      </c>
      <c r="F13" s="11">
        <v>2</v>
      </c>
      <c r="G13" s="12">
        <v>0</v>
      </c>
      <c r="H13" s="13">
        <f>G13*F13</f>
        <v>0</v>
      </c>
    </row>
    <row r="14" spans="2:8" s="4" customFormat="1" ht="39" x14ac:dyDescent="0.35">
      <c r="B14" s="52"/>
      <c r="C14" s="10">
        <v>3</v>
      </c>
      <c r="D14" s="9" t="s">
        <v>17</v>
      </c>
      <c r="E14" s="10" t="s">
        <v>15</v>
      </c>
      <c r="F14" s="11">
        <v>2</v>
      </c>
      <c r="G14" s="12">
        <v>0</v>
      </c>
      <c r="H14" s="13">
        <f t="shared" ref="H14:H30" si="0">G14*F14</f>
        <v>0</v>
      </c>
    </row>
    <row r="15" spans="2:8" s="4" customFormat="1" ht="39" x14ac:dyDescent="0.35">
      <c r="B15" s="52"/>
      <c r="C15" s="10">
        <v>4</v>
      </c>
      <c r="D15" s="9" t="s">
        <v>18</v>
      </c>
      <c r="E15" s="10" t="s">
        <v>15</v>
      </c>
      <c r="F15" s="11">
        <v>2</v>
      </c>
      <c r="G15" s="12">
        <v>0</v>
      </c>
      <c r="H15" s="13">
        <f t="shared" si="0"/>
        <v>0</v>
      </c>
    </row>
    <row r="16" spans="2:8" s="4" customFormat="1" ht="39" x14ac:dyDescent="0.35">
      <c r="B16" s="52"/>
      <c r="C16" s="10">
        <v>5</v>
      </c>
      <c r="D16" s="9" t="s">
        <v>19</v>
      </c>
      <c r="E16" s="10" t="s">
        <v>15</v>
      </c>
      <c r="F16" s="11">
        <v>2</v>
      </c>
      <c r="G16" s="12">
        <v>0</v>
      </c>
      <c r="H16" s="13">
        <f t="shared" si="0"/>
        <v>0</v>
      </c>
    </row>
    <row r="17" spans="2:8" s="4" customFormat="1" ht="39" x14ac:dyDescent="0.35">
      <c r="B17" s="52"/>
      <c r="C17" s="10">
        <v>6</v>
      </c>
      <c r="D17" s="9" t="s">
        <v>20</v>
      </c>
      <c r="E17" s="10" t="s">
        <v>15</v>
      </c>
      <c r="F17" s="11">
        <v>2</v>
      </c>
      <c r="G17" s="12">
        <v>0</v>
      </c>
      <c r="H17" s="13">
        <f t="shared" si="0"/>
        <v>0</v>
      </c>
    </row>
    <row r="18" spans="2:8" s="4" customFormat="1" ht="39" x14ac:dyDescent="0.35">
      <c r="B18" s="52"/>
      <c r="C18" s="8">
        <v>7</v>
      </c>
      <c r="D18" s="9" t="s">
        <v>21</v>
      </c>
      <c r="E18" s="10" t="s">
        <v>15</v>
      </c>
      <c r="F18" s="11">
        <v>2</v>
      </c>
      <c r="G18" s="12">
        <v>0</v>
      </c>
      <c r="H18" s="13">
        <f t="shared" si="0"/>
        <v>0</v>
      </c>
    </row>
    <row r="19" spans="2:8" s="4" customFormat="1" ht="39" x14ac:dyDescent="0.35">
      <c r="B19" s="52"/>
      <c r="C19" s="10">
        <v>8</v>
      </c>
      <c r="D19" s="9" t="s">
        <v>22</v>
      </c>
      <c r="E19" s="10" t="s">
        <v>15</v>
      </c>
      <c r="F19" s="11">
        <v>2</v>
      </c>
      <c r="G19" s="12">
        <v>0</v>
      </c>
      <c r="H19" s="13">
        <f t="shared" si="0"/>
        <v>0</v>
      </c>
    </row>
    <row r="20" spans="2:8" s="4" customFormat="1" ht="39" x14ac:dyDescent="0.35">
      <c r="B20" s="52"/>
      <c r="C20" s="10">
        <v>9</v>
      </c>
      <c r="D20" s="9" t="s">
        <v>23</v>
      </c>
      <c r="E20" s="10" t="s">
        <v>15</v>
      </c>
      <c r="F20" s="11">
        <v>2</v>
      </c>
      <c r="G20" s="12">
        <v>0</v>
      </c>
      <c r="H20" s="13">
        <f t="shared" si="0"/>
        <v>0</v>
      </c>
    </row>
    <row r="21" spans="2:8" s="4" customFormat="1" ht="39" x14ac:dyDescent="0.35">
      <c r="B21" s="52"/>
      <c r="C21" s="10">
        <v>10</v>
      </c>
      <c r="D21" s="9" t="s">
        <v>24</v>
      </c>
      <c r="E21" s="10" t="s">
        <v>15</v>
      </c>
      <c r="F21" s="11">
        <v>2</v>
      </c>
      <c r="G21" s="12">
        <v>0</v>
      </c>
      <c r="H21" s="13">
        <f t="shared" si="0"/>
        <v>0</v>
      </c>
    </row>
    <row r="22" spans="2:8" s="4" customFormat="1" ht="39" x14ac:dyDescent="0.35">
      <c r="B22" s="52"/>
      <c r="C22" s="10">
        <v>11</v>
      </c>
      <c r="D22" s="9" t="s">
        <v>25</v>
      </c>
      <c r="E22" s="10" t="s">
        <v>15</v>
      </c>
      <c r="F22" s="11">
        <v>2</v>
      </c>
      <c r="G22" s="12">
        <v>0</v>
      </c>
      <c r="H22" s="13">
        <f t="shared" si="0"/>
        <v>0</v>
      </c>
    </row>
    <row r="23" spans="2:8" s="4" customFormat="1" ht="39" x14ac:dyDescent="0.35">
      <c r="B23" s="52"/>
      <c r="C23" s="10">
        <v>12</v>
      </c>
      <c r="D23" s="9" t="s">
        <v>26</v>
      </c>
      <c r="E23" s="10" t="s">
        <v>15</v>
      </c>
      <c r="F23" s="11">
        <v>2</v>
      </c>
      <c r="G23" s="12">
        <v>0</v>
      </c>
      <c r="H23" s="13">
        <f t="shared" si="0"/>
        <v>0</v>
      </c>
    </row>
    <row r="24" spans="2:8" s="4" customFormat="1" ht="39" x14ac:dyDescent="0.35">
      <c r="B24" s="52"/>
      <c r="C24" s="8">
        <v>13</v>
      </c>
      <c r="D24" s="9" t="s">
        <v>27</v>
      </c>
      <c r="E24" s="10" t="s">
        <v>15</v>
      </c>
      <c r="F24" s="11">
        <v>2</v>
      </c>
      <c r="G24" s="12">
        <v>0</v>
      </c>
      <c r="H24" s="13">
        <f t="shared" si="0"/>
        <v>0</v>
      </c>
    </row>
    <row r="25" spans="2:8" s="4" customFormat="1" ht="39" x14ac:dyDescent="0.35">
      <c r="B25" s="52"/>
      <c r="C25" s="10">
        <v>14</v>
      </c>
      <c r="D25" s="9" t="s">
        <v>28</v>
      </c>
      <c r="E25" s="10" t="s">
        <v>15</v>
      </c>
      <c r="F25" s="11">
        <v>2</v>
      </c>
      <c r="G25" s="12">
        <v>0</v>
      </c>
      <c r="H25" s="13">
        <f t="shared" si="0"/>
        <v>0</v>
      </c>
    </row>
    <row r="26" spans="2:8" s="4" customFormat="1" ht="39" x14ac:dyDescent="0.35">
      <c r="B26" s="52"/>
      <c r="C26" s="10">
        <v>15</v>
      </c>
      <c r="D26" s="9" t="s">
        <v>29</v>
      </c>
      <c r="E26" s="10" t="s">
        <v>15</v>
      </c>
      <c r="F26" s="11">
        <v>2</v>
      </c>
      <c r="G26" s="12">
        <v>0</v>
      </c>
      <c r="H26" s="13">
        <f t="shared" si="0"/>
        <v>0</v>
      </c>
    </row>
    <row r="27" spans="2:8" s="4" customFormat="1" ht="39" x14ac:dyDescent="0.35">
      <c r="B27" s="52"/>
      <c r="C27" s="10">
        <v>16</v>
      </c>
      <c r="D27" s="9" t="s">
        <v>30</v>
      </c>
      <c r="E27" s="10" t="s">
        <v>15</v>
      </c>
      <c r="F27" s="11">
        <v>2</v>
      </c>
      <c r="G27" s="12">
        <v>0</v>
      </c>
      <c r="H27" s="13">
        <f t="shared" si="0"/>
        <v>0</v>
      </c>
    </row>
    <row r="28" spans="2:8" s="4" customFormat="1" ht="39" x14ac:dyDescent="0.35">
      <c r="B28" s="52"/>
      <c r="C28" s="10">
        <v>17</v>
      </c>
      <c r="D28" s="9" t="s">
        <v>31</v>
      </c>
      <c r="E28" s="10" t="s">
        <v>15</v>
      </c>
      <c r="F28" s="11">
        <v>2</v>
      </c>
      <c r="G28" s="12">
        <v>0</v>
      </c>
      <c r="H28" s="13">
        <f t="shared" si="0"/>
        <v>0</v>
      </c>
    </row>
    <row r="29" spans="2:8" s="4" customFormat="1" ht="39" x14ac:dyDescent="0.35">
      <c r="B29" s="52"/>
      <c r="C29" s="8">
        <v>18</v>
      </c>
      <c r="D29" s="9" t="s">
        <v>32</v>
      </c>
      <c r="E29" s="10" t="s">
        <v>15</v>
      </c>
      <c r="F29" s="11">
        <v>2</v>
      </c>
      <c r="G29" s="12">
        <v>0</v>
      </c>
      <c r="H29" s="13">
        <f t="shared" si="0"/>
        <v>0</v>
      </c>
    </row>
    <row r="30" spans="2:8" s="4" customFormat="1" ht="39" x14ac:dyDescent="0.35">
      <c r="B30" s="52"/>
      <c r="C30" s="10">
        <v>19</v>
      </c>
      <c r="D30" s="9" t="s">
        <v>33</v>
      </c>
      <c r="E30" s="10" t="s">
        <v>15</v>
      </c>
      <c r="F30" s="11">
        <v>2</v>
      </c>
      <c r="G30" s="12">
        <v>0</v>
      </c>
      <c r="H30" s="13">
        <f t="shared" si="0"/>
        <v>0</v>
      </c>
    </row>
    <row r="31" spans="2:8" s="4" customFormat="1" ht="16" x14ac:dyDescent="0.35">
      <c r="B31" s="53" t="s">
        <v>34</v>
      </c>
      <c r="C31" s="53"/>
      <c r="D31" s="53"/>
      <c r="E31" s="53"/>
      <c r="F31" s="53"/>
      <c r="G31" s="18">
        <f>SUM(G12:G30)</f>
        <v>0</v>
      </c>
      <c r="H31" s="26">
        <f>SUM(H12:H30)</f>
        <v>0</v>
      </c>
    </row>
    <row r="32" spans="2:8" s="17" customFormat="1" ht="5" customHeight="1" x14ac:dyDescent="0.35">
      <c r="B32" s="14"/>
      <c r="C32" s="14"/>
      <c r="D32" s="14"/>
      <c r="E32" s="14"/>
      <c r="F32" s="14"/>
      <c r="G32" s="15"/>
      <c r="H32" s="16"/>
    </row>
    <row r="33" spans="2:8" s="4" customFormat="1" x14ac:dyDescent="0.35">
      <c r="B33" s="54" t="s">
        <v>35</v>
      </c>
      <c r="C33" s="55"/>
      <c r="D33" s="55"/>
      <c r="E33" s="55"/>
      <c r="F33" s="56"/>
      <c r="G33" s="66"/>
      <c r="H33" s="67"/>
    </row>
    <row r="34" spans="2:8" s="4" customFormat="1" ht="43.5" customHeight="1" x14ac:dyDescent="0.35">
      <c r="B34" s="19" t="s">
        <v>36</v>
      </c>
      <c r="C34" s="20" t="s">
        <v>6</v>
      </c>
      <c r="D34" s="21" t="s">
        <v>37</v>
      </c>
      <c r="E34" s="21" t="s">
        <v>11</v>
      </c>
      <c r="F34" s="21" t="s">
        <v>7</v>
      </c>
      <c r="G34" s="62" t="s">
        <v>61</v>
      </c>
      <c r="H34" s="63"/>
    </row>
    <row r="35" spans="2:8" s="4" customFormat="1" ht="26" x14ac:dyDescent="0.35">
      <c r="B35" s="57" t="s">
        <v>38</v>
      </c>
      <c r="C35" s="10">
        <v>1</v>
      </c>
      <c r="D35" s="9" t="s">
        <v>39</v>
      </c>
      <c r="E35" s="10" t="s">
        <v>40</v>
      </c>
      <c r="F35" s="22">
        <v>1</v>
      </c>
      <c r="G35" s="64"/>
      <c r="H35" s="65"/>
    </row>
    <row r="36" spans="2:8" s="4" customFormat="1" ht="26" x14ac:dyDescent="0.35">
      <c r="B36" s="57"/>
      <c r="C36" s="10">
        <v>2</v>
      </c>
      <c r="D36" s="9" t="s">
        <v>41</v>
      </c>
      <c r="E36" s="10" t="s">
        <v>40</v>
      </c>
      <c r="F36" s="22">
        <v>1</v>
      </c>
      <c r="G36" s="64"/>
      <c r="H36" s="65"/>
    </row>
    <row r="37" spans="2:8" s="4" customFormat="1" ht="26" x14ac:dyDescent="0.35">
      <c r="B37" s="57"/>
      <c r="C37" s="10">
        <v>3</v>
      </c>
      <c r="D37" s="9" t="s">
        <v>42</v>
      </c>
      <c r="E37" s="10" t="s">
        <v>40</v>
      </c>
      <c r="F37" s="22">
        <v>1</v>
      </c>
      <c r="G37" s="64"/>
      <c r="H37" s="65"/>
    </row>
    <row r="38" spans="2:8" s="4" customFormat="1" x14ac:dyDescent="0.35">
      <c r="B38" s="57"/>
      <c r="C38" s="10">
        <v>4</v>
      </c>
      <c r="D38" s="9" t="s">
        <v>43</v>
      </c>
      <c r="E38" s="10" t="s">
        <v>40</v>
      </c>
      <c r="F38" s="22">
        <v>1</v>
      </c>
      <c r="G38" s="64"/>
      <c r="H38" s="65"/>
    </row>
    <row r="39" spans="2:8" s="4" customFormat="1" ht="26" x14ac:dyDescent="0.35">
      <c r="B39" s="57"/>
      <c r="C39" s="10">
        <v>5</v>
      </c>
      <c r="D39" s="9" t="s">
        <v>44</v>
      </c>
      <c r="E39" s="10" t="s">
        <v>40</v>
      </c>
      <c r="F39" s="22">
        <v>1</v>
      </c>
      <c r="G39" s="64"/>
      <c r="H39" s="65"/>
    </row>
    <row r="40" spans="2:8" s="4" customFormat="1" ht="26" x14ac:dyDescent="0.35">
      <c r="B40" s="57"/>
      <c r="C40" s="10">
        <v>6</v>
      </c>
      <c r="D40" s="9" t="s">
        <v>45</v>
      </c>
      <c r="E40" s="10" t="s">
        <v>40</v>
      </c>
      <c r="F40" s="22">
        <v>1</v>
      </c>
      <c r="G40" s="64"/>
      <c r="H40" s="65"/>
    </row>
    <row r="41" spans="2:8" s="4" customFormat="1" ht="39" x14ac:dyDescent="0.35">
      <c r="B41" s="57"/>
      <c r="C41" s="10">
        <v>7</v>
      </c>
      <c r="D41" s="9" t="s">
        <v>46</v>
      </c>
      <c r="E41" s="10" t="s">
        <v>40</v>
      </c>
      <c r="F41" s="22">
        <v>1</v>
      </c>
      <c r="G41" s="64"/>
      <c r="H41" s="65"/>
    </row>
    <row r="42" spans="2:8" s="4" customFormat="1" ht="26" x14ac:dyDescent="0.35">
      <c r="B42" s="57"/>
      <c r="C42" s="10">
        <v>8</v>
      </c>
      <c r="D42" s="9" t="s">
        <v>47</v>
      </c>
      <c r="E42" s="10" t="s">
        <v>40</v>
      </c>
      <c r="F42" s="22">
        <v>1</v>
      </c>
      <c r="G42" s="64"/>
      <c r="H42" s="65"/>
    </row>
    <row r="43" spans="2:8" s="4" customFormat="1" x14ac:dyDescent="0.35">
      <c r="B43" s="57"/>
      <c r="C43" s="10">
        <v>9</v>
      </c>
      <c r="D43" s="9" t="s">
        <v>48</v>
      </c>
      <c r="E43" s="10" t="s">
        <v>40</v>
      </c>
      <c r="F43" s="22">
        <v>1</v>
      </c>
      <c r="G43" s="64"/>
      <c r="H43" s="65"/>
    </row>
    <row r="44" spans="2:8" s="4" customFormat="1" x14ac:dyDescent="0.35">
      <c r="B44" s="58" t="s">
        <v>49</v>
      </c>
      <c r="C44" s="10">
        <v>10</v>
      </c>
      <c r="D44" s="9" t="s">
        <v>50</v>
      </c>
      <c r="E44" s="8" t="s">
        <v>51</v>
      </c>
      <c r="F44" s="10">
        <v>1</v>
      </c>
      <c r="G44" s="64"/>
      <c r="H44" s="65"/>
    </row>
    <row r="45" spans="2:8" s="4" customFormat="1" x14ac:dyDescent="0.35">
      <c r="B45" s="58"/>
      <c r="C45" s="10">
        <v>11</v>
      </c>
      <c r="D45" s="9" t="s">
        <v>52</v>
      </c>
      <c r="E45" s="8" t="s">
        <v>51</v>
      </c>
      <c r="F45" s="10">
        <v>1</v>
      </c>
      <c r="G45" s="64"/>
      <c r="H45" s="65"/>
    </row>
    <row r="46" spans="2:8" s="4" customFormat="1" ht="26" x14ac:dyDescent="0.35">
      <c r="B46" s="58"/>
      <c r="C46" s="10">
        <v>12</v>
      </c>
      <c r="D46" s="9" t="s">
        <v>53</v>
      </c>
      <c r="E46" s="8" t="s">
        <v>51</v>
      </c>
      <c r="F46" s="10">
        <v>1</v>
      </c>
      <c r="G46" s="64"/>
      <c r="H46" s="65"/>
    </row>
    <row r="47" spans="2:8" s="4" customFormat="1" x14ac:dyDescent="0.35">
      <c r="B47" s="58"/>
      <c r="C47" s="10">
        <v>13</v>
      </c>
      <c r="D47" s="9" t="s">
        <v>54</v>
      </c>
      <c r="E47" s="8" t="s">
        <v>51</v>
      </c>
      <c r="F47" s="10">
        <v>1</v>
      </c>
      <c r="G47" s="64"/>
      <c r="H47" s="65"/>
    </row>
    <row r="48" spans="2:8" s="4" customFormat="1" x14ac:dyDescent="0.35">
      <c r="B48" s="58"/>
      <c r="C48" s="10">
        <v>14</v>
      </c>
      <c r="D48" s="9" t="s">
        <v>55</v>
      </c>
      <c r="E48" s="8" t="s">
        <v>51</v>
      </c>
      <c r="F48" s="10">
        <v>1</v>
      </c>
      <c r="G48" s="64"/>
      <c r="H48" s="65"/>
    </row>
    <row r="49" spans="2:8" s="4" customFormat="1" x14ac:dyDescent="0.35">
      <c r="B49" s="58"/>
      <c r="C49" s="10">
        <v>15</v>
      </c>
      <c r="D49" s="9" t="s">
        <v>56</v>
      </c>
      <c r="E49" s="8" t="s">
        <v>51</v>
      </c>
      <c r="F49" s="10">
        <v>1</v>
      </c>
      <c r="G49" s="64"/>
      <c r="H49" s="65"/>
    </row>
    <row r="50" spans="2:8" s="4" customFormat="1" ht="26" x14ac:dyDescent="0.35">
      <c r="B50" s="58"/>
      <c r="C50" s="10">
        <v>16</v>
      </c>
      <c r="D50" s="9" t="s">
        <v>57</v>
      </c>
      <c r="E50" s="8" t="s">
        <v>51</v>
      </c>
      <c r="F50" s="10">
        <v>1</v>
      </c>
      <c r="G50" s="64"/>
      <c r="H50" s="65"/>
    </row>
    <row r="51" spans="2:8" s="4" customFormat="1" ht="26" x14ac:dyDescent="0.35">
      <c r="B51" s="58"/>
      <c r="C51" s="10">
        <v>17</v>
      </c>
      <c r="D51" s="9" t="s">
        <v>58</v>
      </c>
      <c r="E51" s="8" t="s">
        <v>51</v>
      </c>
      <c r="F51" s="10">
        <v>1</v>
      </c>
      <c r="G51" s="72"/>
      <c r="H51" s="73"/>
    </row>
    <row r="52" spans="2:8" s="4" customFormat="1" ht="26" x14ac:dyDescent="0.35">
      <c r="B52" s="58"/>
      <c r="C52" s="10">
        <v>18</v>
      </c>
      <c r="D52" s="9" t="s">
        <v>59</v>
      </c>
      <c r="E52" s="8" t="s">
        <v>51</v>
      </c>
      <c r="F52" s="10">
        <v>1</v>
      </c>
      <c r="G52" s="74"/>
      <c r="H52" s="75"/>
    </row>
    <row r="53" spans="2:8" s="4" customFormat="1" x14ac:dyDescent="0.35">
      <c r="B53" s="53" t="s">
        <v>60</v>
      </c>
      <c r="C53" s="53"/>
      <c r="D53" s="53"/>
      <c r="E53" s="53"/>
      <c r="F53" s="53"/>
      <c r="G53" s="68">
        <f>SUM(G35:H52)</f>
        <v>0</v>
      </c>
      <c r="H53" s="69"/>
    </row>
    <row r="54" spans="2:8" s="14" customFormat="1" ht="6.5" customHeight="1" x14ac:dyDescent="0.35">
      <c r="B54" s="23"/>
      <c r="C54" s="23"/>
      <c r="D54" s="24"/>
      <c r="E54" s="24"/>
      <c r="F54" s="25"/>
      <c r="G54" s="25"/>
      <c r="H54" s="25"/>
    </row>
    <row r="55" spans="2:8" ht="22.5" customHeight="1" x14ac:dyDescent="0.35">
      <c r="B55" s="45" t="s">
        <v>4</v>
      </c>
      <c r="C55" s="45"/>
      <c r="D55" s="45"/>
      <c r="E55" s="45"/>
      <c r="F55" s="45"/>
      <c r="G55" s="70">
        <f>H31+G53</f>
        <v>0</v>
      </c>
      <c r="H55" s="71"/>
    </row>
    <row r="56" spans="2:8" ht="3.5" customHeight="1" x14ac:dyDescent="0.35">
      <c r="B56" s="1"/>
      <c r="C56" s="1"/>
      <c r="D56" s="1"/>
      <c r="E56" s="1"/>
      <c r="F56" s="1"/>
      <c r="G56" s="1"/>
    </row>
    <row r="57" spans="2:8" ht="8" customHeight="1" x14ac:dyDescent="0.35">
      <c r="B57" s="2"/>
      <c r="C57" s="2"/>
      <c r="D57" s="2"/>
      <c r="E57" s="2"/>
      <c r="F57" s="2"/>
      <c r="G57" s="2"/>
    </row>
    <row r="58" spans="2:8" ht="104" customHeight="1" x14ac:dyDescent="0.35">
      <c r="B58" s="36" t="s">
        <v>2</v>
      </c>
      <c r="C58" s="37"/>
      <c r="D58" s="37"/>
      <c r="E58" s="37"/>
      <c r="F58" s="37"/>
      <c r="G58" s="37"/>
      <c r="H58" s="38"/>
    </row>
  </sheetData>
  <mergeCells count="36">
    <mergeCell ref="G45:H45"/>
    <mergeCell ref="G46:H46"/>
    <mergeCell ref="G47:H47"/>
    <mergeCell ref="G53:H53"/>
    <mergeCell ref="G55:H55"/>
    <mergeCell ref="G48:H48"/>
    <mergeCell ref="G49:H49"/>
    <mergeCell ref="G50:H50"/>
    <mergeCell ref="G51:H51"/>
    <mergeCell ref="G52:H52"/>
    <mergeCell ref="G40:H40"/>
    <mergeCell ref="G41:H41"/>
    <mergeCell ref="G42:H42"/>
    <mergeCell ref="G43:H43"/>
    <mergeCell ref="G44:H44"/>
    <mergeCell ref="G33:H33"/>
    <mergeCell ref="G36:H36"/>
    <mergeCell ref="G37:H37"/>
    <mergeCell ref="G38:H38"/>
    <mergeCell ref="G39:H39"/>
    <mergeCell ref="B2:H4"/>
    <mergeCell ref="B58:H58"/>
    <mergeCell ref="B9:H9"/>
    <mergeCell ref="B8:H8"/>
    <mergeCell ref="B55:F55"/>
    <mergeCell ref="B7:H7"/>
    <mergeCell ref="B11:F11"/>
    <mergeCell ref="B12:B30"/>
    <mergeCell ref="B31:F31"/>
    <mergeCell ref="B33:F33"/>
    <mergeCell ref="B35:B43"/>
    <mergeCell ref="B44:B52"/>
    <mergeCell ref="B5:H6"/>
    <mergeCell ref="B53:F53"/>
    <mergeCell ref="G34:H34"/>
    <mergeCell ref="G35:H35"/>
  </mergeCells>
  <conditionalFormatting sqref="C12:D12">
    <cfRule type="containsText" dxfId="0" priority="1" operator="containsText" text="SE VA ASIGNAR UNO NUEVO">
      <formula>NOT(ISERROR(SEARCH("SE VA ASIGNAR UNO NUEVO",C12)))</formula>
    </cfRule>
  </conditionalFormatting>
  <pageMargins left="1.1023622047244095" right="0.70866141732283472" top="0.35433070866141736" bottom="0.55118110236220474" header="0.31496062992125984" footer="0.31496062992125984"/>
  <pageSetup paperSize="41" scale="7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Yaneth Patiño Leon</dc:creator>
  <cp:lastModifiedBy>Luisa</cp:lastModifiedBy>
  <cp:lastPrinted>2025-09-08T21:19:37Z</cp:lastPrinted>
  <dcterms:created xsi:type="dcterms:W3CDTF">2022-10-03T19:37:26Z</dcterms:created>
  <dcterms:modified xsi:type="dcterms:W3CDTF">2025-09-08T21:20:10Z</dcterms:modified>
</cp:coreProperties>
</file>