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ORTEGA\IE SAMARIA\14. Soportes Precontractuales RC - Ferreteria\Documentos para publicar\"/>
    </mc:Choice>
  </mc:AlternateContent>
  <xr:revisionPtr revIDLastSave="0" documentId="13_ncr:1_{C50D7889-CEE3-49F4-AB53-21FF7A13BD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8" i="4" l="1"/>
  <c r="F28" i="4"/>
  <c r="H27" i="4"/>
  <c r="F27" i="4"/>
  <c r="H26" i="4"/>
  <c r="F26" i="4"/>
  <c r="H25" i="4"/>
  <c r="F25" i="4"/>
  <c r="H24" i="4"/>
  <c r="F24" i="4"/>
  <c r="H23" i="4"/>
  <c r="F23" i="4"/>
  <c r="H22" i="4"/>
  <c r="F22" i="4"/>
  <c r="H21" i="4"/>
  <c r="F21" i="4"/>
  <c r="H20" i="4"/>
  <c r="F20" i="4"/>
  <c r="H19" i="4"/>
  <c r="F19" i="4"/>
  <c r="H18" i="4"/>
  <c r="F18" i="4"/>
  <c r="H17" i="4"/>
  <c r="F17" i="4"/>
  <c r="H16" i="4"/>
  <c r="F16" i="4"/>
  <c r="H15" i="4"/>
  <c r="F15" i="4"/>
  <c r="H14" i="4"/>
  <c r="F14" i="4"/>
  <c r="H13" i="4"/>
  <c r="F13" i="4"/>
  <c r="H12" i="4"/>
  <c r="F12" i="4"/>
  <c r="H11" i="4"/>
  <c r="F11" i="4"/>
  <c r="H10" i="4"/>
  <c r="F10" i="4"/>
  <c r="H9" i="4"/>
  <c r="F9" i="4"/>
  <c r="H8" i="4"/>
  <c r="F8" i="4"/>
  <c r="H7" i="4"/>
  <c r="F7" i="4"/>
  <c r="H6" i="4"/>
  <c r="F6" i="4"/>
  <c r="H5" i="4"/>
  <c r="F5" i="4"/>
  <c r="H4" i="4"/>
  <c r="F4" i="4"/>
  <c r="H3" i="4"/>
  <c r="F3" i="4"/>
  <c r="J4" i="1"/>
  <c r="J8" i="1"/>
  <c r="J12" i="1"/>
  <c r="J20" i="1"/>
  <c r="J24" i="1"/>
  <c r="J28" i="1"/>
  <c r="J5" i="1"/>
  <c r="J6" i="1"/>
  <c r="J7" i="1"/>
  <c r="J9" i="1"/>
  <c r="J10" i="1"/>
  <c r="J11" i="1"/>
  <c r="J13" i="1"/>
  <c r="J14" i="1"/>
  <c r="J15" i="1"/>
  <c r="J16" i="1"/>
  <c r="J17" i="1"/>
  <c r="J18" i="1"/>
  <c r="J19" i="1"/>
  <c r="J21" i="1"/>
  <c r="J22" i="1"/>
  <c r="J23" i="1"/>
  <c r="J25" i="1"/>
  <c r="J26" i="1"/>
  <c r="J27" i="1"/>
  <c r="J3" i="1"/>
  <c r="J29" i="1" l="1"/>
  <c r="F3" i="1"/>
  <c r="H2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3" i="1"/>
  <c r="H24" i="1"/>
  <c r="H25" i="1"/>
  <c r="H26" i="1"/>
  <c r="H27" i="1"/>
  <c r="H2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H3" i="1"/>
</calcChain>
</file>

<file path=xl/sharedStrings.xml><?xml version="1.0" encoding="utf-8"?>
<sst xmlns="http://schemas.openxmlformats.org/spreadsheetml/2006/main" count="129" uniqueCount="45">
  <si>
    <t>ITEM</t>
  </si>
  <si>
    <t>DESCRIPCION</t>
  </si>
  <si>
    <t>CANTIDAD</t>
  </si>
  <si>
    <t>UNIDAD DE MEDIDA</t>
  </si>
  <si>
    <t>ANALISIS PRESUPUESTAL - FERRETERIA</t>
  </si>
  <si>
    <t>Unidad</t>
  </si>
  <si>
    <t>TOTAL</t>
  </si>
  <si>
    <t>UNIDAD</t>
  </si>
  <si>
    <t>VALOR UNITARIO</t>
  </si>
  <si>
    <t>COTIZACION 1 LORENA RUBIO</t>
  </si>
  <si>
    <t>COTIZACION 2 TAPA VADI</t>
  </si>
  <si>
    <t>VALOR TOTAL</t>
  </si>
  <si>
    <t>VALOR TOTAL SIN IVA</t>
  </si>
  <si>
    <t>VALOR UNITARIO SIN IVA</t>
  </si>
  <si>
    <t>KIT LAVAMANOS</t>
  </si>
  <si>
    <t>LLAVE DE LAVAMANOS</t>
  </si>
  <si>
    <t>LLAVE DE PASO</t>
  </si>
  <si>
    <t>TUBO PVC X 1</t>
  </si>
  <si>
    <t>CODO PVC X 1</t>
  </si>
  <si>
    <t>TEE PVC X1</t>
  </si>
  <si>
    <t>FLOTADOR BAÑO GRIVAL</t>
  </si>
  <si>
    <t xml:space="preserve">ARBOL GRIVAL SANITARIO </t>
  </si>
  <si>
    <t>TUBO SANITARIO 6 TIPO/P X 6 MTR</t>
  </si>
  <si>
    <t>TUBO SANITARIO X 4 X 6 MTR</t>
  </si>
  <si>
    <t xml:space="preserve">TEE SANITARIA X 4 </t>
  </si>
  <si>
    <t>TUBO SANITARIO X 3 X 6 MTR</t>
  </si>
  <si>
    <t xml:space="preserve">REDUCCION 6X3 SANITARIA </t>
  </si>
  <si>
    <t xml:space="preserve">TEE  DE 3 SANITARIA </t>
  </si>
  <si>
    <t xml:space="preserve">CODO 3 SANITARIO </t>
  </si>
  <si>
    <t>UNION 3 SANITARIA</t>
  </si>
  <si>
    <t>UNI</t>
  </si>
  <si>
    <t>VARILLAS 10,5 MMX 6 MTRS</t>
  </si>
  <si>
    <t>MTR DE FIBRA VERDE</t>
  </si>
  <si>
    <t xml:space="preserve">YEE SANITARIA X 6 SANITARIO </t>
  </si>
  <si>
    <t xml:space="preserve">REDUCCION 6 X 4 SANITARIO </t>
  </si>
  <si>
    <t xml:space="preserve">UNION DE 6 SANITARIO </t>
  </si>
  <si>
    <t xml:space="preserve">UNION X 4 SANITARIO </t>
  </si>
  <si>
    <t>BULTOS DE CEMENTO  GRIS 50 KILOS</t>
  </si>
  <si>
    <t xml:space="preserve">CANECA DE PINTURA TIPO 1 BLANCO </t>
  </si>
  <si>
    <t xml:space="preserve">PEGANTE PVC X 1/4 </t>
  </si>
  <si>
    <t>Metros</t>
  </si>
  <si>
    <t xml:space="preserve">GALON DE PINTURA DE ACEITE </t>
  </si>
  <si>
    <t xml:space="preserve">VALOR UNITARIO </t>
  </si>
  <si>
    <t>ANEXO 5 OFERTA ECONOMICA</t>
  </si>
  <si>
    <r>
      <t xml:space="preserve">NOTA: </t>
    </r>
    <r>
      <rPr>
        <sz val="10"/>
        <color rgb="FF000000"/>
        <rFont val="Calibri"/>
        <family val="2"/>
        <scheme val="minor"/>
      </rPr>
      <t>Las cotizaciones fueron entregadas por "Miguel Fabian Trujillo Campos"  persona natural debidamente identificadas en el RUES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</si>
</sst>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7030A0"/>
      </top>
      <bottom style="thin">
        <color rgb="FF703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left" wrapText="1"/>
    </xf>
    <xf numFmtId="44" fontId="0" fillId="0" borderId="0" xfId="0" applyNumberFormat="1"/>
    <xf numFmtId="3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42" fontId="0" fillId="0" borderId="1" xfId="1" applyNumberFormat="1" applyFont="1" applyBorder="1" applyAlignment="1">
      <alignment horizontal="center" vertical="center"/>
    </xf>
    <xf numFmtId="42" fontId="6" fillId="0" borderId="1" xfId="1" applyNumberFormat="1" applyFont="1" applyBorder="1" applyAlignment="1">
      <alignment horizontal="center" vertical="center"/>
    </xf>
    <xf numFmtId="42" fontId="0" fillId="0" borderId="1" xfId="1" applyNumberFormat="1" applyFont="1" applyFill="1" applyBorder="1" applyAlignment="1">
      <alignment horizontal="center" vertical="center"/>
    </xf>
    <xf numFmtId="42" fontId="7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42" fontId="11" fillId="0" borderId="1" xfId="0" applyNumberFormat="1" applyFont="1" applyBorder="1"/>
    <xf numFmtId="0" fontId="2" fillId="3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right" vertical="center" wrapText="1"/>
    </xf>
    <xf numFmtId="0" fontId="10" fillId="3" borderId="7" xfId="0" applyFont="1" applyFill="1" applyBorder="1" applyAlignment="1">
      <alignment horizontal="right" vertical="center" wrapText="1"/>
    </xf>
    <xf numFmtId="0" fontId="12" fillId="4" borderId="0" xfId="0" applyFont="1" applyFill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59530</xdr:rowOff>
    </xdr:from>
    <xdr:to>
      <xdr:col>10</xdr:col>
      <xdr:colOff>726281</xdr:colOff>
      <xdr:row>69</xdr:row>
      <xdr:rowOff>83343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BA91CBD-155E-D48F-307A-63A5E0307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77061"/>
          <a:ext cx="7881937" cy="7072313"/>
        </a:xfrm>
        <a:prstGeom prst="rect">
          <a:avLst/>
        </a:prstGeom>
      </xdr:spPr>
    </xdr:pic>
    <xdr:clientData/>
  </xdr:twoCellAnchor>
  <xdr:twoCellAnchor editAs="oneCell">
    <xdr:from>
      <xdr:col>10</xdr:col>
      <xdr:colOff>238125</xdr:colOff>
      <xdr:row>39</xdr:row>
      <xdr:rowOff>154781</xdr:rowOff>
    </xdr:from>
    <xdr:to>
      <xdr:col>17</xdr:col>
      <xdr:colOff>142125</xdr:colOff>
      <xdr:row>69</xdr:row>
      <xdr:rowOff>119063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D1915FE-DD17-0455-3CAF-A01BD9DE4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93781" y="8405812"/>
          <a:ext cx="6000000" cy="56792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"/>
  <sheetViews>
    <sheetView tabSelected="1" zoomScale="80" zoomScaleNormal="80" workbookViewId="0">
      <selection activeCell="T52" sqref="T52"/>
    </sheetView>
  </sheetViews>
  <sheetFormatPr baseColWidth="10" defaultRowHeight="15" x14ac:dyDescent="0.25"/>
  <cols>
    <col min="1" max="1" width="5.28515625" bestFit="1" customWidth="1"/>
    <col min="2" max="2" width="46.28515625" style="12" bestFit="1" customWidth="1"/>
    <col min="3" max="3" width="9.7109375" bestFit="1" customWidth="1"/>
    <col min="5" max="5" width="12.42578125" style="15" hidden="1" customWidth="1"/>
    <col min="6" max="7" width="16.7109375" hidden="1" customWidth="1"/>
    <col min="8" max="8" width="15.140625" hidden="1" customWidth="1"/>
    <col min="9" max="10" width="17.28515625" customWidth="1"/>
    <col min="11" max="11" width="23.5703125" customWidth="1"/>
    <col min="12" max="12" width="8" customWidth="1"/>
    <col min="13" max="13" width="14.140625" customWidth="1"/>
  </cols>
  <sheetData>
    <row r="1" spans="1:13" x14ac:dyDescent="0.25">
      <c r="A1" s="32" t="s">
        <v>4</v>
      </c>
      <c r="B1" s="32"/>
      <c r="C1" s="32"/>
      <c r="D1" s="32"/>
      <c r="E1" s="32"/>
      <c r="F1" s="32"/>
      <c r="G1" s="32"/>
      <c r="H1" s="32"/>
      <c r="I1" s="32"/>
      <c r="J1" s="24"/>
    </row>
    <row r="2" spans="1:13" ht="51" customHeight="1" x14ac:dyDescent="0.25">
      <c r="A2" s="25" t="s">
        <v>0</v>
      </c>
      <c r="B2" s="26" t="s">
        <v>1</v>
      </c>
      <c r="C2" s="27" t="s">
        <v>3</v>
      </c>
      <c r="D2" s="25" t="s">
        <v>2</v>
      </c>
      <c r="E2" s="28" t="s">
        <v>8</v>
      </c>
      <c r="F2" s="25" t="s">
        <v>9</v>
      </c>
      <c r="G2" s="28" t="s">
        <v>8</v>
      </c>
      <c r="H2" s="25" t="s">
        <v>10</v>
      </c>
      <c r="I2" s="25" t="s">
        <v>42</v>
      </c>
      <c r="J2" s="25" t="s">
        <v>11</v>
      </c>
    </row>
    <row r="3" spans="1:13" ht="30" customHeight="1" x14ac:dyDescent="0.25">
      <c r="A3" s="2">
        <v>1</v>
      </c>
      <c r="B3" s="9" t="s">
        <v>14</v>
      </c>
      <c r="C3" s="31" t="s">
        <v>5</v>
      </c>
      <c r="D3" s="1">
        <v>2</v>
      </c>
      <c r="E3" s="16">
        <v>19900</v>
      </c>
      <c r="F3" s="18">
        <f>E3*D3</f>
        <v>39800</v>
      </c>
      <c r="G3" s="18">
        <v>19800</v>
      </c>
      <c r="H3" s="18">
        <f>D3*G3</f>
        <v>39600</v>
      </c>
      <c r="I3" s="22">
        <v>298000</v>
      </c>
      <c r="J3" s="18">
        <f>I3*D3</f>
        <v>596000</v>
      </c>
      <c r="K3" s="29"/>
      <c r="L3" s="7"/>
      <c r="M3" s="14"/>
    </row>
    <row r="4" spans="1:13" x14ac:dyDescent="0.25">
      <c r="A4" s="2">
        <v>2</v>
      </c>
      <c r="B4" s="10" t="s">
        <v>15</v>
      </c>
      <c r="C4" s="31" t="s">
        <v>5</v>
      </c>
      <c r="D4" s="1">
        <v>1</v>
      </c>
      <c r="E4" s="16">
        <v>16500</v>
      </c>
      <c r="F4" s="18">
        <f t="shared" ref="F4:F28" si="0">E4*D4</f>
        <v>16500</v>
      </c>
      <c r="G4" s="18">
        <v>16000</v>
      </c>
      <c r="H4" s="18">
        <f t="shared" ref="H4:H28" si="1">D4*G4</f>
        <v>16000</v>
      </c>
      <c r="I4" s="22">
        <v>55000</v>
      </c>
      <c r="J4" s="18">
        <f t="shared" ref="J4:J28" si="2">I4*D4</f>
        <v>55000</v>
      </c>
      <c r="L4" s="7"/>
    </row>
    <row r="5" spans="1:13" x14ac:dyDescent="0.25">
      <c r="A5" s="2">
        <v>3</v>
      </c>
      <c r="B5" s="9" t="s">
        <v>16</v>
      </c>
      <c r="C5" s="31" t="s">
        <v>5</v>
      </c>
      <c r="D5" s="1">
        <v>1</v>
      </c>
      <c r="E5" s="16">
        <v>4500</v>
      </c>
      <c r="F5" s="18">
        <f t="shared" si="0"/>
        <v>4500</v>
      </c>
      <c r="G5" s="18">
        <v>4300</v>
      </c>
      <c r="H5" s="18">
        <f t="shared" si="1"/>
        <v>4300</v>
      </c>
      <c r="I5" s="22">
        <v>28000</v>
      </c>
      <c r="J5" s="18">
        <f t="shared" si="2"/>
        <v>28000</v>
      </c>
      <c r="L5" s="7"/>
    </row>
    <row r="6" spans="1:13" x14ac:dyDescent="0.25">
      <c r="A6" s="2">
        <v>4</v>
      </c>
      <c r="B6" s="9" t="s">
        <v>17</v>
      </c>
      <c r="C6" s="31" t="s">
        <v>5</v>
      </c>
      <c r="D6" s="1">
        <v>1</v>
      </c>
      <c r="E6" s="16">
        <v>4200</v>
      </c>
      <c r="F6" s="18">
        <f t="shared" si="0"/>
        <v>4200</v>
      </c>
      <c r="G6" s="18">
        <v>3900</v>
      </c>
      <c r="H6" s="18">
        <f t="shared" si="1"/>
        <v>3900</v>
      </c>
      <c r="I6" s="22">
        <v>35000</v>
      </c>
      <c r="J6" s="18">
        <f t="shared" si="2"/>
        <v>35000</v>
      </c>
      <c r="L6" s="7"/>
    </row>
    <row r="7" spans="1:13" x14ac:dyDescent="0.25">
      <c r="A7" s="2">
        <v>5</v>
      </c>
      <c r="B7" s="9" t="s">
        <v>18</v>
      </c>
      <c r="C7" s="31" t="s">
        <v>5</v>
      </c>
      <c r="D7" s="1">
        <v>4</v>
      </c>
      <c r="E7" s="16">
        <v>51300</v>
      </c>
      <c r="F7" s="18">
        <f t="shared" si="0"/>
        <v>205200</v>
      </c>
      <c r="G7" s="18">
        <v>49800</v>
      </c>
      <c r="H7" s="18">
        <f t="shared" si="1"/>
        <v>199200</v>
      </c>
      <c r="I7" s="22">
        <v>6000</v>
      </c>
      <c r="J7" s="18">
        <f t="shared" si="2"/>
        <v>24000</v>
      </c>
      <c r="L7" s="7"/>
    </row>
    <row r="8" spans="1:13" x14ac:dyDescent="0.25">
      <c r="A8" s="2">
        <v>6</v>
      </c>
      <c r="B8" s="3" t="s">
        <v>19</v>
      </c>
      <c r="C8" s="31" t="s">
        <v>5</v>
      </c>
      <c r="D8" s="1">
        <v>2</v>
      </c>
      <c r="E8" s="16">
        <v>4200</v>
      </c>
      <c r="F8" s="18">
        <f t="shared" si="0"/>
        <v>8400</v>
      </c>
      <c r="G8" s="18">
        <v>3900</v>
      </c>
      <c r="H8" s="18">
        <f t="shared" si="1"/>
        <v>7800</v>
      </c>
      <c r="I8" s="22">
        <v>10000</v>
      </c>
      <c r="J8" s="18">
        <f t="shared" si="2"/>
        <v>20000</v>
      </c>
      <c r="L8" s="7"/>
    </row>
    <row r="9" spans="1:13" x14ac:dyDescent="0.25">
      <c r="A9" s="2">
        <v>7</v>
      </c>
      <c r="B9" s="3" t="s">
        <v>20</v>
      </c>
      <c r="C9" s="31" t="s">
        <v>5</v>
      </c>
      <c r="D9" s="1">
        <v>1</v>
      </c>
      <c r="E9" s="16">
        <v>6500</v>
      </c>
      <c r="F9" s="18">
        <f t="shared" si="0"/>
        <v>6500</v>
      </c>
      <c r="G9" s="18">
        <v>6300</v>
      </c>
      <c r="H9" s="18">
        <f t="shared" si="1"/>
        <v>6300</v>
      </c>
      <c r="I9" s="22">
        <v>78000</v>
      </c>
      <c r="J9" s="18">
        <f t="shared" si="2"/>
        <v>78000</v>
      </c>
      <c r="L9" s="7"/>
    </row>
    <row r="10" spans="1:13" x14ac:dyDescent="0.25">
      <c r="A10" s="2">
        <v>8</v>
      </c>
      <c r="B10" s="3" t="s">
        <v>21</v>
      </c>
      <c r="C10" s="30" t="s">
        <v>5</v>
      </c>
      <c r="D10" s="1">
        <v>1</v>
      </c>
      <c r="E10" s="16">
        <v>23800</v>
      </c>
      <c r="F10" s="18">
        <f t="shared" si="0"/>
        <v>23800</v>
      </c>
      <c r="G10" s="18">
        <v>22300</v>
      </c>
      <c r="H10" s="18">
        <f t="shared" si="1"/>
        <v>22300</v>
      </c>
      <c r="I10" s="22">
        <v>135000</v>
      </c>
      <c r="J10" s="18">
        <f t="shared" si="2"/>
        <v>135000</v>
      </c>
      <c r="L10" s="7"/>
    </row>
    <row r="11" spans="1:13" x14ac:dyDescent="0.25">
      <c r="A11" s="2">
        <v>9</v>
      </c>
      <c r="B11" s="3" t="s">
        <v>22</v>
      </c>
      <c r="C11" s="30" t="s">
        <v>40</v>
      </c>
      <c r="D11" s="1">
        <v>11</v>
      </c>
      <c r="E11" s="16">
        <v>23700</v>
      </c>
      <c r="F11" s="18">
        <f t="shared" si="0"/>
        <v>260700</v>
      </c>
      <c r="G11" s="18">
        <v>22900</v>
      </c>
      <c r="H11" s="18">
        <f t="shared" si="1"/>
        <v>251900</v>
      </c>
      <c r="I11" s="22">
        <v>195000</v>
      </c>
      <c r="J11" s="18">
        <f t="shared" si="2"/>
        <v>2145000</v>
      </c>
      <c r="L11" s="7"/>
    </row>
    <row r="12" spans="1:13" x14ac:dyDescent="0.25">
      <c r="A12" s="2">
        <v>10</v>
      </c>
      <c r="B12" s="3" t="s">
        <v>23</v>
      </c>
      <c r="C12" s="30" t="s">
        <v>40</v>
      </c>
      <c r="D12" s="1">
        <v>2</v>
      </c>
      <c r="E12" s="16">
        <v>8600</v>
      </c>
      <c r="F12" s="18">
        <f t="shared" si="0"/>
        <v>17200</v>
      </c>
      <c r="G12" s="18">
        <v>8500</v>
      </c>
      <c r="H12" s="18">
        <f t="shared" si="1"/>
        <v>17000</v>
      </c>
      <c r="I12" s="22">
        <v>80000</v>
      </c>
      <c r="J12" s="18">
        <f t="shared" si="2"/>
        <v>160000</v>
      </c>
      <c r="L12" s="7"/>
    </row>
    <row r="13" spans="1:13" x14ac:dyDescent="0.25">
      <c r="A13" s="2">
        <v>11</v>
      </c>
      <c r="B13" s="3" t="s">
        <v>24</v>
      </c>
      <c r="C13" s="30" t="s">
        <v>5</v>
      </c>
      <c r="D13" s="1">
        <v>1</v>
      </c>
      <c r="E13" s="16">
        <v>1000</v>
      </c>
      <c r="F13" s="18">
        <f t="shared" si="0"/>
        <v>1000</v>
      </c>
      <c r="G13" s="18">
        <v>950</v>
      </c>
      <c r="H13" s="18">
        <f t="shared" si="1"/>
        <v>950</v>
      </c>
      <c r="I13" s="22">
        <v>22000</v>
      </c>
      <c r="J13" s="18">
        <f t="shared" si="2"/>
        <v>22000</v>
      </c>
      <c r="L13" s="7"/>
    </row>
    <row r="14" spans="1:13" x14ac:dyDescent="0.25">
      <c r="A14" s="2">
        <v>12</v>
      </c>
      <c r="B14" s="3" t="s">
        <v>25</v>
      </c>
      <c r="C14" s="30" t="s">
        <v>40</v>
      </c>
      <c r="D14" s="1">
        <v>3</v>
      </c>
      <c r="E14" s="16">
        <v>400</v>
      </c>
      <c r="F14" s="18">
        <f t="shared" si="0"/>
        <v>1200</v>
      </c>
      <c r="G14" s="18">
        <v>350</v>
      </c>
      <c r="H14" s="18">
        <f t="shared" si="1"/>
        <v>1050</v>
      </c>
      <c r="I14" s="22">
        <v>163000</v>
      </c>
      <c r="J14" s="18">
        <f t="shared" si="2"/>
        <v>489000</v>
      </c>
      <c r="L14" s="7"/>
    </row>
    <row r="15" spans="1:13" x14ac:dyDescent="0.25">
      <c r="A15" s="2">
        <v>13</v>
      </c>
      <c r="B15" s="3" t="s">
        <v>26</v>
      </c>
      <c r="C15" s="30" t="s">
        <v>40</v>
      </c>
      <c r="D15" s="1">
        <v>1</v>
      </c>
      <c r="E15" s="16">
        <v>89000</v>
      </c>
      <c r="F15" s="18">
        <f t="shared" si="0"/>
        <v>89000</v>
      </c>
      <c r="G15" s="18">
        <v>88950</v>
      </c>
      <c r="H15" s="18">
        <f t="shared" si="1"/>
        <v>88950</v>
      </c>
      <c r="I15" s="22">
        <v>45000</v>
      </c>
      <c r="J15" s="18">
        <f t="shared" si="2"/>
        <v>45000</v>
      </c>
      <c r="L15" s="7"/>
    </row>
    <row r="16" spans="1:13" x14ac:dyDescent="0.25">
      <c r="A16" s="2">
        <v>14</v>
      </c>
      <c r="B16" s="3" t="s">
        <v>27</v>
      </c>
      <c r="C16" s="31" t="s">
        <v>5</v>
      </c>
      <c r="D16" s="1">
        <v>1</v>
      </c>
      <c r="E16" s="16">
        <v>161500</v>
      </c>
      <c r="F16" s="18">
        <f t="shared" si="0"/>
        <v>161500</v>
      </c>
      <c r="G16" s="18">
        <v>159200</v>
      </c>
      <c r="H16" s="18">
        <f t="shared" si="1"/>
        <v>159200</v>
      </c>
      <c r="I16" s="22">
        <v>22000</v>
      </c>
      <c r="J16" s="18">
        <f t="shared" si="2"/>
        <v>22000</v>
      </c>
      <c r="L16" s="7"/>
    </row>
    <row r="17" spans="1:12" x14ac:dyDescent="0.25">
      <c r="A17" s="2">
        <v>15</v>
      </c>
      <c r="B17" s="3" t="s">
        <v>28</v>
      </c>
      <c r="C17" s="31" t="s">
        <v>5</v>
      </c>
      <c r="D17" s="1">
        <v>1</v>
      </c>
      <c r="E17" s="16">
        <v>23500</v>
      </c>
      <c r="F17" s="18">
        <f t="shared" si="0"/>
        <v>23500</v>
      </c>
      <c r="G17" s="19">
        <v>22400</v>
      </c>
      <c r="H17" s="18">
        <f t="shared" si="1"/>
        <v>22400</v>
      </c>
      <c r="I17" s="22">
        <v>18000</v>
      </c>
      <c r="J17" s="18">
        <f t="shared" si="2"/>
        <v>18000</v>
      </c>
      <c r="L17" s="7"/>
    </row>
    <row r="18" spans="1:12" x14ac:dyDescent="0.25">
      <c r="A18" s="2">
        <v>16</v>
      </c>
      <c r="B18" s="3" t="s">
        <v>29</v>
      </c>
      <c r="C18" s="31" t="s">
        <v>5</v>
      </c>
      <c r="D18" s="1">
        <v>1</v>
      </c>
      <c r="E18" s="16">
        <v>3200</v>
      </c>
      <c r="F18" s="18">
        <f t="shared" si="0"/>
        <v>3200</v>
      </c>
      <c r="G18" s="18">
        <v>2800</v>
      </c>
      <c r="H18" s="18">
        <f t="shared" si="1"/>
        <v>2800</v>
      </c>
      <c r="I18" s="22">
        <v>10500</v>
      </c>
      <c r="J18" s="18">
        <f t="shared" si="2"/>
        <v>10500</v>
      </c>
      <c r="L18" s="7"/>
    </row>
    <row r="19" spans="1:12" x14ac:dyDescent="0.25">
      <c r="A19" s="2">
        <v>17</v>
      </c>
      <c r="B19" s="3" t="s">
        <v>31</v>
      </c>
      <c r="C19" s="30" t="s">
        <v>40</v>
      </c>
      <c r="D19" s="1">
        <v>3</v>
      </c>
      <c r="E19" s="16">
        <v>4500</v>
      </c>
      <c r="F19" s="18">
        <f t="shared" si="0"/>
        <v>13500</v>
      </c>
      <c r="G19" s="18">
        <v>4300</v>
      </c>
      <c r="H19" s="18">
        <f t="shared" si="1"/>
        <v>12900</v>
      </c>
      <c r="I19" s="22">
        <v>28500</v>
      </c>
      <c r="J19" s="18">
        <f t="shared" si="2"/>
        <v>85500</v>
      </c>
      <c r="L19" s="7"/>
    </row>
    <row r="20" spans="1:12" x14ac:dyDescent="0.25">
      <c r="A20" s="2">
        <v>18</v>
      </c>
      <c r="B20" s="3" t="s">
        <v>32</v>
      </c>
      <c r="C20" s="30" t="s">
        <v>40</v>
      </c>
      <c r="D20" s="1">
        <v>20</v>
      </c>
      <c r="E20" s="16">
        <v>7200</v>
      </c>
      <c r="F20" s="18">
        <f t="shared" si="0"/>
        <v>144000</v>
      </c>
      <c r="G20" s="18">
        <v>6900</v>
      </c>
      <c r="H20" s="18">
        <f t="shared" si="1"/>
        <v>138000</v>
      </c>
      <c r="I20" s="22">
        <v>5000</v>
      </c>
      <c r="J20" s="18">
        <f t="shared" si="2"/>
        <v>100000</v>
      </c>
      <c r="L20" s="7"/>
    </row>
    <row r="21" spans="1:12" x14ac:dyDescent="0.25">
      <c r="A21" s="2">
        <v>19</v>
      </c>
      <c r="B21" s="3" t="s">
        <v>33</v>
      </c>
      <c r="C21" s="30" t="s">
        <v>5</v>
      </c>
      <c r="D21" s="1">
        <v>3</v>
      </c>
      <c r="E21" s="16">
        <v>3200</v>
      </c>
      <c r="F21" s="18">
        <f t="shared" si="0"/>
        <v>9600</v>
      </c>
      <c r="G21" s="20">
        <v>2650</v>
      </c>
      <c r="H21" s="18">
        <f t="shared" si="1"/>
        <v>7950</v>
      </c>
      <c r="I21" s="22">
        <v>189000</v>
      </c>
      <c r="J21" s="18">
        <f t="shared" si="2"/>
        <v>567000</v>
      </c>
      <c r="L21" s="7"/>
    </row>
    <row r="22" spans="1:12" x14ac:dyDescent="0.25">
      <c r="A22" s="2">
        <v>20</v>
      </c>
      <c r="B22" s="3" t="s">
        <v>34</v>
      </c>
      <c r="C22" s="31" t="s">
        <v>5</v>
      </c>
      <c r="D22" s="1">
        <v>1</v>
      </c>
      <c r="E22" s="16">
        <v>262000</v>
      </c>
      <c r="F22" s="18">
        <f t="shared" si="0"/>
        <v>262000</v>
      </c>
      <c r="G22" s="18">
        <v>259000</v>
      </c>
      <c r="H22" s="18">
        <f>D22*G22</f>
        <v>259000</v>
      </c>
      <c r="I22" s="22">
        <v>60000</v>
      </c>
      <c r="J22" s="18">
        <f t="shared" si="2"/>
        <v>60000</v>
      </c>
      <c r="L22" s="7"/>
    </row>
    <row r="23" spans="1:12" x14ac:dyDescent="0.25">
      <c r="A23" s="2">
        <v>21</v>
      </c>
      <c r="B23" s="3" t="s">
        <v>35</v>
      </c>
      <c r="C23" s="30" t="s">
        <v>5</v>
      </c>
      <c r="D23" s="1">
        <v>1</v>
      </c>
      <c r="E23" s="16">
        <v>29800</v>
      </c>
      <c r="F23" s="18">
        <f t="shared" si="0"/>
        <v>29800</v>
      </c>
      <c r="G23" s="18">
        <v>27200</v>
      </c>
      <c r="H23" s="18">
        <f t="shared" si="1"/>
        <v>27200</v>
      </c>
      <c r="I23" s="22">
        <v>28000</v>
      </c>
      <c r="J23" s="18">
        <f t="shared" si="2"/>
        <v>28000</v>
      </c>
      <c r="K23" s="29"/>
      <c r="L23" s="7"/>
    </row>
    <row r="24" spans="1:12" x14ac:dyDescent="0.25">
      <c r="A24" s="2">
        <v>22</v>
      </c>
      <c r="B24" s="11" t="s">
        <v>36</v>
      </c>
      <c r="C24" s="31" t="s">
        <v>5</v>
      </c>
      <c r="D24" s="8">
        <v>3</v>
      </c>
      <c r="E24" s="17">
        <v>28900</v>
      </c>
      <c r="F24" s="18">
        <f t="shared" si="0"/>
        <v>86700</v>
      </c>
      <c r="G24" s="21">
        <v>26400</v>
      </c>
      <c r="H24" s="18">
        <f t="shared" si="1"/>
        <v>79200</v>
      </c>
      <c r="I24" s="22">
        <v>26500</v>
      </c>
      <c r="J24" s="18">
        <f t="shared" si="2"/>
        <v>79500</v>
      </c>
      <c r="K24" s="29"/>
      <c r="L24" s="7"/>
    </row>
    <row r="25" spans="1:12" ht="29.25" customHeight="1" x14ac:dyDescent="0.25">
      <c r="A25" s="2">
        <v>23</v>
      </c>
      <c r="B25" s="3" t="s">
        <v>37</v>
      </c>
      <c r="C25" s="30" t="s">
        <v>5</v>
      </c>
      <c r="D25" s="1">
        <v>4</v>
      </c>
      <c r="E25" s="16">
        <v>6500</v>
      </c>
      <c r="F25" s="18">
        <f t="shared" si="0"/>
        <v>26000</v>
      </c>
      <c r="G25" s="18">
        <v>6300</v>
      </c>
      <c r="H25" s="18">
        <f t="shared" si="1"/>
        <v>25200</v>
      </c>
      <c r="I25" s="22">
        <v>45000</v>
      </c>
      <c r="J25" s="18">
        <f t="shared" si="2"/>
        <v>180000</v>
      </c>
      <c r="L25" s="7"/>
    </row>
    <row r="26" spans="1:12" x14ac:dyDescent="0.25">
      <c r="A26" s="2">
        <v>24</v>
      </c>
      <c r="B26" s="3" t="s">
        <v>38</v>
      </c>
      <c r="C26" s="30" t="s">
        <v>5</v>
      </c>
      <c r="D26" s="1">
        <v>1</v>
      </c>
      <c r="E26" s="16">
        <v>19500</v>
      </c>
      <c r="F26" s="18">
        <f t="shared" si="0"/>
        <v>19500</v>
      </c>
      <c r="G26" s="18">
        <v>18300</v>
      </c>
      <c r="H26" s="18">
        <f t="shared" si="1"/>
        <v>18300</v>
      </c>
      <c r="I26" s="22">
        <v>320000</v>
      </c>
      <c r="J26" s="18">
        <f t="shared" si="2"/>
        <v>320000</v>
      </c>
      <c r="L26" s="7"/>
    </row>
    <row r="27" spans="1:12" x14ac:dyDescent="0.25">
      <c r="A27" s="2">
        <v>25</v>
      </c>
      <c r="B27" s="3" t="s">
        <v>41</v>
      </c>
      <c r="C27" s="30" t="s">
        <v>5</v>
      </c>
      <c r="D27" s="1">
        <v>1</v>
      </c>
      <c r="E27" s="16">
        <v>47600</v>
      </c>
      <c r="F27" s="18">
        <f t="shared" si="0"/>
        <v>47600</v>
      </c>
      <c r="G27" s="18">
        <v>44600</v>
      </c>
      <c r="H27" s="18">
        <f t="shared" si="1"/>
        <v>44600</v>
      </c>
      <c r="I27" s="22">
        <v>120000</v>
      </c>
      <c r="J27" s="18">
        <f t="shared" si="2"/>
        <v>120000</v>
      </c>
      <c r="L27" s="7"/>
    </row>
    <row r="28" spans="1:12" x14ac:dyDescent="0.25">
      <c r="A28" s="2">
        <v>26</v>
      </c>
      <c r="B28" s="3" t="s">
        <v>39</v>
      </c>
      <c r="C28" s="31" t="s">
        <v>5</v>
      </c>
      <c r="D28" s="1">
        <v>1</v>
      </c>
      <c r="E28" s="16">
        <v>7100</v>
      </c>
      <c r="F28" s="18">
        <f t="shared" si="0"/>
        <v>7100</v>
      </c>
      <c r="G28" s="18">
        <v>6900</v>
      </c>
      <c r="H28" s="18">
        <f t="shared" si="1"/>
        <v>6900</v>
      </c>
      <c r="I28" s="22">
        <v>135000</v>
      </c>
      <c r="J28" s="18">
        <f t="shared" si="2"/>
        <v>135000</v>
      </c>
      <c r="L28" s="7"/>
    </row>
    <row r="29" spans="1:12" ht="15" customHeight="1" x14ac:dyDescent="0.25">
      <c r="A29" s="33" t="s">
        <v>6</v>
      </c>
      <c r="B29" s="34"/>
      <c r="C29" s="34"/>
      <c r="D29" s="34"/>
      <c r="E29" s="34"/>
      <c r="F29" s="34"/>
      <c r="G29" s="34"/>
      <c r="H29" s="34"/>
      <c r="I29" s="34"/>
      <c r="J29" s="23">
        <f>SUM(J3:J28)</f>
        <v>5557500</v>
      </c>
    </row>
    <row r="31" spans="1:12" x14ac:dyDescent="0.25">
      <c r="B31" s="13"/>
    </row>
    <row r="32" spans="1:12" x14ac:dyDescent="0.25">
      <c r="A32" s="35" t="s">
        <v>44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</row>
  </sheetData>
  <mergeCells count="3">
    <mergeCell ref="A32:L32"/>
    <mergeCell ref="A1:I1"/>
    <mergeCell ref="A29:I2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FC456-3E02-4DFE-BE67-FB0966BEFD9D}">
  <dimension ref="A1:M31"/>
  <sheetViews>
    <sheetView zoomScale="80" zoomScaleNormal="80" workbookViewId="0">
      <selection activeCell="B38" sqref="B38"/>
    </sheetView>
  </sheetViews>
  <sheetFormatPr baseColWidth="10" defaultRowHeight="15" x14ac:dyDescent="0.25"/>
  <cols>
    <col min="1" max="1" width="5.28515625" bestFit="1" customWidth="1"/>
    <col min="2" max="2" width="46.28515625" style="12" bestFit="1" customWidth="1"/>
    <col min="3" max="3" width="9.7109375" bestFit="1" customWidth="1"/>
    <col min="5" max="5" width="12.42578125" style="15" hidden="1" customWidth="1"/>
    <col min="6" max="7" width="16.7109375" hidden="1" customWidth="1"/>
    <col min="8" max="8" width="15.140625" hidden="1" customWidth="1"/>
    <col min="9" max="10" width="17.28515625" customWidth="1"/>
    <col min="11" max="11" width="23.5703125" customWidth="1"/>
    <col min="12" max="12" width="8" customWidth="1"/>
    <col min="13" max="13" width="14.140625" customWidth="1"/>
  </cols>
  <sheetData>
    <row r="1" spans="1:13" x14ac:dyDescent="0.25">
      <c r="A1" s="32" t="s">
        <v>43</v>
      </c>
      <c r="B1" s="32"/>
      <c r="C1" s="32"/>
      <c r="D1" s="32"/>
      <c r="E1" s="32"/>
      <c r="F1" s="32"/>
      <c r="G1" s="32"/>
      <c r="H1" s="32"/>
      <c r="I1" s="32"/>
      <c r="J1" s="24"/>
    </row>
    <row r="2" spans="1:13" ht="51" customHeight="1" x14ac:dyDescent="0.25">
      <c r="A2" s="25" t="s">
        <v>0</v>
      </c>
      <c r="B2" s="26" t="s">
        <v>1</v>
      </c>
      <c r="C2" s="27" t="s">
        <v>3</v>
      </c>
      <c r="D2" s="25" t="s">
        <v>2</v>
      </c>
      <c r="E2" s="28" t="s">
        <v>8</v>
      </c>
      <c r="F2" s="25" t="s">
        <v>9</v>
      </c>
      <c r="G2" s="28" t="s">
        <v>8</v>
      </c>
      <c r="H2" s="25" t="s">
        <v>10</v>
      </c>
      <c r="I2" s="25" t="s">
        <v>13</v>
      </c>
      <c r="J2" s="25" t="s">
        <v>12</v>
      </c>
    </row>
    <row r="3" spans="1:13" ht="30" customHeight="1" x14ac:dyDescent="0.25">
      <c r="A3" s="2">
        <v>1</v>
      </c>
      <c r="B3" s="9" t="s">
        <v>14</v>
      </c>
      <c r="C3" s="6" t="s">
        <v>5</v>
      </c>
      <c r="D3" s="1">
        <v>2</v>
      </c>
      <c r="E3" s="16">
        <v>19900</v>
      </c>
      <c r="F3" s="18">
        <f>E3*D3</f>
        <v>39800</v>
      </c>
      <c r="G3" s="18">
        <v>19800</v>
      </c>
      <c r="H3" s="18">
        <f>D3*G3</f>
        <v>39600</v>
      </c>
      <c r="I3" s="22"/>
      <c r="J3" s="18"/>
      <c r="K3" s="29"/>
      <c r="L3" s="7"/>
      <c r="M3" s="14"/>
    </row>
    <row r="4" spans="1:13" x14ac:dyDescent="0.25">
      <c r="A4" s="2">
        <v>2</v>
      </c>
      <c r="B4" s="10" t="s">
        <v>15</v>
      </c>
      <c r="C4" s="6" t="s">
        <v>5</v>
      </c>
      <c r="D4" s="1">
        <v>1</v>
      </c>
      <c r="E4" s="16">
        <v>16500</v>
      </c>
      <c r="F4" s="18">
        <f t="shared" ref="F4:F28" si="0">E4*D4</f>
        <v>16500</v>
      </c>
      <c r="G4" s="18">
        <v>16000</v>
      </c>
      <c r="H4" s="18">
        <f t="shared" ref="H4:H28" si="1">D4*G4</f>
        <v>16000</v>
      </c>
      <c r="I4" s="22"/>
      <c r="J4" s="18"/>
      <c r="L4" s="7"/>
    </row>
    <row r="5" spans="1:13" x14ac:dyDescent="0.25">
      <c r="A5" s="2">
        <v>3</v>
      </c>
      <c r="B5" s="9" t="s">
        <v>16</v>
      </c>
      <c r="C5" s="6" t="s">
        <v>5</v>
      </c>
      <c r="D5" s="1">
        <v>1</v>
      </c>
      <c r="E5" s="16">
        <v>4500</v>
      </c>
      <c r="F5" s="18">
        <f t="shared" si="0"/>
        <v>4500</v>
      </c>
      <c r="G5" s="18">
        <v>4300</v>
      </c>
      <c r="H5" s="18">
        <f t="shared" si="1"/>
        <v>4300</v>
      </c>
      <c r="I5" s="22"/>
      <c r="J5" s="18"/>
      <c r="L5" s="7"/>
    </row>
    <row r="6" spans="1:13" x14ac:dyDescent="0.25">
      <c r="A6" s="2">
        <v>4</v>
      </c>
      <c r="B6" s="9" t="s">
        <v>17</v>
      </c>
      <c r="C6" s="6" t="s">
        <v>7</v>
      </c>
      <c r="D6" s="1">
        <v>1</v>
      </c>
      <c r="E6" s="16">
        <v>4200</v>
      </c>
      <c r="F6" s="18">
        <f t="shared" si="0"/>
        <v>4200</v>
      </c>
      <c r="G6" s="18">
        <v>3900</v>
      </c>
      <c r="H6" s="18">
        <f t="shared" si="1"/>
        <v>3900</v>
      </c>
      <c r="I6" s="22"/>
      <c r="J6" s="18"/>
      <c r="L6" s="7"/>
    </row>
    <row r="7" spans="1:13" x14ac:dyDescent="0.25">
      <c r="A7" s="2">
        <v>5</v>
      </c>
      <c r="B7" s="9" t="s">
        <v>18</v>
      </c>
      <c r="C7" s="6" t="s">
        <v>5</v>
      </c>
      <c r="D7" s="1">
        <v>4</v>
      </c>
      <c r="E7" s="16">
        <v>51300</v>
      </c>
      <c r="F7" s="18">
        <f t="shared" si="0"/>
        <v>205200</v>
      </c>
      <c r="G7" s="18">
        <v>49800</v>
      </c>
      <c r="H7" s="18">
        <f t="shared" si="1"/>
        <v>199200</v>
      </c>
      <c r="I7" s="22"/>
      <c r="J7" s="18"/>
      <c r="L7" s="7"/>
    </row>
    <row r="8" spans="1:13" x14ac:dyDescent="0.25">
      <c r="A8" s="2">
        <v>6</v>
      </c>
      <c r="B8" s="3" t="s">
        <v>19</v>
      </c>
      <c r="C8" s="6" t="s">
        <v>5</v>
      </c>
      <c r="D8" s="1">
        <v>2</v>
      </c>
      <c r="E8" s="16">
        <v>4200</v>
      </c>
      <c r="F8" s="18">
        <f t="shared" si="0"/>
        <v>8400</v>
      </c>
      <c r="G8" s="18">
        <v>3900</v>
      </c>
      <c r="H8" s="18">
        <f t="shared" si="1"/>
        <v>7800</v>
      </c>
      <c r="I8" s="22"/>
      <c r="J8" s="18"/>
      <c r="L8" s="7"/>
    </row>
    <row r="9" spans="1:13" x14ac:dyDescent="0.25">
      <c r="A9" s="2">
        <v>7</v>
      </c>
      <c r="B9" s="3" t="s">
        <v>20</v>
      </c>
      <c r="C9" s="6" t="s">
        <v>5</v>
      </c>
      <c r="D9" s="1">
        <v>1</v>
      </c>
      <c r="E9" s="16">
        <v>6500</v>
      </c>
      <c r="F9" s="18">
        <f t="shared" si="0"/>
        <v>6500</v>
      </c>
      <c r="G9" s="18">
        <v>6300</v>
      </c>
      <c r="H9" s="18">
        <f t="shared" si="1"/>
        <v>6300</v>
      </c>
      <c r="I9" s="22"/>
      <c r="J9" s="18"/>
      <c r="L9" s="7"/>
    </row>
    <row r="10" spans="1:13" x14ac:dyDescent="0.25">
      <c r="A10" s="2">
        <v>8</v>
      </c>
      <c r="B10" s="3" t="s">
        <v>21</v>
      </c>
      <c r="C10" s="4" t="s">
        <v>5</v>
      </c>
      <c r="D10" s="1">
        <v>1</v>
      </c>
      <c r="E10" s="16">
        <v>23800</v>
      </c>
      <c r="F10" s="18">
        <f t="shared" si="0"/>
        <v>23800</v>
      </c>
      <c r="G10" s="18">
        <v>22300</v>
      </c>
      <c r="H10" s="18">
        <f t="shared" si="1"/>
        <v>22300</v>
      </c>
      <c r="I10" s="22"/>
      <c r="J10" s="18"/>
      <c r="L10" s="7"/>
    </row>
    <row r="11" spans="1:13" x14ac:dyDescent="0.25">
      <c r="A11" s="2">
        <v>9</v>
      </c>
      <c r="B11" s="3" t="s">
        <v>22</v>
      </c>
      <c r="C11" s="4" t="s">
        <v>40</v>
      </c>
      <c r="D11" s="1">
        <v>11</v>
      </c>
      <c r="E11" s="16">
        <v>23700</v>
      </c>
      <c r="F11" s="18">
        <f t="shared" si="0"/>
        <v>260700</v>
      </c>
      <c r="G11" s="18">
        <v>22900</v>
      </c>
      <c r="H11" s="18">
        <f t="shared" si="1"/>
        <v>251900</v>
      </c>
      <c r="I11" s="22"/>
      <c r="J11" s="18"/>
      <c r="L11" s="7"/>
    </row>
    <row r="12" spans="1:13" x14ac:dyDescent="0.25">
      <c r="A12" s="2">
        <v>10</v>
      </c>
      <c r="B12" s="3" t="s">
        <v>23</v>
      </c>
      <c r="C12" s="4" t="s">
        <v>40</v>
      </c>
      <c r="D12" s="1">
        <v>2</v>
      </c>
      <c r="E12" s="16">
        <v>8600</v>
      </c>
      <c r="F12" s="18">
        <f t="shared" si="0"/>
        <v>17200</v>
      </c>
      <c r="G12" s="18">
        <v>8500</v>
      </c>
      <c r="H12" s="18">
        <f t="shared" si="1"/>
        <v>17000</v>
      </c>
      <c r="I12" s="22"/>
      <c r="J12" s="18"/>
      <c r="L12" s="7"/>
    </row>
    <row r="13" spans="1:13" x14ac:dyDescent="0.25">
      <c r="A13" s="2">
        <v>11</v>
      </c>
      <c r="B13" s="3" t="s">
        <v>24</v>
      </c>
      <c r="C13" s="4" t="s">
        <v>5</v>
      </c>
      <c r="D13" s="1">
        <v>1</v>
      </c>
      <c r="E13" s="16">
        <v>1000</v>
      </c>
      <c r="F13" s="18">
        <f t="shared" si="0"/>
        <v>1000</v>
      </c>
      <c r="G13" s="18">
        <v>950</v>
      </c>
      <c r="H13" s="18">
        <f t="shared" si="1"/>
        <v>950</v>
      </c>
      <c r="I13" s="22"/>
      <c r="J13" s="18"/>
      <c r="L13" s="7"/>
    </row>
    <row r="14" spans="1:13" x14ac:dyDescent="0.25">
      <c r="A14" s="2">
        <v>12</v>
      </c>
      <c r="B14" s="3" t="s">
        <v>25</v>
      </c>
      <c r="C14" s="4" t="s">
        <v>40</v>
      </c>
      <c r="D14" s="1">
        <v>3</v>
      </c>
      <c r="E14" s="16">
        <v>400</v>
      </c>
      <c r="F14" s="18">
        <f t="shared" si="0"/>
        <v>1200</v>
      </c>
      <c r="G14" s="18">
        <v>350</v>
      </c>
      <c r="H14" s="18">
        <f t="shared" si="1"/>
        <v>1050</v>
      </c>
      <c r="I14" s="22"/>
      <c r="J14" s="18"/>
      <c r="L14" s="7"/>
    </row>
    <row r="15" spans="1:13" x14ac:dyDescent="0.25">
      <c r="A15" s="2">
        <v>13</v>
      </c>
      <c r="B15" s="3" t="s">
        <v>26</v>
      </c>
      <c r="C15" s="4" t="s">
        <v>40</v>
      </c>
      <c r="D15" s="1">
        <v>1</v>
      </c>
      <c r="E15" s="16">
        <v>89000</v>
      </c>
      <c r="F15" s="18">
        <f t="shared" si="0"/>
        <v>89000</v>
      </c>
      <c r="G15" s="18">
        <v>88950</v>
      </c>
      <c r="H15" s="18">
        <f t="shared" si="1"/>
        <v>88950</v>
      </c>
      <c r="I15" s="22"/>
      <c r="J15" s="18"/>
      <c r="L15" s="7"/>
    </row>
    <row r="16" spans="1:13" x14ac:dyDescent="0.25">
      <c r="A16" s="2">
        <v>14</v>
      </c>
      <c r="B16" s="3" t="s">
        <v>27</v>
      </c>
      <c r="C16" s="4" t="s">
        <v>5</v>
      </c>
      <c r="D16" s="1">
        <v>1</v>
      </c>
      <c r="E16" s="16">
        <v>161500</v>
      </c>
      <c r="F16" s="18">
        <f t="shared" si="0"/>
        <v>161500</v>
      </c>
      <c r="G16" s="18">
        <v>159200</v>
      </c>
      <c r="H16" s="18">
        <f t="shared" si="1"/>
        <v>159200</v>
      </c>
      <c r="I16" s="22"/>
      <c r="J16" s="18"/>
      <c r="L16" s="7"/>
    </row>
    <row r="17" spans="1:12" x14ac:dyDescent="0.25">
      <c r="A17" s="2">
        <v>15</v>
      </c>
      <c r="B17" s="3" t="s">
        <v>28</v>
      </c>
      <c r="C17" s="4" t="s">
        <v>5</v>
      </c>
      <c r="D17" s="1">
        <v>1</v>
      </c>
      <c r="E17" s="16">
        <v>23500</v>
      </c>
      <c r="F17" s="18">
        <f t="shared" si="0"/>
        <v>23500</v>
      </c>
      <c r="G17" s="19">
        <v>22400</v>
      </c>
      <c r="H17" s="18">
        <f t="shared" si="1"/>
        <v>22400</v>
      </c>
      <c r="I17" s="22"/>
      <c r="J17" s="18"/>
      <c r="L17" s="7"/>
    </row>
    <row r="18" spans="1:12" x14ac:dyDescent="0.25">
      <c r="A18" s="2">
        <v>16</v>
      </c>
      <c r="B18" s="3" t="s">
        <v>29</v>
      </c>
      <c r="C18" s="5" t="s">
        <v>30</v>
      </c>
      <c r="D18" s="1">
        <v>1</v>
      </c>
      <c r="E18" s="16">
        <v>3200</v>
      </c>
      <c r="F18" s="18">
        <f t="shared" si="0"/>
        <v>3200</v>
      </c>
      <c r="G18" s="18">
        <v>2800</v>
      </c>
      <c r="H18" s="18">
        <f t="shared" si="1"/>
        <v>2800</v>
      </c>
      <c r="I18" s="22"/>
      <c r="J18" s="18"/>
      <c r="L18" s="7"/>
    </row>
    <row r="19" spans="1:12" x14ac:dyDescent="0.25">
      <c r="A19" s="2">
        <v>17</v>
      </c>
      <c r="B19" s="3" t="s">
        <v>31</v>
      </c>
      <c r="C19" s="4" t="s">
        <v>40</v>
      </c>
      <c r="D19" s="1">
        <v>3</v>
      </c>
      <c r="E19" s="16">
        <v>4500</v>
      </c>
      <c r="F19" s="18">
        <f t="shared" si="0"/>
        <v>13500</v>
      </c>
      <c r="G19" s="18">
        <v>4300</v>
      </c>
      <c r="H19" s="18">
        <f t="shared" si="1"/>
        <v>12900</v>
      </c>
      <c r="I19" s="22"/>
      <c r="J19" s="18"/>
      <c r="L19" s="7"/>
    </row>
    <row r="20" spans="1:12" x14ac:dyDescent="0.25">
      <c r="A20" s="2">
        <v>18</v>
      </c>
      <c r="B20" s="3" t="s">
        <v>32</v>
      </c>
      <c r="C20" s="4" t="s">
        <v>40</v>
      </c>
      <c r="D20" s="1">
        <v>20</v>
      </c>
      <c r="E20" s="16">
        <v>7200</v>
      </c>
      <c r="F20" s="18">
        <f t="shared" si="0"/>
        <v>144000</v>
      </c>
      <c r="G20" s="18">
        <v>6900</v>
      </c>
      <c r="H20" s="18">
        <f t="shared" si="1"/>
        <v>138000</v>
      </c>
      <c r="I20" s="22"/>
      <c r="J20" s="18"/>
      <c r="L20" s="7"/>
    </row>
    <row r="21" spans="1:12" x14ac:dyDescent="0.25">
      <c r="A21" s="2">
        <v>19</v>
      </c>
      <c r="B21" s="3" t="s">
        <v>33</v>
      </c>
      <c r="C21" s="5" t="s">
        <v>5</v>
      </c>
      <c r="D21" s="1">
        <v>3</v>
      </c>
      <c r="E21" s="16">
        <v>3200</v>
      </c>
      <c r="F21" s="18">
        <f t="shared" si="0"/>
        <v>9600</v>
      </c>
      <c r="G21" s="20">
        <v>2650</v>
      </c>
      <c r="H21" s="18">
        <f t="shared" si="1"/>
        <v>7950</v>
      </c>
      <c r="I21" s="22"/>
      <c r="J21" s="18"/>
      <c r="L21" s="7"/>
    </row>
    <row r="22" spans="1:12" x14ac:dyDescent="0.25">
      <c r="A22" s="2">
        <v>20</v>
      </c>
      <c r="B22" s="3" t="s">
        <v>34</v>
      </c>
      <c r="C22" s="6" t="s">
        <v>5</v>
      </c>
      <c r="D22" s="1">
        <v>1</v>
      </c>
      <c r="E22" s="16">
        <v>262000</v>
      </c>
      <c r="F22" s="18">
        <f t="shared" si="0"/>
        <v>262000</v>
      </c>
      <c r="G22" s="18">
        <v>259000</v>
      </c>
      <c r="H22" s="18">
        <f>D22*G22</f>
        <v>259000</v>
      </c>
      <c r="I22" s="22"/>
      <c r="J22" s="18"/>
      <c r="L22" s="7"/>
    </row>
    <row r="23" spans="1:12" x14ac:dyDescent="0.25">
      <c r="A23" s="2">
        <v>21</v>
      </c>
      <c r="B23" s="3" t="s">
        <v>35</v>
      </c>
      <c r="C23" s="5" t="s">
        <v>5</v>
      </c>
      <c r="D23" s="1">
        <v>1</v>
      </c>
      <c r="E23" s="16">
        <v>29800</v>
      </c>
      <c r="F23" s="18">
        <f t="shared" si="0"/>
        <v>29800</v>
      </c>
      <c r="G23" s="18">
        <v>27200</v>
      </c>
      <c r="H23" s="18">
        <f t="shared" si="1"/>
        <v>27200</v>
      </c>
      <c r="I23" s="22"/>
      <c r="J23" s="18"/>
      <c r="K23" s="29"/>
      <c r="L23" s="7"/>
    </row>
    <row r="24" spans="1:12" x14ac:dyDescent="0.25">
      <c r="A24" s="2">
        <v>22</v>
      </c>
      <c r="B24" s="11" t="s">
        <v>36</v>
      </c>
      <c r="C24" s="6" t="s">
        <v>5</v>
      </c>
      <c r="D24" s="8">
        <v>3</v>
      </c>
      <c r="E24" s="17">
        <v>28900</v>
      </c>
      <c r="F24" s="18">
        <f t="shared" si="0"/>
        <v>86700</v>
      </c>
      <c r="G24" s="21">
        <v>26400</v>
      </c>
      <c r="H24" s="18">
        <f t="shared" si="1"/>
        <v>79200</v>
      </c>
      <c r="I24" s="22"/>
      <c r="J24" s="18"/>
      <c r="K24" s="29"/>
      <c r="L24" s="7"/>
    </row>
    <row r="25" spans="1:12" ht="29.25" customHeight="1" x14ac:dyDescent="0.25">
      <c r="A25" s="2">
        <v>23</v>
      </c>
      <c r="B25" s="3" t="s">
        <v>37</v>
      </c>
      <c r="C25" s="5" t="s">
        <v>5</v>
      </c>
      <c r="D25" s="1">
        <v>4</v>
      </c>
      <c r="E25" s="16">
        <v>6500</v>
      </c>
      <c r="F25" s="18">
        <f t="shared" si="0"/>
        <v>26000</v>
      </c>
      <c r="G25" s="18">
        <v>6300</v>
      </c>
      <c r="H25" s="18">
        <f t="shared" si="1"/>
        <v>25200</v>
      </c>
      <c r="I25" s="22"/>
      <c r="J25" s="18"/>
      <c r="L25" s="7"/>
    </row>
    <row r="26" spans="1:12" x14ac:dyDescent="0.25">
      <c r="A26" s="2">
        <v>24</v>
      </c>
      <c r="B26" s="3" t="s">
        <v>38</v>
      </c>
      <c r="C26" s="5" t="s">
        <v>5</v>
      </c>
      <c r="D26" s="1">
        <v>1</v>
      </c>
      <c r="E26" s="16">
        <v>19500</v>
      </c>
      <c r="F26" s="18">
        <f t="shared" si="0"/>
        <v>19500</v>
      </c>
      <c r="G26" s="18">
        <v>18300</v>
      </c>
      <c r="H26" s="18">
        <f t="shared" si="1"/>
        <v>18300</v>
      </c>
      <c r="I26" s="22"/>
      <c r="J26" s="18"/>
      <c r="L26" s="7"/>
    </row>
    <row r="27" spans="1:12" x14ac:dyDescent="0.25">
      <c r="A27" s="2">
        <v>25</v>
      </c>
      <c r="B27" s="3" t="s">
        <v>41</v>
      </c>
      <c r="C27" s="5" t="s">
        <v>5</v>
      </c>
      <c r="D27" s="1">
        <v>1</v>
      </c>
      <c r="E27" s="16">
        <v>47600</v>
      </c>
      <c r="F27" s="18">
        <f t="shared" si="0"/>
        <v>47600</v>
      </c>
      <c r="G27" s="18">
        <v>44600</v>
      </c>
      <c r="H27" s="18">
        <f t="shared" si="1"/>
        <v>44600</v>
      </c>
      <c r="I27" s="22"/>
      <c r="J27" s="18"/>
      <c r="L27" s="7"/>
    </row>
    <row r="28" spans="1:12" x14ac:dyDescent="0.25">
      <c r="A28" s="2">
        <v>26</v>
      </c>
      <c r="B28" s="3" t="s">
        <v>39</v>
      </c>
      <c r="C28" s="6" t="s">
        <v>5</v>
      </c>
      <c r="D28" s="1">
        <v>1</v>
      </c>
      <c r="E28" s="16">
        <v>7100</v>
      </c>
      <c r="F28" s="18">
        <f t="shared" si="0"/>
        <v>7100</v>
      </c>
      <c r="G28" s="18">
        <v>6900</v>
      </c>
      <c r="H28" s="18">
        <f t="shared" si="1"/>
        <v>6900</v>
      </c>
      <c r="I28" s="22"/>
      <c r="J28" s="18"/>
      <c r="L28" s="7"/>
    </row>
    <row r="29" spans="1:12" ht="15" customHeight="1" x14ac:dyDescent="0.25">
      <c r="A29" s="33" t="s">
        <v>6</v>
      </c>
      <c r="B29" s="34"/>
      <c r="C29" s="34"/>
      <c r="D29" s="34"/>
      <c r="E29" s="34"/>
      <c r="F29" s="34"/>
      <c r="G29" s="34"/>
      <c r="H29" s="34"/>
      <c r="I29" s="34"/>
      <c r="J29" s="23"/>
    </row>
    <row r="31" spans="1:12" x14ac:dyDescent="0.25">
      <c r="B31" s="13"/>
    </row>
  </sheetData>
  <mergeCells count="2">
    <mergeCell ref="A1:I1"/>
    <mergeCell ref="A29:I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</dc:creator>
  <cp:lastModifiedBy>Global</cp:lastModifiedBy>
  <dcterms:created xsi:type="dcterms:W3CDTF">2024-07-08T19:48:02Z</dcterms:created>
  <dcterms:modified xsi:type="dcterms:W3CDTF">2025-09-30T22:19:32Z</dcterms:modified>
</cp:coreProperties>
</file>