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https://transmilenio-my.sharepoint.com/personal/alexander_albarracin_transmilenio_gov_co/Documents/Escritorio/Corporativa/Supervisiones/CONTRATOS 2025/CTO1305-25 REYCA SA - VIGILANCIA/Factura Agosto 2025/"/>
    </mc:Choice>
  </mc:AlternateContent>
  <xr:revisionPtr revIDLastSave="0" documentId="8_{5F103DDE-6745-453B-904C-979307C50C7C}" xr6:coauthVersionLast="47" xr6:coauthVersionMax="47" xr10:uidLastSave="{00000000-0000-0000-0000-000000000000}"/>
  <bookViews>
    <workbookView xWindow="14295" yWindow="0" windowWidth="14610" windowHeight="15585" xr2:uid="{00000000-000D-0000-FFFF-FFFF00000000}"/>
  </bookViews>
  <sheets>
    <sheet name="Hoja1" sheetId="1" r:id="rId1"/>
  </sheets>
  <definedNames>
    <definedName name="_xlnm.Print_Area" localSheetId="0">Hoja1!$A$1:$Z$155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4" i="1" l="1"/>
  <c r="K40" i="1"/>
  <c r="G147" i="1"/>
  <c r="N106" i="1"/>
  <c r="N102" i="1" l="1"/>
  <c r="N107" i="1" l="1"/>
  <c r="G58" i="1" l="1"/>
  <c r="N101" i="1"/>
  <c r="N104" i="1" s="1"/>
</calcChain>
</file>

<file path=xl/sharedStrings.xml><?xml version="1.0" encoding="utf-8"?>
<sst xmlns="http://schemas.openxmlformats.org/spreadsheetml/2006/main" count="181" uniqueCount="155">
  <si>
    <t>INFORME MENSUAL DE SUPERVISIÓN
DIRECCIÓN CORPORATIVA</t>
  </si>
  <si>
    <t>I.- Datos Generales</t>
  </si>
  <si>
    <t>Fecha Informe</t>
  </si>
  <si>
    <t>Número de Contrato</t>
  </si>
  <si>
    <t>Tipo de Contrato</t>
  </si>
  <si>
    <t>Prestacion de servicios</t>
  </si>
  <si>
    <t>Fecha Suscripción Contrato</t>
  </si>
  <si>
    <t>Valor Inicial del Contrato</t>
  </si>
  <si>
    <t>Plazo de Ejecución (hasta cuándo)</t>
  </si>
  <si>
    <t>Objeto</t>
  </si>
  <si>
    <t>Contratar la prestación de los servicios de Vigilancia y Seguridad Privada requeridos por TRANSMILENIO S.A.</t>
  </si>
  <si>
    <t>II.- Datos Supervisor</t>
  </si>
  <si>
    <t>Nombre y Cargo Supervisor(es) actual(es) TMSA</t>
  </si>
  <si>
    <t>Nombre Supervisor (que conoció de la ejecución del contrato en caso de informe Final)</t>
  </si>
  <si>
    <t>N/A</t>
  </si>
  <si>
    <t>Nombre Supervisor Anterior y cargo (i)</t>
  </si>
  <si>
    <t>Supervisores de otras entidades  - (Si aplica)</t>
  </si>
  <si>
    <t>III.- Datos Contratista</t>
  </si>
  <si>
    <t>Nombre Contratista</t>
  </si>
  <si>
    <t>Cédula o NIT</t>
  </si>
  <si>
    <t>Dirección</t>
  </si>
  <si>
    <t>Correo electrónico</t>
  </si>
  <si>
    <t>julian.carrillo@correagro.com</t>
  </si>
  <si>
    <t>Representante Legal que suscribió el contrato</t>
  </si>
  <si>
    <t>Representante Legal que suscribirá el acta de Liquidación (i) (en caso de informe final)</t>
  </si>
  <si>
    <t>IV.- Plazo de Duración del Contrato</t>
  </si>
  <si>
    <t xml:space="preserve"> </t>
  </si>
  <si>
    <t>Desde cuándo</t>
  </si>
  <si>
    <t>Hasta cuándo</t>
  </si>
  <si>
    <t>Fecha aprobación pólizas</t>
  </si>
  <si>
    <t>Fecha expedición R.P.</t>
  </si>
  <si>
    <t>Fecha acta de inicio (si aplica)</t>
  </si>
  <si>
    <t>Fecha inicio del contrato</t>
  </si>
  <si>
    <t>Fecha documento de Prorroga 1</t>
  </si>
  <si>
    <t>Prorrogado hasta cuándo</t>
  </si>
  <si>
    <t>Fecha aprobación póliza de la prorroga 1</t>
  </si>
  <si>
    <t>Fecha de terminación</t>
  </si>
  <si>
    <t>V.- Información Presupuestal</t>
  </si>
  <si>
    <t>Valor Inicial del Contrato componente vigilancia y medios tecnológicos Sede Administrativa y Patio de la Hoja</t>
  </si>
  <si>
    <t>Plazo de Ejecución de Operación
(Desde cuándo - hasta cuándo)</t>
  </si>
  <si>
    <t>Aporte TRANSMILENIO S.A.</t>
  </si>
  <si>
    <t>Aporte de la entidad o el asociado en caso de que aplique</t>
  </si>
  <si>
    <t>No. de CDP</t>
  </si>
  <si>
    <t>Valor de CDP  (Sede administrativa y Patio)</t>
  </si>
  <si>
    <t>Fecha CDP</t>
  </si>
  <si>
    <t>No. de RP</t>
  </si>
  <si>
    <t>Valor de CRP (Sede administrativa y Patio)</t>
  </si>
  <si>
    <t>Fecha RP</t>
  </si>
  <si>
    <t>Fecha Documento Adición 1
(Sede administrativa y Patio)</t>
  </si>
  <si>
    <t>Valor Adición (Sede administrativa y Patio)</t>
  </si>
  <si>
    <t>No. de CDP Adición</t>
  </si>
  <si>
    <t>Valor de CDP Adición</t>
  </si>
  <si>
    <t>Fecha CDP Adición</t>
  </si>
  <si>
    <t>No. de RP Adición</t>
  </si>
  <si>
    <t>Valor de RP Adición</t>
  </si>
  <si>
    <t>Fecha RP Adición</t>
  </si>
  <si>
    <t>Fecha aprobación póliza de la adición</t>
  </si>
  <si>
    <t>Valor Total del Contrato</t>
  </si>
  <si>
    <t>Valor Anticipo</t>
  </si>
  <si>
    <t>Fecha Pago Anticipo</t>
  </si>
  <si>
    <t>Porcentaje Amortización</t>
  </si>
  <si>
    <t>Período Facturado</t>
  </si>
  <si>
    <t>Forma de Pago</t>
  </si>
  <si>
    <t xml:space="preserve">Los servicios de Vigilancia y Seguridad Privada según el número de puestos atendidos durante el respectivo período, liquidados a razón del costo por puesto definido en el contrato y según lo estipulado en la Sección 6, del Capítulo 1, del Título 8 del Decreto 1070 de 2015 (que recoge el Decreto 4950 de 2007), expedido por el Ministerio de Defensa y la Circular Externa  N° 20221300000675 del 2022. “Tarifas para la contratación de servicios de vigilancia y seguridad privada vigencia 2023.  expedida por la Superintendencia de Vigilancia y Seguridad Privada, o en las normas que las modifiquen o sustituyan. 
</t>
  </si>
  <si>
    <t>VI.- Información Relacionada con la Contratación Derivada (Si Aplica)</t>
  </si>
  <si>
    <r>
      <t xml:space="preserve">El supervisor certifica la existencia de contratación derivada del Contrato (Convenio) No. _____ de ____, consistente en _______ (cantidad) contratos, suscritos por __________ (contratante), con el fin de _________ (objeto).   </t>
    </r>
    <r>
      <rPr>
        <b/>
        <sz val="10"/>
        <color theme="1"/>
        <rFont val="Arial"/>
        <family val="2"/>
      </rPr>
      <t>No Aplica</t>
    </r>
  </si>
  <si>
    <t>VII. Certificaciones para pagos suscritas por el Supervisor</t>
  </si>
  <si>
    <t>Periodo certificado</t>
  </si>
  <si>
    <t>Fecha de certificación</t>
  </si>
  <si>
    <t>Valor pagado</t>
  </si>
  <si>
    <t>Observaciones</t>
  </si>
  <si>
    <t>VIII. Pagos Efectuados según estado de cuenta</t>
  </si>
  <si>
    <t>Número de pago/desembolso, según claúsula de forma de pago</t>
  </si>
  <si>
    <t>Valor pagado o desembolsado</t>
  </si>
  <si>
    <t>Fecha en que se hace efectivo el pago</t>
  </si>
  <si>
    <t>TOTAL</t>
  </si>
  <si>
    <t>IX. Reducciones al Valor (si aplica)</t>
  </si>
  <si>
    <t>Fecha Descuento o Reducción</t>
  </si>
  <si>
    <t>Valor Descuento o Reducción</t>
  </si>
  <si>
    <t>Concepto Descuento o Reducción</t>
  </si>
  <si>
    <t>No aplica</t>
  </si>
  <si>
    <t>X. Reintegros  Efectuados (si aplica)</t>
  </si>
  <si>
    <t>Fecha Reintegro</t>
  </si>
  <si>
    <t>Valor Reintegro</t>
  </si>
  <si>
    <t>Comprobante Reintegro</t>
  </si>
  <si>
    <t>Concepto Reintegro</t>
  </si>
  <si>
    <t xml:space="preserve">XI. Resumen Ejecución Presupuestal (Sólo aplica para Informe Final) </t>
  </si>
  <si>
    <t>Concepto</t>
  </si>
  <si>
    <t>Valor</t>
  </si>
  <si>
    <t>Valor Inicial del Contrato (CORPORATIVA)</t>
  </si>
  <si>
    <t>Valor Adiciones</t>
  </si>
  <si>
    <t>Valor Reducciones</t>
  </si>
  <si>
    <t>Valor Reintegros</t>
  </si>
  <si>
    <t>Valor Total Ejecutado</t>
  </si>
  <si>
    <t>Valor Total Pagado</t>
  </si>
  <si>
    <t>Saldo pendiente por pagar</t>
  </si>
  <si>
    <t>Saldo pendiente por liberar</t>
  </si>
  <si>
    <t>Saldo liberado</t>
  </si>
  <si>
    <t>Saldo pendiente por reintegrar (recursos no ejecutados)</t>
  </si>
  <si>
    <t>Fecha Estado de Cuenta</t>
  </si>
  <si>
    <t>XII. Cumplimiento de Obligaciones</t>
  </si>
  <si>
    <t xml:space="preserve">Cumplimiento de Obligaciones del Contrato </t>
  </si>
  <si>
    <t>Cumplimiento (SI, NO, N/A) (ii)</t>
  </si>
  <si>
    <t>Documento que evidencia el cumplimiento de la obligación. (iii)</t>
  </si>
  <si>
    <t>Observaciones (iv)</t>
  </si>
  <si>
    <t>EN LA SEDE ADMINISTRATIVA</t>
  </si>
  <si>
    <t>Realizar un estricto control de las personas que ingresan a las instalaciones de TRANSMILENIO S.A. y mantener actualizadas las bases de datos del software empleado para el control y seguimiento de los visitantes que ingresan a TRANSMILENIO S.A.</t>
  </si>
  <si>
    <t>SI</t>
  </si>
  <si>
    <t>Software de VIGIAS DE COLOMBIA SRL LTDA</t>
  </si>
  <si>
    <t>Realizar monitoreo y grabación ininterrumpida, las veinticuatro (24) horas del día, siete (7)  días a la semana, de las imágenes captadas por las cámaras del circuito cerrado de televisión instalado en las áreas de la Entidad. Adicionalmente debe tener la totalidad de los videos registrados por los equipos alquilados que se realicen durante la ejecución del contrato.</t>
  </si>
  <si>
    <t>Informe por medio del correo al supervisor con validación de imágenes y videos a causa de novedades presentadas en la Sede Administrativa o en el Patio de la Hoja.</t>
  </si>
  <si>
    <t>Entregar a TRANSMILENIO S.A., en el momento en que el supervisor designado por TRANSMILENIO S.A., lo requiera, las grabaciones del circuito cerrado de televisión (CCTV) y archivos de registro de entrada de visitantes, al igual que los reportes sobre el ingreso de visitantes, funcionarios y contratistas en horarios hábiles y no hábiles.</t>
  </si>
  <si>
    <t>Informe mensual de gestión SEGURCOL</t>
  </si>
  <si>
    <t>Capacitar al personal que TRANSMILENIO S.A., le indique en la operación y manejo del circuito cerrado de televisión.</t>
  </si>
  <si>
    <t>Atender de manera inmediata cualquier falla o avería que se llegare a presentar en el sistema de registro de entrada de visitantes o en el circuito cerrado de televisión.</t>
  </si>
  <si>
    <t>Orden de trabajo o tiquete de servicio de ASPIDA</t>
  </si>
  <si>
    <t>Entregar las hojas de vida en medio magnético del personal destinado para ejecutar el objeto del contrato, junto con los antecedentes y soportes de éstas.</t>
  </si>
  <si>
    <t>Responder ante las autoridades de los actos u omisiones en el ejercicio de las actividades que desarrolle en virtud de la prestación del servicio, cuando con ellos cause perjuicio a TRANSMILENIO S.A., o a terceros.</t>
  </si>
  <si>
    <t>Cumplir con las demás obligaciones que se derivan de la naturaleza del contrato.</t>
  </si>
  <si>
    <t>Realizar backups de los grabaciones de los DVR de la totalidad de las cámaras instaladas (siete (7) días por veinticuatro (24) horas).</t>
  </si>
  <si>
    <t>Software de SEGURCOL</t>
  </si>
  <si>
    <t>Otras observaciones (v)</t>
  </si>
  <si>
    <t>XIII.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</si>
  <si>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</si>
  <si>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INFORME DE SUPERVISIÓN DEL CONTRATO No. 1305-25</t>
  </si>
  <si>
    <t>1305-25</t>
  </si>
  <si>
    <t>ALEXANDER ALBARRACIN G.
Profesional Especializado (E)</t>
  </si>
  <si>
    <t>RENTA Y CAMPO CORREDORES</t>
  </si>
  <si>
    <t xml:space="preserve">JUSTO ANIBAL VASQUEZ DURAN </t>
  </si>
  <si>
    <t>SERVICIOS DE VIGILANCIA CON Y SIN ARMA DE JUNIO DE 2025 - SEDE ADMINISTRATIVA - SEGÚN CONTRATO 1305 DE 2025</t>
  </si>
  <si>
    <t>Informe mensual de gestion, planillas de asistencia y registro fotografico.</t>
  </si>
  <si>
    <t>ALBARRACIN GUACANEME WILSON ALEXANDER
Profesional Especializado (E)</t>
  </si>
  <si>
    <t>INFORME PERIODICO No. 2</t>
  </si>
  <si>
    <t>1-14 DE JULIO DE 2025</t>
  </si>
  <si>
    <t>80019</t>
  </si>
  <si>
    <t>SERVICIOS DE VIGILANCIA CON Y SIN ARMA DE JULIO DE 2025 - SEDE ADMINISTRATIVA - SEGÚN CONTRATO 1305 DE 2025</t>
  </si>
  <si>
    <t>15-30 DE JULIO 2025</t>
  </si>
  <si>
    <t>80021</t>
  </si>
  <si>
    <t>No de certificado</t>
  </si>
  <si>
    <t>79903</t>
  </si>
  <si>
    <t>017</t>
  </si>
  <si>
    <t>Numero de factura</t>
  </si>
  <si>
    <t>FEUT - 2</t>
  </si>
  <si>
    <t>PAGO DE FACTURA MES DE JUNIO</t>
  </si>
  <si>
    <t>Acontinucacion se detalla el informe financiero de la ejecucion del contrato:</t>
  </si>
  <si>
    <t>Se registró un  total de ingreso de 3.089 visitantes a la Sede en el mes de JULIO de 2025.</t>
  </si>
  <si>
    <t>Informe según solicitudes remitidas SEGURCOL</t>
  </si>
  <si>
    <t>Hubo 1 requerimiento en el mes de JULIO de revisión de cámaras de vigilancia.</t>
  </si>
  <si>
    <t>Se realizaron 5 capacitaciones en el mes de JULIO de 2025.</t>
  </si>
  <si>
    <t>Se realizaron 7 mantenimientos en el CCTV mes de JULIO de 2025.</t>
  </si>
  <si>
    <t>CDP</t>
  </si>
  <si>
    <t>FECHA CDP</t>
  </si>
  <si>
    <t>CRP</t>
  </si>
  <si>
    <t>VALOR</t>
  </si>
  <si>
    <t xml:space="preserve"> 26-30 JUNIO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</si>
</sst>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_-&quot;$&quot;* #,##0.00_-;\-&quot;$&quot;* #,##0.00_-;_-&quot;$&quot;* &quot;-&quot;??_-;_-@_-"/>
    <numFmt numFmtId="165" formatCode="[$$-240A]\ #,##0;\-[$$-240A]\ #,##0"/>
    <numFmt numFmtId="166" formatCode="_-&quot;$&quot;* #,##0_-;\-&quot;$&quot;* #,##0_-;_-&quot;$&quot;* &quot;-&quot;??_-;_-@_-"/>
  </numFmts>
  <fonts count="13"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u/>
      <sz val="11"/>
      <color theme="10"/>
      <name val="Calibri"/>
      <family val="2"/>
      <scheme val="minor"/>
    </font>
    <font>
      <sz val="11"/>
      <name val="Calibri"/>
      <family val="2"/>
      <scheme val="minor"/>
    </font>
    <font>
      <sz val="11"/>
      <color theme="1"/>
      <name val="Calibri"/>
      <family val="2"/>
      <scheme val="minor"/>
    </font>
    <font>
      <sz val="10"/>
      <name val="Arial"/>
      <family val="2"/>
    </font>
    <font>
      <b/>
      <sz val="10"/>
      <color theme="0"/>
      <name val="Arial"/>
      <family val="2"/>
    </font>
    <font>
      <b/>
      <sz val="10"/>
      <name val="Arial"/>
      <family val="2"/>
    </font>
    <font>
      <u/>
      <sz val="11"/>
      <color theme="10"/>
      <name val="Arial"/>
      <family val="2"/>
    </font>
    <font>
      <b/>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3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double">
        <color auto="1"/>
      </bottom>
      <diagonal/>
    </border>
    <border>
      <left style="medium">
        <color indexed="64"/>
      </left>
      <right/>
      <top style="double">
        <color auto="1"/>
      </top>
      <bottom/>
      <diagonal/>
    </border>
    <border>
      <left/>
      <right style="medium">
        <color indexed="64"/>
      </right>
      <top style="double">
        <color auto="1"/>
      </top>
      <bottom/>
      <diagonal/>
    </border>
    <border>
      <left style="medium">
        <color indexed="64"/>
      </left>
      <right/>
      <top/>
      <bottom style="double">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auto="1"/>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style="thin">
        <color auto="1"/>
      </right>
      <top style="medium">
        <color indexed="64"/>
      </top>
      <bottom style="thin">
        <color auto="1"/>
      </bottom>
      <diagonal/>
    </border>
  </borders>
  <cellStyleXfs count="3">
    <xf numFmtId="0" fontId="0" fillId="0" borderId="0"/>
    <xf numFmtId="0" fontId="5" fillId="0" borderId="0" applyNumberFormat="0" applyFill="0" applyBorder="0" applyAlignment="0" applyProtection="0"/>
    <xf numFmtId="164" fontId="7" fillId="0" borderId="0" applyFont="0" applyFill="0" applyBorder="0" applyAlignment="0" applyProtection="0"/>
  </cellStyleXfs>
  <cellXfs count="199">
    <xf numFmtId="0" fontId="0" fillId="0" borderId="0" xfId="0"/>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3" fillId="2" borderId="5" xfId="0" applyFont="1" applyFill="1" applyBorder="1" applyAlignment="1">
      <alignment vertical="center" wrapText="1"/>
    </xf>
    <xf numFmtId="0" fontId="0" fillId="0" borderId="5" xfId="0" applyBorder="1"/>
    <xf numFmtId="0" fontId="1" fillId="2" borderId="0" xfId="0" applyFont="1" applyFill="1" applyAlignment="1">
      <alignment horizontal="justify" vertical="center" wrapText="1"/>
    </xf>
    <xf numFmtId="0" fontId="0" fillId="0" borderId="0" xfId="0" applyAlignment="1">
      <alignment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0" xfId="0" applyFont="1" applyAlignment="1">
      <alignment horizontal="justify" vertical="center" wrapText="1"/>
    </xf>
    <xf numFmtId="0" fontId="3" fillId="0" borderId="13" xfId="0" applyFont="1" applyBorder="1" applyAlignment="1">
      <alignment horizontal="justify" vertical="center" wrapText="1"/>
    </xf>
    <xf numFmtId="0" fontId="1" fillId="0" borderId="8" xfId="0" applyFont="1" applyBorder="1" applyAlignment="1">
      <alignment vertical="center" wrapText="1"/>
    </xf>
    <xf numFmtId="0" fontId="1" fillId="0" borderId="0" xfId="0" applyFont="1" applyAlignment="1">
      <alignment horizontal="center" vertical="center" wrapText="1"/>
    </xf>
    <xf numFmtId="0" fontId="1" fillId="0" borderId="19" xfId="0" applyFont="1" applyBorder="1" applyAlignment="1">
      <alignment horizontal="justify" vertical="center"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1" fillId="0" borderId="19" xfId="0" applyFont="1" applyBorder="1" applyAlignment="1">
      <alignment vertical="center" wrapText="1"/>
    </xf>
    <xf numFmtId="0" fontId="1" fillId="0" borderId="20" xfId="0" applyFont="1" applyBorder="1" applyAlignment="1">
      <alignment vertical="center" wrapText="1"/>
    </xf>
    <xf numFmtId="0" fontId="1" fillId="0" borderId="23" xfId="0" applyFont="1" applyBorder="1" applyAlignment="1">
      <alignment horizontal="justify" vertical="center" wrapText="1"/>
    </xf>
    <xf numFmtId="0" fontId="1" fillId="0" borderId="24" xfId="0" applyFont="1" applyBorder="1" applyAlignment="1">
      <alignment horizontal="justify" vertical="center" wrapText="1"/>
    </xf>
    <xf numFmtId="0" fontId="1" fillId="0" borderId="25" xfId="0" applyFont="1" applyBorder="1" applyAlignment="1">
      <alignment horizontal="justify" vertical="center" wrapText="1"/>
    </xf>
    <xf numFmtId="0" fontId="3" fillId="0" borderId="15" xfId="0" applyFont="1" applyBorder="1" applyAlignment="1">
      <alignment vertical="center" wrapText="1"/>
    </xf>
    <xf numFmtId="0" fontId="1" fillId="0" borderId="15" xfId="0" applyFont="1" applyBorder="1" applyAlignment="1">
      <alignment vertical="center" wrapText="1"/>
    </xf>
    <xf numFmtId="0" fontId="1" fillId="0" borderId="27" xfId="0" applyFont="1" applyBorder="1" applyAlignment="1">
      <alignment horizontal="justify" vertical="center" wrapText="1"/>
    </xf>
    <xf numFmtId="0" fontId="1" fillId="0" borderId="28" xfId="0" applyFont="1" applyBorder="1" applyAlignment="1">
      <alignment horizontal="justify" vertical="center" wrapText="1"/>
    </xf>
    <xf numFmtId="0" fontId="1" fillId="0" borderId="29" xfId="0" applyFont="1" applyBorder="1" applyAlignment="1">
      <alignment horizontal="justify" vertical="center" wrapText="1"/>
    </xf>
    <xf numFmtId="0" fontId="2" fillId="0" borderId="15" xfId="0" applyFont="1" applyBorder="1" applyAlignment="1">
      <alignment horizontal="justify" vertical="center" wrapText="1"/>
    </xf>
    <xf numFmtId="14" fontId="1" fillId="0" borderId="15" xfId="0" applyNumberFormat="1" applyFont="1" applyBorder="1" applyAlignment="1">
      <alignment horizontal="justify" vertical="center" wrapText="1"/>
    </xf>
    <xf numFmtId="0" fontId="1" fillId="0" borderId="26" xfId="0" applyFont="1" applyBorder="1" applyAlignment="1">
      <alignment horizontal="justify" vertical="center" wrapText="1"/>
    </xf>
    <xf numFmtId="0" fontId="3" fillId="0" borderId="19" xfId="0" applyFont="1" applyBorder="1" applyAlignment="1">
      <alignment horizontal="justify" vertical="center" wrapText="1"/>
    </xf>
    <xf numFmtId="0" fontId="3" fillId="0" borderId="20" xfId="0" applyFont="1" applyBorder="1" applyAlignment="1">
      <alignment horizontal="justify" vertical="center" wrapText="1"/>
    </xf>
    <xf numFmtId="166" fontId="1" fillId="0" borderId="0" xfId="2" applyNumberFormat="1" applyFont="1" applyFill="1" applyBorder="1" applyAlignment="1">
      <alignment horizontal="justify" vertical="center" wrapText="1"/>
    </xf>
    <xf numFmtId="166" fontId="1" fillId="0" borderId="0" xfId="2" applyNumberFormat="1" applyFont="1" applyFill="1" applyBorder="1" applyAlignment="1">
      <alignment vertical="center" wrapText="1"/>
    </xf>
    <xf numFmtId="166" fontId="10" fillId="0" borderId="0" xfId="2" applyNumberFormat="1" applyFont="1" applyFill="1" applyBorder="1" applyAlignment="1">
      <alignment vertical="center" wrapText="1"/>
    </xf>
    <xf numFmtId="166" fontId="10" fillId="0" borderId="0" xfId="2" applyNumberFormat="1" applyFont="1" applyFill="1" applyBorder="1" applyAlignment="1">
      <alignment wrapText="1"/>
    </xf>
    <xf numFmtId="49" fontId="0" fillId="0" borderId="1" xfId="0" applyNumberFormat="1" applyBorder="1" applyAlignment="1">
      <alignment horizontal="center" vertical="center" wrapText="1"/>
    </xf>
    <xf numFmtId="0" fontId="3" fillId="0" borderId="1" xfId="0" applyFont="1" applyBorder="1" applyAlignment="1">
      <alignment horizontal="center" vertical="center" wrapText="1"/>
    </xf>
    <xf numFmtId="166" fontId="8" fillId="0" borderId="0" xfId="2" applyNumberFormat="1" applyFont="1" applyFill="1" applyBorder="1" applyAlignment="1">
      <alignment horizontal="center" wrapText="1"/>
    </xf>
    <xf numFmtId="166" fontId="1" fillId="0" borderId="8" xfId="2" applyNumberFormat="1"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1" fillId="0" borderId="19" xfId="0" applyFont="1" applyBorder="1" applyAlignment="1">
      <alignment horizontal="center" vertical="center" wrapText="1"/>
    </xf>
    <xf numFmtId="0" fontId="8" fillId="0" borderId="0" xfId="0" applyFont="1" applyAlignment="1">
      <alignment horizontal="center" vertical="center" wrapText="1"/>
    </xf>
    <xf numFmtId="0" fontId="3" fillId="0" borderId="0" xfId="0" applyFont="1" applyAlignment="1">
      <alignment horizontal="center" wrapText="1"/>
    </xf>
    <xf numFmtId="166" fontId="8" fillId="0" borderId="0" xfId="2" applyNumberFormat="1" applyFont="1" applyFill="1" applyBorder="1" applyAlignment="1">
      <alignment horizontal="center" vertical="center" wrapText="1"/>
    </xf>
    <xf numFmtId="166" fontId="1" fillId="0" borderId="0" xfId="2" applyNumberFormat="1" applyFont="1" applyFill="1" applyBorder="1" applyAlignment="1">
      <alignment horizontal="center" vertical="center" wrapText="1"/>
    </xf>
    <xf numFmtId="0" fontId="4" fillId="0" borderId="0" xfId="0" applyFont="1" applyAlignment="1">
      <alignment horizontal="center" vertical="center" wrapText="1"/>
    </xf>
    <xf numFmtId="0" fontId="4" fillId="4" borderId="0" xfId="0" applyFont="1" applyFill="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left" vertical="top" wrapText="1"/>
    </xf>
    <xf numFmtId="0" fontId="3" fillId="2" borderId="0" xfId="0" applyFont="1" applyFill="1" applyAlignment="1">
      <alignment horizontal="justify" vertical="center" wrapText="1"/>
    </xf>
    <xf numFmtId="0" fontId="0" fillId="2" borderId="0" xfId="0" applyFill="1" applyAlignment="1">
      <alignment horizontal="justify" vertical="center" wrapText="1"/>
    </xf>
    <xf numFmtId="0" fontId="3" fillId="0" borderId="0" xfId="0" applyFont="1" applyAlignment="1">
      <alignment vertical="center" wrapText="1"/>
    </xf>
    <xf numFmtId="49" fontId="1" fillId="0" borderId="1" xfId="0" applyNumberFormat="1" applyFont="1" applyBorder="1" applyAlignment="1">
      <alignment horizontal="center" vertical="center" wrapText="1"/>
    </xf>
    <xf numFmtId="14" fontId="1" fillId="0" borderId="1" xfId="0" applyNumberFormat="1" applyFont="1" applyBorder="1" applyAlignment="1">
      <alignment horizontal="center" vertical="center" wrapText="1"/>
    </xf>
    <xf numFmtId="166" fontId="8" fillId="0" borderId="28" xfId="2" applyNumberFormat="1" applyFont="1" applyFill="1" applyBorder="1" applyAlignment="1">
      <alignment horizontal="center" vertical="center" wrapText="1"/>
    </xf>
    <xf numFmtId="14" fontId="1" fillId="0" borderId="0" xfId="0" applyNumberFormat="1" applyFont="1" applyAlignment="1">
      <alignment horizontal="center" vertical="center" wrapText="1"/>
    </xf>
    <xf numFmtId="14" fontId="8" fillId="0" borderId="0" xfId="0" applyNumberFormat="1" applyFont="1" applyAlignment="1">
      <alignment horizontal="center" vertical="center" wrapText="1"/>
    </xf>
    <xf numFmtId="0" fontId="3" fillId="2" borderId="0" xfId="0" applyFont="1" applyFill="1" applyAlignment="1">
      <alignment vertical="center" wrapText="1"/>
    </xf>
    <xf numFmtId="0" fontId="3" fillId="0" borderId="20" xfId="0" applyFont="1" applyBorder="1" applyAlignment="1">
      <alignment vertical="center" wrapText="1"/>
    </xf>
    <xf numFmtId="0" fontId="0" fillId="0" borderId="20" xfId="0" applyBorder="1" applyAlignment="1">
      <alignment vertical="center" wrapText="1"/>
    </xf>
    <xf numFmtId="0" fontId="0" fillId="0" borderId="20" xfId="0" applyBorder="1" applyAlignment="1">
      <alignment horizontal="center" vertical="center" wrapText="1"/>
    </xf>
    <xf numFmtId="0" fontId="3" fillId="0" borderId="0" xfId="0" applyFont="1" applyAlignment="1">
      <alignment horizontal="right" vertical="center" wrapText="1"/>
    </xf>
    <xf numFmtId="0" fontId="2" fillId="0" borderId="15" xfId="0" applyFont="1" applyBorder="1" applyAlignment="1">
      <alignment horizontal="center" vertical="center" wrapText="1"/>
    </xf>
    <xf numFmtId="0" fontId="4" fillId="0" borderId="28" xfId="0" applyFont="1" applyBorder="1" applyAlignment="1">
      <alignment horizontal="center"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3" fillId="0" borderId="1"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49" fontId="0" fillId="0" borderId="1" xfId="0" applyNumberFormat="1" applyBorder="1" applyAlignment="1">
      <alignment horizontal="center" vertical="center" wrapText="1"/>
    </xf>
    <xf numFmtId="14" fontId="6" fillId="0" borderId="1" xfId="0" applyNumberFormat="1" applyFont="1" applyBorder="1" applyAlignment="1">
      <alignment horizontal="center" vertical="center"/>
    </xf>
    <xf numFmtId="0" fontId="6" fillId="0" borderId="1" xfId="0" applyFont="1" applyBorder="1" applyAlignment="1">
      <alignment horizontal="center" vertical="center"/>
    </xf>
    <xf numFmtId="6" fontId="0" fillId="0" borderId="1" xfId="0" applyNumberFormat="1" applyBorder="1" applyAlignment="1">
      <alignment horizontal="center" vertical="center"/>
    </xf>
    <xf numFmtId="0" fontId="0" fillId="0" borderId="1" xfId="0" applyBorder="1" applyAlignment="1">
      <alignment horizontal="center" vertical="center" wrapText="1"/>
    </xf>
    <xf numFmtId="0" fontId="4" fillId="0" borderId="1" xfId="0" applyFont="1" applyBorder="1" applyAlignment="1">
      <alignment horizontal="center" vertical="center" wrapText="1"/>
    </xf>
    <xf numFmtId="166" fontId="7" fillId="0" borderId="1" xfId="2" applyNumberFormat="1" applyFont="1" applyFill="1" applyBorder="1" applyAlignment="1">
      <alignment horizontal="center" vertical="center"/>
    </xf>
    <xf numFmtId="1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1" fillId="0" borderId="0" xfId="0" applyFont="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9" xfId="0" applyFont="1" applyBorder="1" applyAlignment="1">
      <alignment horizontal="left" vertical="top" wrapText="1"/>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3" fillId="0" borderId="31"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3" fillId="0" borderId="35" xfId="0" applyFont="1" applyBorder="1" applyAlignment="1">
      <alignment horizontal="center" vertical="center" wrapText="1"/>
    </xf>
    <xf numFmtId="0" fontId="1" fillId="0" borderId="35" xfId="0" applyFont="1" applyBorder="1" applyAlignment="1">
      <alignment horizontal="center" vertical="center" wrapText="1"/>
    </xf>
    <xf numFmtId="0" fontId="4" fillId="0" borderId="35"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31" xfId="0" applyFont="1" applyBorder="1" applyAlignment="1">
      <alignment horizontal="justify" vertical="center" wrapText="1"/>
    </xf>
    <xf numFmtId="0" fontId="2" fillId="0" borderId="35" xfId="0" applyFont="1" applyBorder="1" applyAlignment="1">
      <alignment horizontal="justify" vertical="center" wrapText="1"/>
    </xf>
    <xf numFmtId="0" fontId="3" fillId="0" borderId="0" xfId="0" applyFont="1" applyAlignment="1">
      <alignment horizontal="center" vertical="center" wrapText="1"/>
    </xf>
    <xf numFmtId="0" fontId="3" fillId="3" borderId="11" xfId="0" applyFont="1" applyFill="1" applyBorder="1" applyAlignment="1">
      <alignment horizontal="left" vertical="center" wrapText="1"/>
    </xf>
    <xf numFmtId="0" fontId="3" fillId="3" borderId="10" xfId="0" applyFont="1" applyFill="1" applyBorder="1" applyAlignment="1">
      <alignment horizontal="left" vertical="center" wrapText="1"/>
    </xf>
    <xf numFmtId="0" fontId="3" fillId="3" borderId="12" xfId="0" applyFont="1" applyFill="1" applyBorder="1" applyAlignment="1">
      <alignment horizontal="left" vertical="center" wrapText="1"/>
    </xf>
    <xf numFmtId="14" fontId="3" fillId="0" borderId="0" xfId="0" applyNumberFormat="1" applyFont="1" applyAlignment="1">
      <alignment horizontal="justify" vertical="center" wrapText="1"/>
    </xf>
    <xf numFmtId="0" fontId="3" fillId="0" borderId="0" xfId="0" applyFont="1" applyAlignment="1">
      <alignment horizontal="justify" vertical="center" wrapText="1"/>
    </xf>
    <xf numFmtId="0" fontId="3" fillId="2" borderId="2" xfId="0" applyFont="1" applyFill="1" applyBorder="1" applyAlignment="1">
      <alignment horizontal="justify" vertical="center" wrapText="1"/>
    </xf>
    <xf numFmtId="0" fontId="3" fillId="2" borderId="3" xfId="0" applyFont="1" applyFill="1" applyBorder="1" applyAlignment="1">
      <alignment horizontal="justify" vertical="center" wrapText="1"/>
    </xf>
    <xf numFmtId="0" fontId="3" fillId="2" borderId="4" xfId="0" applyFont="1" applyFill="1" applyBorder="1" applyAlignment="1">
      <alignment horizontal="justify" vertical="center" wrapText="1"/>
    </xf>
    <xf numFmtId="0" fontId="0" fillId="2" borderId="7" xfId="0" applyFill="1" applyBorder="1" applyAlignment="1">
      <alignment horizontal="justify" vertical="center" wrapText="1"/>
    </xf>
    <xf numFmtId="0" fontId="0" fillId="2" borderId="8" xfId="0" applyFill="1" applyBorder="1" applyAlignment="1">
      <alignment horizontal="justify" vertical="center" wrapText="1"/>
    </xf>
    <xf numFmtId="0" fontId="0" fillId="2" borderId="9" xfId="0" applyFill="1" applyBorder="1" applyAlignment="1">
      <alignment horizontal="justify" vertical="center" wrapText="1"/>
    </xf>
    <xf numFmtId="0" fontId="8" fillId="0" borderId="1" xfId="0" applyFont="1" applyBorder="1" applyAlignment="1">
      <alignment horizontal="center" vertical="center" wrapText="1"/>
    </xf>
    <xf numFmtId="0" fontId="3" fillId="3" borderId="16"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3" fillId="3" borderId="16" xfId="0" applyFont="1" applyFill="1" applyBorder="1" applyAlignment="1">
      <alignment horizontal="justify" vertical="center" wrapText="1"/>
    </xf>
    <xf numFmtId="0" fontId="3" fillId="3" borderId="17" xfId="0" applyFont="1" applyFill="1" applyBorder="1" applyAlignment="1">
      <alignment horizontal="justify" vertical="center" wrapText="1"/>
    </xf>
    <xf numFmtId="0" fontId="1" fillId="0" borderId="1" xfId="0" applyFont="1" applyBorder="1" applyAlignment="1">
      <alignment horizontal="justify" vertical="center" wrapText="1"/>
    </xf>
    <xf numFmtId="165" fontId="1" fillId="0" borderId="1" xfId="0" applyNumberFormat="1" applyFont="1" applyBorder="1" applyAlignment="1">
      <alignment horizontal="center" vertical="center" wrapText="1"/>
    </xf>
    <xf numFmtId="0" fontId="3" fillId="0" borderId="31" xfId="0" applyFont="1" applyBorder="1" applyAlignment="1">
      <alignment horizontal="right" vertical="center" wrapText="1"/>
    </xf>
    <xf numFmtId="0" fontId="3" fillId="0" borderId="28" xfId="0" applyFont="1" applyBorder="1" applyAlignment="1">
      <alignment horizontal="center" vertical="center" wrapText="1"/>
    </xf>
    <xf numFmtId="14" fontId="1" fillId="0" borderId="8" xfId="0" applyNumberFormat="1" applyFont="1" applyBorder="1" applyAlignment="1">
      <alignment horizontal="center" vertical="center" wrapText="1"/>
    </xf>
    <xf numFmtId="0" fontId="1" fillId="0" borderId="8" xfId="0" applyFont="1" applyBorder="1" applyAlignment="1">
      <alignment horizontal="center" vertical="center" wrapText="1"/>
    </xf>
    <xf numFmtId="166" fontId="1" fillId="0" borderId="8" xfId="2" applyNumberFormat="1" applyFont="1" applyFill="1" applyBorder="1" applyAlignment="1">
      <alignment horizontal="center" vertical="center" wrapText="1"/>
    </xf>
    <xf numFmtId="0" fontId="1" fillId="0" borderId="0" xfId="0" applyFont="1" applyAlignment="1">
      <alignment horizontal="justify" vertical="center" wrapText="1"/>
    </xf>
    <xf numFmtId="0" fontId="2" fillId="0" borderId="0" xfId="0" applyFont="1" applyAlignment="1">
      <alignment horizontal="justify" vertical="center" wrapText="1"/>
    </xf>
    <xf numFmtId="0" fontId="3" fillId="3" borderId="11" xfId="0"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12" xfId="0"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2" xfId="0" applyFont="1" applyFill="1" applyBorder="1" applyAlignment="1">
      <alignment horizontal="center" vertical="center" wrapText="1"/>
    </xf>
    <xf numFmtId="14" fontId="8" fillId="0" borderId="10" xfId="0" applyNumberFormat="1" applyFont="1" applyBorder="1" applyAlignment="1">
      <alignment horizontal="center" vertical="center" wrapText="1"/>
    </xf>
    <xf numFmtId="0" fontId="8" fillId="0" borderId="10" xfId="0" applyFont="1" applyBorder="1" applyAlignment="1">
      <alignment horizontal="center" vertical="center" wrapText="1"/>
    </xf>
    <xf numFmtId="0" fontId="1" fillId="0" borderId="8" xfId="0" applyFont="1" applyBorder="1" applyAlignment="1">
      <alignment horizontal="justify" vertical="center" wrapText="1"/>
    </xf>
    <xf numFmtId="14" fontId="8" fillId="0" borderId="8" xfId="0" applyNumberFormat="1" applyFont="1" applyBorder="1" applyAlignment="1">
      <alignment horizontal="center" vertical="center" wrapText="1"/>
    </xf>
    <xf numFmtId="0" fontId="8" fillId="0" borderId="8" xfId="0" applyFont="1" applyBorder="1" applyAlignment="1">
      <alignment horizontal="center" vertical="center" wrapText="1"/>
    </xf>
    <xf numFmtId="14" fontId="1" fillId="0" borderId="10" xfId="0" applyNumberFormat="1" applyFont="1" applyBorder="1" applyAlignment="1">
      <alignment horizontal="center" vertical="center" wrapText="1"/>
    </xf>
    <xf numFmtId="0" fontId="1" fillId="0" borderId="10" xfId="0" applyFont="1" applyBorder="1" applyAlignment="1">
      <alignment horizontal="center" vertical="center" wrapText="1"/>
    </xf>
    <xf numFmtId="14" fontId="3" fillId="0" borderId="8" xfId="0" applyNumberFormat="1" applyFont="1" applyBorder="1" applyAlignment="1">
      <alignment horizontal="center" wrapText="1"/>
    </xf>
    <xf numFmtId="0" fontId="3" fillId="0" borderId="8" xfId="0" applyFont="1" applyBorder="1" applyAlignment="1">
      <alignment horizontal="center" wrapText="1"/>
    </xf>
    <xf numFmtId="166" fontId="10" fillId="0" borderId="10" xfId="2" applyNumberFormat="1" applyFont="1" applyFill="1" applyBorder="1" applyAlignment="1">
      <alignment horizontal="center" wrapText="1"/>
    </xf>
    <xf numFmtId="166" fontId="1" fillId="0" borderId="3" xfId="2" applyNumberFormat="1" applyFont="1" applyFill="1" applyBorder="1" applyAlignment="1">
      <alignment horizontal="center" vertical="center" wrapText="1"/>
    </xf>
    <xf numFmtId="0" fontId="1" fillId="0" borderId="28" xfId="0" applyFont="1" applyBorder="1" applyAlignment="1">
      <alignment horizontal="justify" vertical="center" wrapText="1"/>
    </xf>
    <xf numFmtId="166" fontId="8" fillId="0" borderId="0" xfId="2" applyNumberFormat="1" applyFont="1" applyFill="1" applyBorder="1" applyAlignment="1">
      <alignment horizontal="center" wrapText="1"/>
    </xf>
    <xf numFmtId="0" fontId="8" fillId="0" borderId="30" xfId="0" applyFont="1" applyBorder="1" applyAlignment="1">
      <alignment horizontal="center" vertical="center" wrapText="1"/>
    </xf>
    <xf numFmtId="166" fontId="8" fillId="0" borderId="30" xfId="2" applyNumberFormat="1" applyFont="1" applyFill="1" applyBorder="1" applyAlignment="1">
      <alignment horizontal="center" vertical="center" wrapText="1"/>
    </xf>
    <xf numFmtId="14" fontId="8" fillId="0" borderId="3" xfId="0" applyNumberFormat="1" applyFont="1" applyBorder="1" applyAlignment="1">
      <alignment horizontal="center" vertical="center" wrapText="1"/>
    </xf>
    <xf numFmtId="0" fontId="1" fillId="3" borderId="10" xfId="0" applyFont="1" applyFill="1" applyBorder="1" applyAlignment="1">
      <alignment horizontal="justify" vertical="center" wrapText="1"/>
    </xf>
    <xf numFmtId="0" fontId="1" fillId="3" borderId="12" xfId="0" applyFont="1" applyFill="1" applyBorder="1" applyAlignment="1">
      <alignment horizontal="justify" vertical="center" wrapText="1"/>
    </xf>
    <xf numFmtId="3" fontId="1" fillId="0" borderId="8" xfId="0" applyNumberFormat="1" applyFont="1" applyBorder="1" applyAlignment="1">
      <alignment horizontal="center" vertical="center" wrapText="1"/>
    </xf>
    <xf numFmtId="0" fontId="11" fillId="0" borderId="8" xfId="1" applyFont="1" applyFill="1" applyBorder="1" applyAlignment="1">
      <alignment horizontal="justify"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9" xfId="0" applyFont="1" applyBorder="1" applyAlignment="1">
      <alignment horizontal="justify" vertical="center" wrapText="1"/>
    </xf>
    <xf numFmtId="166" fontId="8" fillId="0" borderId="8" xfId="2" applyNumberFormat="1" applyFont="1" applyFill="1" applyBorder="1" applyAlignment="1">
      <alignment horizontal="center" vertical="center" wrapText="1"/>
    </xf>
    <xf numFmtId="0" fontId="1" fillId="0" borderId="8" xfId="0" applyFont="1" applyBorder="1" applyAlignment="1">
      <alignment horizontal="center" wrapText="1"/>
    </xf>
    <xf numFmtId="0" fontId="1" fillId="0" borderId="1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11" xfId="0" applyFont="1" applyBorder="1" applyAlignment="1">
      <alignment horizontal="left"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0" fontId="4" fillId="4" borderId="1" xfId="0" applyFont="1" applyFill="1" applyBorder="1" applyAlignment="1">
      <alignment horizontal="center" vertical="center" wrapText="1"/>
    </xf>
    <xf numFmtId="0" fontId="3" fillId="3" borderId="16" xfId="0" applyFont="1" applyFill="1" applyBorder="1" applyAlignment="1">
      <alignment horizontal="left" vertical="center" wrapText="1"/>
    </xf>
    <xf numFmtId="0" fontId="3" fillId="3" borderId="17" xfId="0" applyFont="1" applyFill="1" applyBorder="1" applyAlignment="1">
      <alignment horizontal="left" vertical="center" wrapText="1"/>
    </xf>
    <xf numFmtId="0" fontId="3" fillId="3" borderId="18" xfId="0" applyFont="1" applyFill="1" applyBorder="1" applyAlignment="1">
      <alignment horizontal="left" vertical="center" wrapText="1"/>
    </xf>
    <xf numFmtId="6" fontId="9" fillId="0" borderId="0" xfId="0" applyNumberFormat="1" applyFont="1" applyAlignment="1">
      <alignment horizontal="center" vertical="center" wrapText="1"/>
    </xf>
    <xf numFmtId="0" fontId="9" fillId="0" borderId="0" xfId="0" applyFont="1" applyAlignment="1">
      <alignment horizontal="center" vertical="center" wrapText="1"/>
    </xf>
    <xf numFmtId="49" fontId="1" fillId="0" borderId="1" xfId="0" applyNumberFormat="1" applyFont="1" applyBorder="1" applyAlignment="1">
      <alignment horizontal="center" vertical="center"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xf numFmtId="0" fontId="3" fillId="0" borderId="0" xfId="0" applyFont="1" applyFill="1" applyBorder="1" applyAlignment="1">
      <alignment horizontal="justify" vertical="center" wrapText="1"/>
    </xf>
    <xf numFmtId="0" fontId="1" fillId="0" borderId="0" xfId="0" applyFont="1" applyFill="1" applyBorder="1" applyAlignment="1">
      <alignment horizontal="justify" vertical="center" wrapText="1"/>
    </xf>
    <xf numFmtId="164" fontId="1" fillId="0" borderId="1" xfId="2"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164" fontId="3" fillId="0" borderId="1" xfId="2" applyFont="1" applyBorder="1" applyAlignment="1">
      <alignment horizontal="center" vertical="center" wrapText="1"/>
    </xf>
    <xf numFmtId="0" fontId="3" fillId="0" borderId="0" xfId="0" applyFont="1" applyAlignment="1">
      <alignment wrapText="1"/>
    </xf>
    <xf numFmtId="0" fontId="3" fillId="0" borderId="3" xfId="0" applyFont="1" applyBorder="1" applyAlignment="1">
      <alignment horizontal="center" wrapText="1"/>
    </xf>
    <xf numFmtId="166" fontId="3" fillId="0" borderId="1" xfId="0" applyNumberFormat="1" applyFont="1" applyBorder="1" applyAlignment="1">
      <alignment horizontal="center" vertical="center" wrapText="1"/>
    </xf>
    <xf numFmtId="0" fontId="1" fillId="0" borderId="1" xfId="0" applyFont="1" applyBorder="1" applyAlignment="1">
      <alignment horizontal="center" vertical="justify" wrapText="1"/>
    </xf>
    <xf numFmtId="14" fontId="3" fillId="0" borderId="0" xfId="0" applyNumberFormat="1" applyFont="1" applyBorder="1" applyAlignment="1">
      <alignment horizontal="center" vertical="center" wrapText="1"/>
    </xf>
    <xf numFmtId="0" fontId="3" fillId="0" borderId="0" xfId="0" applyFont="1" applyBorder="1" applyAlignment="1">
      <alignment horizontal="center" vertical="center" wrapText="1"/>
    </xf>
  </cellXfs>
  <cellStyles count="3">
    <cellStyle name="Hipervínculo" xfId="1" builtinId="8"/>
    <cellStyle name="Moneda" xfId="2"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256172</xdr:colOff>
      <xdr:row>0</xdr:row>
      <xdr:rowOff>179471</xdr:rowOff>
    </xdr:from>
    <xdr:to>
      <xdr:col>3</xdr:col>
      <xdr:colOff>2171</xdr:colOff>
      <xdr:row>0</xdr:row>
      <xdr:rowOff>779546</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6172" y="179471"/>
          <a:ext cx="736599" cy="600075"/>
        </a:xfrm>
        <a:prstGeom prst="rect">
          <a:avLst/>
        </a:prstGeom>
      </xdr:spPr>
    </xdr:pic>
    <xdr:clientData/>
  </xdr:twoCellAnchor>
  <xdr:twoCellAnchor editAs="oneCell">
    <xdr:from>
      <xdr:col>1</xdr:col>
      <xdr:colOff>57151</xdr:colOff>
      <xdr:row>129</xdr:row>
      <xdr:rowOff>200025</xdr:rowOff>
    </xdr:from>
    <xdr:to>
      <xdr:col>23</xdr:col>
      <xdr:colOff>209551</xdr:colOff>
      <xdr:row>136</xdr:row>
      <xdr:rowOff>142261</xdr:rowOff>
    </xdr:to>
    <xdr:pic>
      <xdr:nvPicPr>
        <xdr:cNvPr id="4" name="Imagen 3">
          <a:extLst>
            <a:ext uri="{FF2B5EF4-FFF2-40B4-BE49-F238E27FC236}">
              <a16:creationId xmlns:a16="http://schemas.microsoft.com/office/drawing/2014/main" id="{529E08D7-08AA-C56B-841A-F2ED55A1358A}"/>
            </a:ext>
          </a:extLst>
        </xdr:cNvPr>
        <xdr:cNvPicPr>
          <a:picLocks noChangeAspect="1"/>
        </xdr:cNvPicPr>
      </xdr:nvPicPr>
      <xdr:blipFill>
        <a:blip xmlns:r="http://schemas.openxmlformats.org/officeDocument/2006/relationships" r:embed="rId2"/>
        <a:stretch>
          <a:fillRect/>
        </a:stretch>
      </xdr:blipFill>
      <xdr:spPr>
        <a:xfrm>
          <a:off x="323851" y="40490775"/>
          <a:ext cx="8020050" cy="153291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julian.carrillo@correagr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156"/>
  <sheetViews>
    <sheetView showGridLines="0" tabSelected="1" view="pageBreakPreview" topLeftCell="A121" zoomScaleNormal="100" zoomScaleSheetLayoutView="100" workbookViewId="0">
      <selection activeCell="G78" sqref="G78"/>
    </sheetView>
  </sheetViews>
  <sheetFormatPr baseColWidth="10" defaultColWidth="4.7109375" defaultRowHeight="18" customHeight="1" x14ac:dyDescent="0.25"/>
  <cols>
    <col min="1" max="1" width="4" style="2" customWidth="1"/>
    <col min="2" max="6" width="5.42578125" style="2" customWidth="1"/>
    <col min="7" max="7" width="15.42578125" style="2" customWidth="1"/>
    <col min="8" max="8" width="4.140625" style="2" customWidth="1"/>
    <col min="9" max="9" width="4.7109375" style="2"/>
    <col min="10" max="10" width="4.140625" style="2" customWidth="1"/>
    <col min="11" max="11" width="4.28515625" style="2" customWidth="1"/>
    <col min="12" max="12" width="4.7109375" style="2"/>
    <col min="13" max="13" width="4" style="2" customWidth="1"/>
    <col min="14" max="17" width="4.7109375" style="2"/>
    <col min="18" max="18" width="2.5703125" style="2" customWidth="1"/>
    <col min="19" max="19" width="5.5703125" style="2" customWidth="1"/>
    <col min="20" max="20" width="8.28515625" style="2" customWidth="1"/>
    <col min="21" max="23" width="4.7109375" style="2"/>
    <col min="24" max="25" width="4.42578125" style="2" customWidth="1"/>
    <col min="26" max="26" width="3.28515625" style="2" customWidth="1"/>
    <col min="27" max="28" width="4.7109375" style="2"/>
    <col min="29" max="29" width="25" style="2" bestFit="1" customWidth="1"/>
    <col min="30" max="30" width="16.42578125" style="2" customWidth="1"/>
    <col min="31" max="31" width="4.7109375" style="2"/>
    <col min="32" max="32" width="19.140625" style="2" bestFit="1" customWidth="1"/>
    <col min="33" max="33" width="16.7109375" style="2" customWidth="1"/>
    <col min="34" max="16384" width="4.7109375" style="2"/>
  </cols>
  <sheetData>
    <row r="1" spans="1:39" ht="68.25" customHeight="1" x14ac:dyDescent="0.25">
      <c r="A1" s="27"/>
      <c r="B1" s="28"/>
      <c r="C1" s="28"/>
      <c r="D1" s="28"/>
      <c r="E1" s="28"/>
      <c r="F1" s="28"/>
      <c r="G1" s="28"/>
      <c r="H1" s="129" t="s">
        <v>0</v>
      </c>
      <c r="I1" s="129"/>
      <c r="J1" s="129"/>
      <c r="K1" s="129"/>
      <c r="L1" s="129"/>
      <c r="M1" s="129"/>
      <c r="N1" s="129"/>
      <c r="O1" s="129"/>
      <c r="P1" s="129"/>
      <c r="Q1" s="129"/>
      <c r="R1" s="129"/>
      <c r="S1" s="28"/>
      <c r="T1" s="28"/>
      <c r="U1" s="28"/>
      <c r="V1" s="28"/>
      <c r="W1" s="28"/>
      <c r="X1" s="28"/>
      <c r="Y1" s="28"/>
      <c r="Z1" s="29"/>
    </row>
    <row r="2" spans="1:39" ht="18" customHeight="1" x14ac:dyDescent="0.25">
      <c r="A2" s="16"/>
      <c r="B2" s="138" t="s">
        <v>124</v>
      </c>
      <c r="C2" s="139"/>
      <c r="D2" s="139"/>
      <c r="E2" s="139"/>
      <c r="F2" s="139"/>
      <c r="G2" s="139"/>
      <c r="H2" s="139"/>
      <c r="I2" s="139"/>
      <c r="J2" s="139"/>
      <c r="K2" s="139"/>
      <c r="L2" s="139"/>
      <c r="M2" s="139"/>
      <c r="N2" s="139"/>
      <c r="O2" s="139"/>
      <c r="P2" s="139"/>
      <c r="Q2" s="139"/>
      <c r="R2" s="139"/>
      <c r="S2" s="139"/>
      <c r="T2" s="139"/>
      <c r="U2" s="139"/>
      <c r="V2" s="139"/>
      <c r="W2" s="139"/>
      <c r="X2" s="140"/>
      <c r="Y2" s="44"/>
      <c r="Z2" s="17"/>
    </row>
    <row r="3" spans="1:39" ht="18" customHeight="1" x14ac:dyDescent="0.25">
      <c r="A3" s="16"/>
      <c r="B3" s="141" t="s">
        <v>132</v>
      </c>
      <c r="C3" s="142"/>
      <c r="D3" s="142"/>
      <c r="E3" s="142"/>
      <c r="F3" s="142"/>
      <c r="G3" s="142"/>
      <c r="H3" s="142"/>
      <c r="I3" s="142"/>
      <c r="J3" s="142"/>
      <c r="K3" s="142"/>
      <c r="L3" s="142"/>
      <c r="M3" s="142"/>
      <c r="N3" s="142"/>
      <c r="O3" s="142"/>
      <c r="P3" s="142"/>
      <c r="Q3" s="142"/>
      <c r="R3" s="142"/>
      <c r="S3" s="142"/>
      <c r="T3" s="142"/>
      <c r="U3" s="142"/>
      <c r="V3" s="142"/>
      <c r="W3" s="142"/>
      <c r="X3" s="143"/>
      <c r="Y3" s="44"/>
      <c r="Z3" s="17"/>
    </row>
    <row r="4" spans="1:39" ht="18" customHeight="1" x14ac:dyDescent="0.25">
      <c r="A4" s="16"/>
      <c r="B4" s="12"/>
      <c r="C4" s="12"/>
      <c r="D4" s="12"/>
      <c r="E4" s="12"/>
      <c r="F4" s="12"/>
      <c r="G4" s="12"/>
      <c r="H4" s="12"/>
      <c r="I4" s="12"/>
      <c r="J4" s="12"/>
      <c r="K4" s="12"/>
      <c r="L4" s="12"/>
      <c r="M4" s="12"/>
      <c r="N4" s="12"/>
      <c r="O4" s="12"/>
      <c r="P4" s="12"/>
      <c r="Q4" s="12"/>
      <c r="R4" s="12"/>
      <c r="S4" s="12"/>
      <c r="T4" s="12"/>
      <c r="U4" s="12"/>
      <c r="V4" s="12"/>
      <c r="W4" s="12"/>
      <c r="X4" s="12"/>
      <c r="Y4" s="12"/>
      <c r="Z4" s="17"/>
    </row>
    <row r="5" spans="1:39" ht="18" customHeight="1" x14ac:dyDescent="0.25">
      <c r="A5" s="16"/>
      <c r="B5" s="135" t="s">
        <v>1</v>
      </c>
      <c r="C5" s="136"/>
      <c r="D5" s="136"/>
      <c r="E5" s="136"/>
      <c r="F5" s="137"/>
      <c r="G5" s="12"/>
      <c r="H5" s="12"/>
      <c r="I5" s="12"/>
      <c r="J5" s="12"/>
      <c r="K5" s="12"/>
      <c r="L5" s="12"/>
      <c r="M5" s="12"/>
      <c r="N5" s="12"/>
      <c r="O5" s="12"/>
      <c r="P5" s="12"/>
      <c r="Q5" s="12"/>
      <c r="R5" s="12"/>
      <c r="S5" s="12"/>
      <c r="T5" s="12"/>
      <c r="U5" s="12"/>
      <c r="V5" s="12"/>
      <c r="W5" s="12"/>
      <c r="X5" s="12"/>
      <c r="Y5" s="12"/>
      <c r="Z5" s="17"/>
    </row>
    <row r="6" spans="1:39" ht="18" customHeight="1" x14ac:dyDescent="0.25">
      <c r="A6" s="16"/>
      <c r="Z6" s="17"/>
    </row>
    <row r="7" spans="1:39" ht="20.100000000000001" customHeight="1" x14ac:dyDescent="0.25">
      <c r="A7" s="16"/>
      <c r="B7" s="133" t="s">
        <v>2</v>
      </c>
      <c r="C7" s="133"/>
      <c r="D7" s="133"/>
      <c r="E7" s="133"/>
      <c r="F7" s="133"/>
      <c r="G7" s="130">
        <v>45892</v>
      </c>
      <c r="H7" s="131"/>
      <c r="I7" s="131"/>
      <c r="J7" s="131"/>
      <c r="K7" s="131"/>
      <c r="L7" s="131"/>
      <c r="N7" s="133" t="s">
        <v>3</v>
      </c>
      <c r="O7" s="133"/>
      <c r="P7" s="133"/>
      <c r="Q7" s="133"/>
      <c r="R7" s="133"/>
      <c r="S7" s="131" t="s">
        <v>125</v>
      </c>
      <c r="T7" s="131"/>
      <c r="U7" s="131"/>
      <c r="V7" s="131"/>
      <c r="W7" s="131"/>
      <c r="X7" s="131"/>
      <c r="Y7" s="15"/>
      <c r="Z7" s="17"/>
    </row>
    <row r="8" spans="1:39" ht="20.100000000000001" customHeight="1" x14ac:dyDescent="0.25">
      <c r="A8" s="16"/>
      <c r="B8" s="133" t="s">
        <v>4</v>
      </c>
      <c r="C8" s="133"/>
      <c r="D8" s="133"/>
      <c r="E8" s="133"/>
      <c r="F8" s="133"/>
      <c r="G8" s="131" t="s">
        <v>5</v>
      </c>
      <c r="H8" s="131"/>
      <c r="I8" s="131"/>
      <c r="J8" s="131"/>
      <c r="K8" s="131"/>
      <c r="L8" s="131"/>
      <c r="N8" s="134" t="s">
        <v>6</v>
      </c>
      <c r="O8" s="134"/>
      <c r="P8" s="134"/>
      <c r="Q8" s="134"/>
      <c r="R8" s="134"/>
      <c r="S8" s="130">
        <v>45814</v>
      </c>
      <c r="T8" s="131"/>
      <c r="U8" s="131"/>
      <c r="V8" s="131"/>
      <c r="W8" s="131"/>
      <c r="X8" s="131"/>
      <c r="Y8" s="15"/>
      <c r="Z8" s="17"/>
      <c r="AC8" s="133"/>
      <c r="AD8" s="133"/>
      <c r="AE8" s="133"/>
      <c r="AF8" s="133"/>
      <c r="AG8" s="133"/>
      <c r="AI8" s="133"/>
      <c r="AJ8" s="133"/>
      <c r="AK8" s="133"/>
      <c r="AL8" s="133"/>
      <c r="AM8" s="133"/>
    </row>
    <row r="9" spans="1:39" ht="24.75" customHeight="1" x14ac:dyDescent="0.25">
      <c r="A9" s="16"/>
      <c r="B9" s="133" t="s">
        <v>7</v>
      </c>
      <c r="C9" s="133"/>
      <c r="D9" s="133"/>
      <c r="E9" s="133"/>
      <c r="F9" s="133"/>
      <c r="G9" s="132">
        <v>625510010</v>
      </c>
      <c r="H9" s="132"/>
      <c r="I9" s="132"/>
      <c r="J9" s="132"/>
      <c r="K9" s="132"/>
      <c r="L9" s="132"/>
      <c r="N9" s="134" t="s">
        <v>8</v>
      </c>
      <c r="O9" s="134"/>
      <c r="P9" s="134"/>
      <c r="Q9" s="134"/>
      <c r="R9" s="134"/>
      <c r="S9" s="130">
        <v>46086</v>
      </c>
      <c r="T9" s="131"/>
      <c r="U9" s="131"/>
      <c r="V9" s="131"/>
      <c r="W9" s="131"/>
      <c r="X9" s="131"/>
      <c r="Y9" s="15"/>
      <c r="Z9" s="17"/>
      <c r="AC9" s="133"/>
      <c r="AD9" s="133"/>
      <c r="AE9" s="133"/>
      <c r="AF9" s="133"/>
      <c r="AG9" s="133"/>
      <c r="AI9" s="133"/>
      <c r="AJ9" s="133"/>
      <c r="AK9" s="133"/>
      <c r="AL9" s="133"/>
      <c r="AM9" s="133"/>
    </row>
    <row r="10" spans="1:39" ht="18" customHeight="1" x14ac:dyDescent="0.25">
      <c r="A10" s="16"/>
      <c r="N10" s="133"/>
      <c r="O10" s="133"/>
      <c r="P10" s="133"/>
      <c r="Q10" s="133"/>
      <c r="R10" s="133"/>
      <c r="Z10" s="17"/>
    </row>
    <row r="11" spans="1:39" ht="18" customHeight="1" x14ac:dyDescent="0.25">
      <c r="A11" s="16"/>
      <c r="B11" s="133" t="s">
        <v>9</v>
      </c>
      <c r="C11" s="133"/>
      <c r="E11" s="164" t="s">
        <v>10</v>
      </c>
      <c r="F11" s="165"/>
      <c r="G11" s="165"/>
      <c r="H11" s="165"/>
      <c r="I11" s="165"/>
      <c r="J11" s="165"/>
      <c r="K11" s="165"/>
      <c r="L11" s="165"/>
      <c r="M11" s="165"/>
      <c r="N11" s="165"/>
      <c r="O11" s="165"/>
      <c r="P11" s="165"/>
      <c r="Q11" s="165"/>
      <c r="R11" s="165"/>
      <c r="S11" s="165"/>
      <c r="T11" s="165"/>
      <c r="U11" s="165"/>
      <c r="V11" s="165"/>
      <c r="W11" s="165"/>
      <c r="X11" s="166"/>
      <c r="Z11" s="17"/>
    </row>
    <row r="12" spans="1:39" ht="18" customHeight="1" x14ac:dyDescent="0.25">
      <c r="A12" s="16"/>
      <c r="E12" s="167"/>
      <c r="F12" s="146"/>
      <c r="G12" s="146"/>
      <c r="H12" s="146"/>
      <c r="I12" s="146"/>
      <c r="J12" s="146"/>
      <c r="K12" s="146"/>
      <c r="L12" s="146"/>
      <c r="M12" s="146"/>
      <c r="N12" s="146"/>
      <c r="O12" s="146"/>
      <c r="P12" s="146"/>
      <c r="Q12" s="146"/>
      <c r="R12" s="146"/>
      <c r="S12" s="146"/>
      <c r="T12" s="146"/>
      <c r="U12" s="146"/>
      <c r="V12" s="146"/>
      <c r="W12" s="146"/>
      <c r="X12" s="168"/>
      <c r="Z12" s="17"/>
    </row>
    <row r="13" spans="1:39" ht="18" customHeight="1" x14ac:dyDescent="0.25">
      <c r="A13" s="16"/>
      <c r="Z13" s="17"/>
    </row>
    <row r="14" spans="1:39" ht="18" customHeight="1" x14ac:dyDescent="0.25">
      <c r="A14" s="16"/>
      <c r="B14" s="135" t="s">
        <v>11</v>
      </c>
      <c r="C14" s="136"/>
      <c r="D14" s="136"/>
      <c r="E14" s="136"/>
      <c r="F14" s="137"/>
      <c r="Z14" s="17"/>
    </row>
    <row r="15" spans="1:39" ht="18" customHeight="1" x14ac:dyDescent="0.25">
      <c r="A15" s="16"/>
      <c r="Z15" s="17"/>
    </row>
    <row r="16" spans="1:39" ht="51" customHeight="1" x14ac:dyDescent="0.2">
      <c r="A16" s="16"/>
      <c r="B16" s="134" t="s">
        <v>12</v>
      </c>
      <c r="C16" s="134"/>
      <c r="D16" s="134"/>
      <c r="E16" s="134"/>
      <c r="F16" s="134"/>
      <c r="G16" s="170" t="s">
        <v>126</v>
      </c>
      <c r="H16" s="170"/>
      <c r="I16" s="170"/>
      <c r="J16" s="170"/>
      <c r="K16" s="170"/>
      <c r="L16" s="170"/>
      <c r="N16" s="134" t="s">
        <v>13</v>
      </c>
      <c r="O16" s="134"/>
      <c r="P16" s="134"/>
      <c r="Q16" s="134"/>
      <c r="R16" s="134"/>
      <c r="S16" s="131" t="s">
        <v>14</v>
      </c>
      <c r="T16" s="131"/>
      <c r="U16" s="131"/>
      <c r="V16" s="131"/>
      <c r="W16" s="131"/>
      <c r="X16" s="131"/>
      <c r="Y16" s="15"/>
      <c r="Z16" s="17"/>
      <c r="AC16" s="133"/>
      <c r="AD16" s="133"/>
      <c r="AE16" s="133"/>
      <c r="AF16" s="133"/>
      <c r="AG16" s="133"/>
      <c r="AI16" s="133"/>
      <c r="AJ16" s="133"/>
      <c r="AK16" s="133"/>
      <c r="AL16" s="133"/>
      <c r="AM16" s="133"/>
    </row>
    <row r="17" spans="1:29" ht="25.5" customHeight="1" x14ac:dyDescent="0.25">
      <c r="A17" s="16"/>
      <c r="B17" s="134" t="s">
        <v>15</v>
      </c>
      <c r="C17" s="134"/>
      <c r="D17" s="134"/>
      <c r="E17" s="134"/>
      <c r="F17" s="134"/>
      <c r="G17" s="150" t="s">
        <v>14</v>
      </c>
      <c r="H17" s="150"/>
      <c r="I17" s="150"/>
      <c r="J17" s="150"/>
      <c r="K17" s="150"/>
      <c r="L17" s="150"/>
      <c r="N17" s="134" t="s">
        <v>16</v>
      </c>
      <c r="O17" s="134"/>
      <c r="P17" s="134"/>
      <c r="Q17" s="134"/>
      <c r="R17" s="134"/>
      <c r="S17" s="150" t="s">
        <v>14</v>
      </c>
      <c r="T17" s="150"/>
      <c r="U17" s="150"/>
      <c r="V17" s="150"/>
      <c r="W17" s="150"/>
      <c r="X17" s="150"/>
      <c r="Y17" s="15"/>
      <c r="Z17" s="17"/>
    </row>
    <row r="18" spans="1:29" s="7" customFormat="1" ht="18.75" customHeight="1" x14ac:dyDescent="0.25">
      <c r="A18" s="20"/>
      <c r="B18" s="4"/>
      <c r="C18" s="4"/>
      <c r="D18" s="4"/>
      <c r="E18" s="4"/>
      <c r="F18" s="4"/>
      <c r="G18" s="4"/>
      <c r="H18" s="4"/>
      <c r="I18" s="4"/>
      <c r="J18" s="4"/>
      <c r="K18" s="4"/>
      <c r="L18" s="4"/>
      <c r="M18" s="4"/>
      <c r="N18" s="4"/>
      <c r="O18" s="4"/>
      <c r="P18" s="4"/>
      <c r="Q18" s="4"/>
      <c r="R18" s="4"/>
      <c r="S18" s="4"/>
      <c r="T18" s="4"/>
      <c r="U18" s="4"/>
      <c r="V18" s="4"/>
      <c r="W18" s="4"/>
      <c r="X18" s="4"/>
      <c r="Y18" s="4"/>
      <c r="Z18" s="21"/>
    </row>
    <row r="19" spans="1:29" ht="18" customHeight="1" x14ac:dyDescent="0.25">
      <c r="A19" s="20"/>
      <c r="B19" s="135" t="s">
        <v>17</v>
      </c>
      <c r="C19" s="136"/>
      <c r="D19" s="136"/>
      <c r="E19" s="136"/>
      <c r="F19" s="137"/>
      <c r="G19" s="12"/>
      <c r="H19" s="12"/>
      <c r="I19" s="12"/>
      <c r="J19" s="12"/>
      <c r="K19" s="12"/>
      <c r="L19" s="12"/>
      <c r="M19" s="12"/>
      <c r="N19" s="12"/>
      <c r="O19" s="12"/>
      <c r="P19" s="12"/>
      <c r="Q19" s="12"/>
      <c r="R19" s="12"/>
      <c r="S19" s="12"/>
      <c r="T19" s="12"/>
      <c r="U19" s="12"/>
      <c r="V19" s="12"/>
      <c r="W19" s="12"/>
      <c r="X19" s="12"/>
      <c r="Y19" s="12"/>
      <c r="Z19" s="17"/>
    </row>
    <row r="20" spans="1:29" ht="17.25" customHeight="1" x14ac:dyDescent="0.25">
      <c r="A20" s="16"/>
      <c r="G20" s="12"/>
      <c r="H20" s="12"/>
      <c r="I20" s="12"/>
      <c r="J20" s="12"/>
      <c r="K20" s="12"/>
      <c r="L20" s="12"/>
      <c r="M20" s="12"/>
      <c r="N20" s="12"/>
      <c r="O20" s="12"/>
      <c r="P20" s="12"/>
      <c r="Q20" s="12"/>
      <c r="R20" s="12"/>
      <c r="S20" s="12"/>
      <c r="T20" s="12"/>
      <c r="U20" s="12"/>
      <c r="V20" s="12"/>
      <c r="W20" s="12"/>
      <c r="X20" s="12"/>
      <c r="Y20" s="12"/>
      <c r="Z20" s="17"/>
    </row>
    <row r="21" spans="1:29" ht="27.75" customHeight="1" x14ac:dyDescent="0.25">
      <c r="A21" s="16"/>
      <c r="B21" s="133" t="s">
        <v>18</v>
      </c>
      <c r="C21" s="133"/>
      <c r="D21" s="133"/>
      <c r="E21" s="133"/>
      <c r="F21" s="133"/>
      <c r="G21" s="146" t="s">
        <v>127</v>
      </c>
      <c r="H21" s="146"/>
      <c r="I21" s="146"/>
      <c r="J21" s="146"/>
      <c r="K21" s="146"/>
      <c r="L21" s="146"/>
      <c r="N21" s="133" t="s">
        <v>19</v>
      </c>
      <c r="O21" s="133"/>
      <c r="P21" s="133"/>
      <c r="Q21" s="133"/>
      <c r="R21" s="133"/>
      <c r="S21" s="162">
        <v>802017459</v>
      </c>
      <c r="T21" s="131"/>
      <c r="U21" s="131"/>
      <c r="V21" s="131"/>
      <c r="W21" s="131"/>
      <c r="X21" s="131"/>
      <c r="Y21" s="15"/>
      <c r="Z21" s="17"/>
    </row>
    <row r="22" spans="1:29" ht="27.75" customHeight="1" x14ac:dyDescent="0.25">
      <c r="A22" s="16"/>
      <c r="B22" s="133" t="s">
        <v>20</v>
      </c>
      <c r="C22" s="133"/>
      <c r="D22" s="133"/>
      <c r="E22" s="133"/>
      <c r="F22" s="133"/>
      <c r="G22" s="146"/>
      <c r="H22" s="146"/>
      <c r="I22" s="146"/>
      <c r="J22" s="146"/>
      <c r="K22" s="146"/>
      <c r="L22" s="146"/>
      <c r="N22" s="133" t="s">
        <v>21</v>
      </c>
      <c r="O22" s="133"/>
      <c r="P22" s="133"/>
      <c r="Q22" s="133"/>
      <c r="R22" s="133"/>
      <c r="S22" s="163" t="s">
        <v>22</v>
      </c>
      <c r="T22" s="146"/>
      <c r="U22" s="146"/>
      <c r="V22" s="146"/>
      <c r="W22" s="146"/>
      <c r="X22" s="146"/>
      <c r="Z22" s="17"/>
    </row>
    <row r="23" spans="1:29" ht="63" customHeight="1" x14ac:dyDescent="0.25">
      <c r="A23" s="16"/>
      <c r="B23" s="134" t="s">
        <v>23</v>
      </c>
      <c r="C23" s="134"/>
      <c r="D23" s="134"/>
      <c r="E23" s="134"/>
      <c r="F23" s="134"/>
      <c r="G23" s="146" t="s">
        <v>128</v>
      </c>
      <c r="H23" s="146"/>
      <c r="I23" s="146"/>
      <c r="J23" s="146"/>
      <c r="K23" s="146"/>
      <c r="L23" s="146"/>
      <c r="N23" s="134" t="s">
        <v>24</v>
      </c>
      <c r="O23" s="134"/>
      <c r="P23" s="134"/>
      <c r="Q23" s="134"/>
      <c r="R23" s="134"/>
      <c r="S23" s="146"/>
      <c r="T23" s="146"/>
      <c r="U23" s="146"/>
      <c r="V23" s="146"/>
      <c r="W23" s="146"/>
      <c r="X23" s="146"/>
      <c r="Z23" s="17"/>
    </row>
    <row r="24" spans="1:29" ht="18" customHeight="1" x14ac:dyDescent="0.25">
      <c r="A24" s="16"/>
      <c r="Z24" s="17"/>
    </row>
    <row r="25" spans="1:29" ht="18" customHeight="1" x14ac:dyDescent="0.25">
      <c r="A25" s="16"/>
      <c r="B25" s="141" t="s">
        <v>25</v>
      </c>
      <c r="C25" s="142"/>
      <c r="D25" s="142"/>
      <c r="E25" s="142"/>
      <c r="F25" s="142"/>
      <c r="G25" s="142"/>
      <c r="H25" s="143"/>
      <c r="I25" s="8"/>
      <c r="J25" s="8"/>
      <c r="Z25" s="17"/>
    </row>
    <row r="26" spans="1:29" ht="18" customHeight="1" x14ac:dyDescent="0.25">
      <c r="A26" s="16"/>
      <c r="Z26" s="17"/>
      <c r="AC26" s="2" t="s">
        <v>26</v>
      </c>
    </row>
    <row r="27" spans="1:29" ht="18" customHeight="1" x14ac:dyDescent="0.25">
      <c r="A27" s="16"/>
      <c r="B27" s="133" t="s">
        <v>27</v>
      </c>
      <c r="C27" s="133"/>
      <c r="D27" s="133"/>
      <c r="E27" s="133"/>
      <c r="F27" s="133"/>
      <c r="G27" s="130">
        <v>45814</v>
      </c>
      <c r="H27" s="131"/>
      <c r="I27" s="131"/>
      <c r="J27" s="131"/>
      <c r="K27" s="131"/>
      <c r="L27" s="131"/>
      <c r="N27" s="133" t="s">
        <v>28</v>
      </c>
      <c r="O27" s="133"/>
      <c r="P27" s="133"/>
      <c r="Q27" s="133"/>
      <c r="R27" s="133"/>
      <c r="S27" s="130">
        <v>46086</v>
      </c>
      <c r="T27" s="131"/>
      <c r="U27" s="131"/>
      <c r="V27" s="131"/>
      <c r="W27" s="131"/>
      <c r="X27" s="131"/>
      <c r="Y27" s="15"/>
      <c r="Z27" s="17"/>
    </row>
    <row r="28" spans="1:29" ht="18" customHeight="1" x14ac:dyDescent="0.25">
      <c r="A28" s="16"/>
      <c r="B28" s="133" t="s">
        <v>29</v>
      </c>
      <c r="C28" s="133"/>
      <c r="D28" s="133"/>
      <c r="E28" s="133"/>
      <c r="F28" s="133"/>
      <c r="G28" s="149"/>
      <c r="H28" s="150"/>
      <c r="I28" s="150"/>
      <c r="J28" s="150"/>
      <c r="K28" s="150"/>
      <c r="L28" s="150"/>
      <c r="N28" s="133" t="s">
        <v>30</v>
      </c>
      <c r="O28" s="133"/>
      <c r="P28" s="133"/>
      <c r="Q28" s="133"/>
      <c r="R28" s="133"/>
      <c r="S28" s="144"/>
      <c r="T28" s="145"/>
      <c r="U28" s="145"/>
      <c r="V28" s="145"/>
      <c r="W28" s="145"/>
      <c r="X28" s="145"/>
      <c r="Y28" s="46"/>
      <c r="Z28" s="17"/>
    </row>
    <row r="29" spans="1:29" ht="24" customHeight="1" x14ac:dyDescent="0.25">
      <c r="A29" s="16"/>
      <c r="B29" s="134" t="s">
        <v>31</v>
      </c>
      <c r="C29" s="134"/>
      <c r="D29" s="134"/>
      <c r="E29" s="134"/>
      <c r="F29" s="134"/>
      <c r="G29" s="149">
        <v>45814</v>
      </c>
      <c r="H29" s="150"/>
      <c r="I29" s="150"/>
      <c r="J29" s="150"/>
      <c r="K29" s="150"/>
      <c r="L29" s="150"/>
      <c r="N29" s="133" t="s">
        <v>32</v>
      </c>
      <c r="O29" s="133"/>
      <c r="P29" s="133"/>
      <c r="Q29" s="133"/>
      <c r="R29" s="133"/>
      <c r="S29" s="144">
        <v>45814</v>
      </c>
      <c r="T29" s="145"/>
      <c r="U29" s="145"/>
      <c r="V29" s="145"/>
      <c r="W29" s="145"/>
      <c r="X29" s="145"/>
      <c r="Y29" s="46"/>
      <c r="Z29" s="17"/>
    </row>
    <row r="30" spans="1:29" ht="24" customHeight="1" x14ac:dyDescent="0.25">
      <c r="A30" s="16"/>
      <c r="B30" s="134" t="s">
        <v>33</v>
      </c>
      <c r="C30" s="134"/>
      <c r="D30" s="134"/>
      <c r="E30" s="134"/>
      <c r="F30" s="134"/>
      <c r="G30" s="130"/>
      <c r="H30" s="131"/>
      <c r="I30" s="131"/>
      <c r="J30" s="131"/>
      <c r="K30" s="131"/>
      <c r="L30" s="131"/>
      <c r="N30" s="133" t="s">
        <v>34</v>
      </c>
      <c r="O30" s="133"/>
      <c r="P30" s="133"/>
      <c r="Q30" s="133"/>
      <c r="R30" s="133"/>
      <c r="S30" s="147"/>
      <c r="T30" s="148"/>
      <c r="U30" s="148"/>
      <c r="V30" s="148"/>
      <c r="W30" s="148"/>
      <c r="X30" s="148"/>
      <c r="Y30" s="46"/>
      <c r="Z30" s="17"/>
    </row>
    <row r="31" spans="1:29" ht="24" customHeight="1" x14ac:dyDescent="0.25">
      <c r="A31" s="16"/>
      <c r="B31" s="134" t="s">
        <v>35</v>
      </c>
      <c r="C31" s="134"/>
      <c r="D31" s="134"/>
      <c r="E31" s="134"/>
      <c r="F31" s="134"/>
      <c r="G31" s="149"/>
      <c r="H31" s="150"/>
      <c r="I31" s="150"/>
      <c r="J31" s="150"/>
      <c r="K31" s="150"/>
      <c r="L31" s="150"/>
      <c r="N31" s="133" t="s">
        <v>36</v>
      </c>
      <c r="O31" s="133"/>
      <c r="P31" s="133"/>
      <c r="Q31" s="133"/>
      <c r="R31" s="133"/>
      <c r="S31" s="147"/>
      <c r="T31" s="148"/>
      <c r="U31" s="148"/>
      <c r="V31" s="148"/>
      <c r="W31" s="148"/>
      <c r="X31" s="148"/>
      <c r="Y31" s="46"/>
      <c r="Z31" s="17"/>
    </row>
    <row r="32" spans="1:29" ht="24" customHeight="1" thickBot="1" x14ac:dyDescent="0.3">
      <c r="A32" s="24"/>
      <c r="B32" s="30"/>
      <c r="C32" s="30"/>
      <c r="D32" s="30"/>
      <c r="E32" s="30"/>
      <c r="F32" s="30"/>
      <c r="G32" s="31"/>
      <c r="H32" s="9"/>
      <c r="I32" s="9"/>
      <c r="J32" s="9"/>
      <c r="K32" s="9"/>
      <c r="L32" s="9"/>
      <c r="M32" s="9"/>
      <c r="N32" s="9"/>
      <c r="O32" s="9"/>
      <c r="P32" s="9"/>
      <c r="Q32" s="9"/>
      <c r="R32" s="9"/>
      <c r="S32" s="31"/>
      <c r="T32" s="9"/>
      <c r="U32" s="9"/>
      <c r="V32" s="9"/>
      <c r="W32" s="9"/>
      <c r="X32" s="9"/>
      <c r="Y32" s="9"/>
      <c r="Z32" s="32"/>
    </row>
    <row r="33" spans="1:26" ht="11.25" customHeight="1" x14ac:dyDescent="0.25">
      <c r="A33" s="16"/>
      <c r="Z33" s="17"/>
    </row>
    <row r="34" spans="1:26" ht="18" customHeight="1" x14ac:dyDescent="0.25">
      <c r="A34" s="16"/>
      <c r="B34" s="135" t="s">
        <v>37</v>
      </c>
      <c r="C34" s="160"/>
      <c r="D34" s="160"/>
      <c r="E34" s="160"/>
      <c r="F34" s="160"/>
      <c r="G34" s="161"/>
      <c r="I34" s="133" t="s">
        <v>7</v>
      </c>
      <c r="J34" s="133"/>
      <c r="K34" s="133"/>
      <c r="L34" s="133"/>
      <c r="M34" s="133"/>
      <c r="N34" s="132">
        <f>K40</f>
        <v>28851291021</v>
      </c>
      <c r="O34" s="132"/>
      <c r="P34" s="132"/>
      <c r="Q34" s="132"/>
      <c r="R34" s="36"/>
      <c r="S34" s="36"/>
      <c r="T34" s="12"/>
      <c r="U34" s="12"/>
      <c r="V34" s="12"/>
      <c r="W34" s="12"/>
      <c r="X34" s="12"/>
      <c r="Y34" s="12"/>
      <c r="Z34" s="17"/>
    </row>
    <row r="35" spans="1:26" ht="18" customHeight="1" x14ac:dyDescent="0.25">
      <c r="A35" s="16"/>
      <c r="B35" s="186"/>
      <c r="C35" s="187"/>
      <c r="D35" s="187"/>
      <c r="E35" s="187"/>
      <c r="F35" s="187"/>
      <c r="G35" s="187"/>
      <c r="N35" s="42"/>
      <c r="O35" s="42"/>
      <c r="P35" s="42"/>
      <c r="Q35" s="49"/>
      <c r="R35" s="36"/>
      <c r="S35" s="36"/>
      <c r="T35" s="12"/>
      <c r="U35" s="12"/>
      <c r="V35" s="12"/>
      <c r="W35" s="12"/>
      <c r="X35" s="12"/>
      <c r="Y35" s="12"/>
      <c r="Z35" s="17"/>
    </row>
    <row r="36" spans="1:26" ht="18" customHeight="1" x14ac:dyDescent="0.25">
      <c r="A36" s="16"/>
      <c r="B36" s="71" t="s">
        <v>150</v>
      </c>
      <c r="C36" s="71"/>
      <c r="D36" s="71"/>
      <c r="E36" s="71"/>
      <c r="F36" s="71"/>
      <c r="G36" s="40" t="s">
        <v>151</v>
      </c>
      <c r="H36" s="71" t="s">
        <v>152</v>
      </c>
      <c r="I36" s="71"/>
      <c r="J36" s="71"/>
      <c r="K36" s="71" t="s">
        <v>153</v>
      </c>
      <c r="L36" s="71"/>
      <c r="M36" s="71"/>
      <c r="N36" s="71"/>
      <c r="O36" s="71"/>
      <c r="P36" s="71"/>
      <c r="Q36" s="49"/>
      <c r="R36" s="36"/>
      <c r="S36" s="36"/>
      <c r="T36" s="12"/>
      <c r="U36" s="12"/>
      <c r="V36" s="12"/>
      <c r="W36" s="12"/>
      <c r="X36" s="12"/>
      <c r="Y36" s="12"/>
      <c r="Z36" s="17"/>
    </row>
    <row r="37" spans="1:26" ht="18" customHeight="1" x14ac:dyDescent="0.25">
      <c r="A37" s="16"/>
      <c r="B37" s="83">
        <v>6166</v>
      </c>
      <c r="C37" s="83"/>
      <c r="D37" s="83"/>
      <c r="E37" s="83"/>
      <c r="F37" s="83"/>
      <c r="G37" s="58">
        <v>45785</v>
      </c>
      <c r="H37" s="83">
        <v>6162</v>
      </c>
      <c r="I37" s="83"/>
      <c r="J37" s="83"/>
      <c r="K37" s="188">
        <v>14429439474</v>
      </c>
      <c r="L37" s="188"/>
      <c r="M37" s="188"/>
      <c r="N37" s="188"/>
      <c r="O37" s="188"/>
      <c r="P37" s="188"/>
      <c r="Q37" s="49"/>
      <c r="R37" s="36"/>
      <c r="S37" s="36"/>
      <c r="T37" s="12"/>
      <c r="U37" s="12"/>
      <c r="V37" s="12"/>
      <c r="W37" s="12"/>
      <c r="X37" s="12"/>
      <c r="Y37" s="12"/>
      <c r="Z37" s="17"/>
    </row>
    <row r="38" spans="1:26" ht="18" customHeight="1" x14ac:dyDescent="0.25">
      <c r="A38" s="16"/>
      <c r="B38" s="83">
        <v>6167</v>
      </c>
      <c r="C38" s="83"/>
      <c r="D38" s="83"/>
      <c r="E38" s="83"/>
      <c r="F38" s="83"/>
      <c r="G38" s="58">
        <v>45785</v>
      </c>
      <c r="H38" s="83">
        <v>6164</v>
      </c>
      <c r="I38" s="83"/>
      <c r="J38" s="83"/>
      <c r="K38" s="188">
        <v>13796341537</v>
      </c>
      <c r="L38" s="188"/>
      <c r="M38" s="188"/>
      <c r="N38" s="188"/>
      <c r="O38" s="188"/>
      <c r="P38" s="188"/>
      <c r="Q38" s="49"/>
      <c r="R38" s="36"/>
      <c r="S38" s="36"/>
      <c r="T38" s="12"/>
      <c r="U38" s="12"/>
      <c r="V38" s="12"/>
      <c r="W38" s="12"/>
      <c r="X38" s="12"/>
      <c r="Y38" s="12"/>
      <c r="Z38" s="17"/>
    </row>
    <row r="39" spans="1:26" ht="18" customHeight="1" x14ac:dyDescent="0.25">
      <c r="A39" s="16"/>
      <c r="B39" s="83">
        <v>6168</v>
      </c>
      <c r="C39" s="83"/>
      <c r="D39" s="83"/>
      <c r="E39" s="83"/>
      <c r="F39" s="83"/>
      <c r="G39" s="58">
        <v>45785</v>
      </c>
      <c r="H39" s="83">
        <v>6165</v>
      </c>
      <c r="I39" s="83"/>
      <c r="J39" s="83"/>
      <c r="K39" s="188">
        <v>625510010</v>
      </c>
      <c r="L39" s="188"/>
      <c r="M39" s="188"/>
      <c r="N39" s="188"/>
      <c r="O39" s="188"/>
      <c r="P39" s="188"/>
      <c r="Q39" s="49"/>
      <c r="R39" s="36"/>
      <c r="S39" s="36"/>
      <c r="T39" s="12"/>
      <c r="U39" s="12"/>
      <c r="V39" s="12"/>
      <c r="W39" s="12"/>
      <c r="X39" s="12"/>
      <c r="Y39" s="12"/>
      <c r="Z39" s="17"/>
    </row>
    <row r="40" spans="1:26" ht="18" customHeight="1" x14ac:dyDescent="0.25">
      <c r="A40" s="16"/>
      <c r="B40" s="71" t="s">
        <v>75</v>
      </c>
      <c r="C40" s="71"/>
      <c r="D40" s="71"/>
      <c r="E40" s="71"/>
      <c r="F40" s="71"/>
      <c r="G40" s="71"/>
      <c r="H40" s="71"/>
      <c r="I40" s="71"/>
      <c r="J40" s="71"/>
      <c r="K40" s="192">
        <f>SUM(K37:P39)</f>
        <v>28851291021</v>
      </c>
      <c r="L40" s="192"/>
      <c r="M40" s="192"/>
      <c r="N40" s="192"/>
      <c r="O40" s="192"/>
      <c r="P40" s="192"/>
      <c r="Q40" s="49"/>
      <c r="R40" s="36"/>
      <c r="S40" s="36"/>
      <c r="T40" s="12"/>
      <c r="U40" s="12"/>
      <c r="V40" s="12"/>
      <c r="W40" s="12"/>
      <c r="X40" s="12"/>
      <c r="Y40" s="12"/>
      <c r="Z40" s="17"/>
    </row>
    <row r="41" spans="1:26" ht="70.5" customHeight="1" x14ac:dyDescent="0.2">
      <c r="A41" s="16"/>
      <c r="B41" s="194" t="s">
        <v>38</v>
      </c>
      <c r="C41" s="194"/>
      <c r="D41" s="194"/>
      <c r="E41" s="194"/>
      <c r="F41" s="194"/>
      <c r="G41" s="153">
        <v>625510010</v>
      </c>
      <c r="H41" s="153"/>
      <c r="I41" s="153"/>
      <c r="J41" s="153"/>
      <c r="K41" s="153"/>
      <c r="L41" s="153"/>
      <c r="M41" s="193"/>
      <c r="R41" s="37"/>
      <c r="S41" s="151">
        <v>45834</v>
      </c>
      <c r="T41" s="152"/>
      <c r="U41" s="38"/>
      <c r="V41" s="151">
        <v>46016</v>
      </c>
      <c r="W41" s="152"/>
      <c r="X41" s="152"/>
      <c r="Y41" s="47"/>
      <c r="Z41" s="17"/>
    </row>
    <row r="42" spans="1:26" ht="26.25" customHeight="1" x14ac:dyDescent="0.2">
      <c r="A42" s="16"/>
      <c r="S42" s="156" t="s">
        <v>39</v>
      </c>
      <c r="T42" s="156"/>
      <c r="U42" s="156"/>
      <c r="V42" s="156"/>
      <c r="W42" s="156"/>
      <c r="X42" s="156"/>
      <c r="Y42" s="41"/>
      <c r="Z42" s="17"/>
    </row>
    <row r="43" spans="1:26" ht="23.25" customHeight="1" x14ac:dyDescent="0.25">
      <c r="A43" s="16"/>
      <c r="B43" s="133" t="s">
        <v>40</v>
      </c>
      <c r="C43" s="133"/>
      <c r="D43" s="133"/>
      <c r="E43" s="133"/>
      <c r="F43" s="133"/>
      <c r="G43" s="132"/>
      <c r="H43" s="132"/>
      <c r="I43" s="132"/>
      <c r="J43" s="132"/>
      <c r="K43" s="132"/>
      <c r="L43" s="132"/>
      <c r="Z43" s="17"/>
    </row>
    <row r="44" spans="1:26" ht="44.25" customHeight="1" x14ac:dyDescent="0.25">
      <c r="A44" s="16"/>
      <c r="B44" s="133" t="s">
        <v>41</v>
      </c>
      <c r="C44" s="133"/>
      <c r="D44" s="133"/>
      <c r="E44" s="133"/>
      <c r="F44" s="133"/>
      <c r="G44" s="131" t="s">
        <v>14</v>
      </c>
      <c r="H44" s="131"/>
      <c r="I44" s="131"/>
      <c r="J44" s="131"/>
      <c r="K44" s="131"/>
      <c r="L44" s="131"/>
      <c r="Z44" s="17"/>
    </row>
    <row r="45" spans="1:26" ht="18" customHeight="1" x14ac:dyDescent="0.25">
      <c r="A45" s="16"/>
      <c r="Z45" s="17"/>
    </row>
    <row r="46" spans="1:26" ht="23.25" customHeight="1" x14ac:dyDescent="0.25">
      <c r="A46" s="16"/>
      <c r="B46" s="133" t="s">
        <v>42</v>
      </c>
      <c r="C46" s="133"/>
      <c r="D46" s="133"/>
      <c r="E46" s="133"/>
      <c r="F46" s="133"/>
      <c r="G46" s="148">
        <v>6168</v>
      </c>
      <c r="H46" s="148"/>
      <c r="I46" s="148"/>
      <c r="J46" s="148"/>
      <c r="K46" s="148"/>
      <c r="L46" s="148"/>
      <c r="N46" s="133" t="s">
        <v>43</v>
      </c>
      <c r="O46" s="133"/>
      <c r="P46" s="133"/>
      <c r="Q46" s="133"/>
      <c r="R46" s="133"/>
      <c r="S46" s="169">
        <v>625510010</v>
      </c>
      <c r="T46" s="169"/>
      <c r="U46" s="169"/>
      <c r="V46" s="169"/>
      <c r="W46" s="169"/>
      <c r="X46" s="169"/>
      <c r="Y46" s="48"/>
      <c r="Z46" s="17"/>
    </row>
    <row r="47" spans="1:26" ht="20.25" customHeight="1" thickBot="1" x14ac:dyDescent="0.3">
      <c r="A47" s="16"/>
      <c r="B47" s="133" t="s">
        <v>44</v>
      </c>
      <c r="C47" s="133"/>
      <c r="D47" s="133"/>
      <c r="E47" s="133"/>
      <c r="F47" s="133"/>
      <c r="G47" s="159">
        <v>45785</v>
      </c>
      <c r="H47" s="159"/>
      <c r="I47" s="159"/>
      <c r="J47" s="159"/>
      <c r="K47" s="159"/>
      <c r="L47" s="159"/>
      <c r="S47" s="35"/>
      <c r="T47" s="35"/>
      <c r="U47" s="35"/>
      <c r="V47" s="35"/>
      <c r="W47" s="35"/>
      <c r="X47" s="35"/>
      <c r="Y47" s="35"/>
      <c r="Z47" s="17"/>
    </row>
    <row r="48" spans="1:26" ht="23.25" customHeight="1" x14ac:dyDescent="0.25">
      <c r="A48" s="27"/>
      <c r="B48" s="155" t="s">
        <v>45</v>
      </c>
      <c r="C48" s="155"/>
      <c r="D48" s="155"/>
      <c r="E48" s="155"/>
      <c r="F48" s="155"/>
      <c r="G48" s="157">
        <v>6165</v>
      </c>
      <c r="H48" s="157"/>
      <c r="I48" s="157"/>
      <c r="J48" s="157"/>
      <c r="K48" s="157"/>
      <c r="L48" s="157"/>
      <c r="M48" s="28"/>
      <c r="N48" s="155" t="s">
        <v>46</v>
      </c>
      <c r="O48" s="155"/>
      <c r="P48" s="155"/>
      <c r="Q48" s="155"/>
      <c r="R48" s="155"/>
      <c r="S48" s="158">
        <v>625510010</v>
      </c>
      <c r="T48" s="158"/>
      <c r="U48" s="158"/>
      <c r="V48" s="158"/>
      <c r="W48" s="158"/>
      <c r="X48" s="158"/>
      <c r="Y48" s="59"/>
      <c r="Z48" s="29"/>
    </row>
    <row r="49" spans="1:35" ht="17.25" customHeight="1" x14ac:dyDescent="0.25">
      <c r="A49" s="16"/>
      <c r="B49" s="133" t="s">
        <v>47</v>
      </c>
      <c r="C49" s="133"/>
      <c r="D49" s="133"/>
      <c r="E49" s="133"/>
      <c r="F49" s="133"/>
      <c r="G49" s="144">
        <v>45833</v>
      </c>
      <c r="H49" s="145"/>
      <c r="I49" s="145"/>
      <c r="J49" s="145"/>
      <c r="K49" s="145"/>
      <c r="L49" s="145"/>
      <c r="S49" s="35"/>
      <c r="T49" s="35"/>
      <c r="U49" s="35"/>
      <c r="V49" s="35"/>
      <c r="W49" s="35"/>
      <c r="X49" s="35"/>
      <c r="Y49" s="35"/>
      <c r="Z49" s="17"/>
    </row>
    <row r="50" spans="1:35" ht="21" customHeight="1" x14ac:dyDescent="0.25">
      <c r="A50" s="16"/>
      <c r="G50" s="60"/>
      <c r="H50" s="15"/>
      <c r="I50" s="15"/>
      <c r="J50" s="15"/>
      <c r="K50" s="15"/>
      <c r="L50" s="15"/>
      <c r="S50" s="35"/>
      <c r="T50" s="35"/>
      <c r="U50" s="35"/>
      <c r="V50" s="35"/>
      <c r="W50" s="35"/>
      <c r="X50" s="35"/>
      <c r="Y50" s="35"/>
      <c r="Z50" s="17"/>
    </row>
    <row r="51" spans="1:35" ht="21.75" customHeight="1" x14ac:dyDescent="0.25">
      <c r="A51" s="16"/>
      <c r="B51" s="133" t="s">
        <v>48</v>
      </c>
      <c r="C51" s="133"/>
      <c r="D51" s="133"/>
      <c r="E51" s="133"/>
      <c r="F51" s="133"/>
      <c r="G51" s="130"/>
      <c r="H51" s="131"/>
      <c r="I51" s="131"/>
      <c r="J51" s="131"/>
      <c r="K51" s="131"/>
      <c r="L51" s="131"/>
      <c r="N51" s="133" t="s">
        <v>49</v>
      </c>
      <c r="O51" s="133"/>
      <c r="P51" s="133"/>
      <c r="Q51" s="133"/>
      <c r="R51" s="133"/>
      <c r="S51" s="132"/>
      <c r="T51" s="132"/>
      <c r="U51" s="132"/>
      <c r="V51" s="132"/>
      <c r="W51" s="132"/>
      <c r="X51" s="132"/>
      <c r="Y51" s="49"/>
      <c r="Z51" s="17"/>
    </row>
    <row r="52" spans="1:35" ht="21.75" customHeight="1" x14ac:dyDescent="0.25">
      <c r="A52" s="16"/>
      <c r="B52" s="133" t="s">
        <v>50</v>
      </c>
      <c r="C52" s="133"/>
      <c r="D52" s="133"/>
      <c r="E52" s="133"/>
      <c r="F52" s="133"/>
      <c r="G52" s="131"/>
      <c r="H52" s="131"/>
      <c r="I52" s="131"/>
      <c r="J52" s="131"/>
      <c r="K52" s="131"/>
      <c r="L52" s="131"/>
      <c r="N52" s="133" t="s">
        <v>51</v>
      </c>
      <c r="O52" s="133"/>
      <c r="P52" s="133"/>
      <c r="Q52" s="133"/>
      <c r="R52" s="133"/>
      <c r="S52" s="132"/>
      <c r="T52" s="132"/>
      <c r="U52" s="132"/>
      <c r="V52" s="132"/>
      <c r="W52" s="132"/>
      <c r="X52" s="132"/>
      <c r="Y52" s="49"/>
      <c r="Z52" s="17"/>
    </row>
    <row r="53" spans="1:35" ht="21.75" customHeight="1" x14ac:dyDescent="0.25">
      <c r="A53" s="16"/>
      <c r="B53" s="133" t="s">
        <v>52</v>
      </c>
      <c r="C53" s="133"/>
      <c r="D53" s="133"/>
      <c r="E53" s="133"/>
      <c r="F53" s="133"/>
      <c r="G53" s="130"/>
      <c r="H53" s="131"/>
      <c r="I53" s="131"/>
      <c r="J53" s="131"/>
      <c r="K53" s="131"/>
      <c r="L53" s="131"/>
      <c r="S53" s="154"/>
      <c r="T53" s="154"/>
      <c r="U53" s="154"/>
      <c r="V53" s="154"/>
      <c r="W53" s="154"/>
      <c r="X53" s="154"/>
      <c r="Y53" s="49"/>
      <c r="Z53" s="17"/>
    </row>
    <row r="54" spans="1:35" ht="21.75" customHeight="1" x14ac:dyDescent="0.25">
      <c r="A54" s="16"/>
      <c r="B54" s="133" t="s">
        <v>53</v>
      </c>
      <c r="C54" s="133"/>
      <c r="D54" s="133"/>
      <c r="E54" s="133"/>
      <c r="F54" s="133"/>
      <c r="G54" s="131"/>
      <c r="H54" s="131"/>
      <c r="I54" s="131"/>
      <c r="J54" s="131"/>
      <c r="K54" s="131"/>
      <c r="L54" s="131"/>
      <c r="N54" s="133" t="s">
        <v>54</v>
      </c>
      <c r="O54" s="133"/>
      <c r="P54" s="133"/>
      <c r="Q54" s="133"/>
      <c r="R54" s="133"/>
      <c r="S54" s="132"/>
      <c r="T54" s="132"/>
      <c r="U54" s="132"/>
      <c r="V54" s="132"/>
      <c r="W54" s="132"/>
      <c r="X54" s="132"/>
      <c r="Y54" s="49"/>
      <c r="Z54" s="17"/>
    </row>
    <row r="55" spans="1:35" ht="21.75" customHeight="1" x14ac:dyDescent="0.25">
      <c r="A55" s="16"/>
      <c r="B55" s="133" t="s">
        <v>55</v>
      </c>
      <c r="C55" s="133"/>
      <c r="D55" s="133"/>
      <c r="E55" s="133"/>
      <c r="F55" s="133"/>
      <c r="G55" s="130"/>
      <c r="H55" s="131"/>
      <c r="I55" s="131"/>
      <c r="J55" s="131"/>
      <c r="K55" s="131"/>
      <c r="L55" s="131"/>
      <c r="Z55" s="17"/>
    </row>
    <row r="56" spans="1:35" ht="21.75" customHeight="1" x14ac:dyDescent="0.25">
      <c r="A56" s="16"/>
      <c r="B56" s="134" t="s">
        <v>56</v>
      </c>
      <c r="C56" s="134"/>
      <c r="D56" s="134"/>
      <c r="E56" s="134"/>
      <c r="F56" s="134"/>
      <c r="G56" s="130"/>
      <c r="H56" s="131"/>
      <c r="I56" s="131"/>
      <c r="J56" s="131"/>
      <c r="K56" s="131"/>
      <c r="L56" s="131"/>
      <c r="Z56" s="17"/>
    </row>
    <row r="57" spans="1:35" ht="24" customHeight="1" x14ac:dyDescent="0.25">
      <c r="A57" s="16"/>
      <c r="B57" s="43"/>
      <c r="C57" s="43"/>
      <c r="D57" s="43"/>
      <c r="E57" s="43"/>
      <c r="F57" s="43"/>
      <c r="G57" s="61"/>
      <c r="H57" s="46"/>
      <c r="I57" s="46"/>
      <c r="J57" s="46"/>
      <c r="K57" s="46"/>
      <c r="L57" s="46"/>
      <c r="Z57" s="17"/>
    </row>
    <row r="58" spans="1:35" ht="18" customHeight="1" x14ac:dyDescent="0.25">
      <c r="A58" s="16"/>
      <c r="B58" s="110" t="s">
        <v>57</v>
      </c>
      <c r="C58" s="110"/>
      <c r="D58" s="110"/>
      <c r="E58" s="110"/>
      <c r="F58" s="110"/>
      <c r="G58" s="132">
        <f>+G41</f>
        <v>625510010</v>
      </c>
      <c r="H58" s="132"/>
      <c r="I58" s="132"/>
      <c r="J58" s="132"/>
      <c r="K58" s="132"/>
      <c r="L58" s="132"/>
      <c r="Z58" s="17"/>
    </row>
    <row r="59" spans="1:35" ht="18" customHeight="1" x14ac:dyDescent="0.25">
      <c r="A59" s="16"/>
      <c r="B59" s="133" t="s">
        <v>58</v>
      </c>
      <c r="C59" s="133"/>
      <c r="D59" s="133"/>
      <c r="E59" s="133"/>
      <c r="F59" s="133"/>
      <c r="G59" s="146" t="s">
        <v>14</v>
      </c>
      <c r="H59" s="146"/>
      <c r="I59" s="146"/>
      <c r="J59" s="146"/>
      <c r="K59" s="146"/>
      <c r="L59" s="146"/>
      <c r="N59" s="133" t="s">
        <v>59</v>
      </c>
      <c r="O59" s="133"/>
      <c r="P59" s="133"/>
      <c r="Q59" s="133"/>
      <c r="R59" s="133"/>
      <c r="S59" s="146" t="s">
        <v>14</v>
      </c>
      <c r="T59" s="146"/>
      <c r="U59" s="146"/>
      <c r="V59" s="146"/>
      <c r="W59" s="146"/>
      <c r="X59" s="146"/>
      <c r="Z59" s="17"/>
    </row>
    <row r="60" spans="1:35" ht="18" customHeight="1" x14ac:dyDescent="0.25">
      <c r="A60" s="16"/>
      <c r="B60" s="133" t="s">
        <v>60</v>
      </c>
      <c r="C60" s="133"/>
      <c r="D60" s="133"/>
      <c r="E60" s="133"/>
      <c r="F60" s="133"/>
      <c r="G60" s="146" t="s">
        <v>14</v>
      </c>
      <c r="H60" s="146"/>
      <c r="I60" s="146"/>
      <c r="J60" s="146"/>
      <c r="K60" s="146"/>
      <c r="L60" s="146"/>
      <c r="N60" s="133" t="s">
        <v>61</v>
      </c>
      <c r="O60" s="133"/>
      <c r="P60" s="133"/>
      <c r="Q60" s="133"/>
      <c r="R60" s="133"/>
      <c r="S60" s="146" t="s">
        <v>14</v>
      </c>
      <c r="T60" s="146"/>
      <c r="U60" s="146"/>
      <c r="V60" s="146"/>
      <c r="W60" s="146"/>
      <c r="X60" s="146"/>
      <c r="Z60" s="17"/>
      <c r="AI60" s="2" t="s">
        <v>26</v>
      </c>
    </row>
    <row r="61" spans="1:35" ht="18" customHeight="1" x14ac:dyDescent="0.25">
      <c r="A61" s="16"/>
      <c r="Z61" s="17"/>
    </row>
    <row r="62" spans="1:35" ht="44.25" customHeight="1" x14ac:dyDescent="0.25">
      <c r="A62" s="16"/>
      <c r="B62" s="94" t="s">
        <v>62</v>
      </c>
      <c r="C62" s="94"/>
      <c r="D62" s="184"/>
      <c r="E62" s="196" t="s">
        <v>63</v>
      </c>
      <c r="F62" s="196"/>
      <c r="G62" s="196"/>
      <c r="H62" s="196"/>
      <c r="I62" s="196"/>
      <c r="J62" s="196"/>
      <c r="K62" s="196"/>
      <c r="L62" s="196"/>
      <c r="M62" s="196"/>
      <c r="N62" s="196"/>
      <c r="O62" s="196"/>
      <c r="P62" s="196"/>
      <c r="Q62" s="196"/>
      <c r="R62" s="196"/>
      <c r="S62" s="196"/>
      <c r="T62" s="196"/>
      <c r="U62" s="196"/>
      <c r="V62" s="196"/>
      <c r="W62" s="196"/>
      <c r="X62" s="196"/>
      <c r="Y62" s="196"/>
      <c r="Z62" s="17"/>
    </row>
    <row r="63" spans="1:35" ht="20.25" customHeight="1" x14ac:dyDescent="0.25">
      <c r="A63" s="16"/>
      <c r="E63" s="196"/>
      <c r="F63" s="196"/>
      <c r="G63" s="196"/>
      <c r="H63" s="196"/>
      <c r="I63" s="196"/>
      <c r="J63" s="196"/>
      <c r="K63" s="196"/>
      <c r="L63" s="196"/>
      <c r="M63" s="196"/>
      <c r="N63" s="196"/>
      <c r="O63" s="196"/>
      <c r="P63" s="196"/>
      <c r="Q63" s="196"/>
      <c r="R63" s="196"/>
      <c r="S63" s="196"/>
      <c r="T63" s="196"/>
      <c r="U63" s="196"/>
      <c r="V63" s="196"/>
      <c r="W63" s="196"/>
      <c r="X63" s="196"/>
      <c r="Y63" s="196"/>
      <c r="Z63" s="17"/>
    </row>
    <row r="64" spans="1:35" ht="18" customHeight="1" thickBot="1" x14ac:dyDescent="0.3">
      <c r="A64" s="16"/>
      <c r="Z64" s="17"/>
    </row>
    <row r="65" spans="1:26" ht="24" customHeight="1" thickBot="1" x14ac:dyDescent="0.3">
      <c r="A65" s="16"/>
      <c r="B65" s="118" t="s">
        <v>64</v>
      </c>
      <c r="C65" s="119"/>
      <c r="D65" s="119"/>
      <c r="E65" s="119"/>
      <c r="F65" s="119"/>
      <c r="G65" s="119"/>
      <c r="H65" s="119"/>
      <c r="I65" s="119"/>
      <c r="J65" s="119"/>
      <c r="K65" s="119"/>
      <c r="L65" s="119"/>
      <c r="M65" s="119"/>
      <c r="N65" s="119"/>
      <c r="O65" s="119"/>
      <c r="P65" s="120"/>
      <c r="Q65" s="56"/>
      <c r="R65" s="56"/>
      <c r="S65" s="56"/>
      <c r="T65" s="12"/>
      <c r="U65" s="12"/>
      <c r="V65" s="12"/>
      <c r="W65" s="12"/>
      <c r="X65" s="12"/>
      <c r="Y65" s="12"/>
      <c r="Z65" s="17"/>
    </row>
    <row r="66" spans="1:26" ht="18" customHeight="1" x14ac:dyDescent="0.25">
      <c r="A66" s="16"/>
      <c r="B66" s="12"/>
      <c r="H66"/>
      <c r="I66" s="12"/>
      <c r="J66" s="12"/>
      <c r="K66" s="12"/>
      <c r="L66" s="12"/>
      <c r="M66" s="12"/>
      <c r="N66" s="12"/>
      <c r="O66" s="12"/>
      <c r="P66" s="12"/>
      <c r="Q66" s="12"/>
      <c r="R66" s="12"/>
      <c r="S66" s="12"/>
      <c r="T66" s="12"/>
      <c r="U66" s="12"/>
      <c r="V66" s="12"/>
      <c r="W66" s="12"/>
      <c r="X66" s="12"/>
      <c r="Y66" s="12"/>
      <c r="Z66" s="17"/>
    </row>
    <row r="67" spans="1:26" ht="18" customHeight="1" x14ac:dyDescent="0.25">
      <c r="A67" s="16"/>
      <c r="B67" s="185" t="s">
        <v>65</v>
      </c>
      <c r="C67" s="94"/>
      <c r="D67" s="94"/>
      <c r="E67" s="94"/>
      <c r="F67" s="94"/>
      <c r="G67" s="94"/>
      <c r="H67" s="94"/>
      <c r="I67" s="94"/>
      <c r="J67" s="94"/>
      <c r="K67" s="94"/>
      <c r="L67" s="94"/>
      <c r="M67" s="94"/>
      <c r="N67" s="94"/>
      <c r="O67" s="94"/>
      <c r="P67" s="94"/>
      <c r="Q67" s="94"/>
      <c r="R67" s="94"/>
      <c r="S67" s="94"/>
      <c r="T67" s="94"/>
      <c r="U67" s="94"/>
      <c r="V67" s="94"/>
      <c r="W67" s="94"/>
      <c r="X67" s="94"/>
      <c r="Y67" s="94"/>
      <c r="Z67" s="17"/>
    </row>
    <row r="68" spans="1:26" ht="18" customHeight="1" x14ac:dyDescent="0.25">
      <c r="A68" s="16"/>
      <c r="B68" s="185"/>
      <c r="C68" s="94"/>
      <c r="D68" s="94"/>
      <c r="E68" s="94"/>
      <c r="F68" s="94"/>
      <c r="G68" s="94"/>
      <c r="H68" s="94"/>
      <c r="I68" s="94"/>
      <c r="J68" s="94"/>
      <c r="K68" s="94"/>
      <c r="L68" s="94"/>
      <c r="M68" s="94"/>
      <c r="N68" s="94"/>
      <c r="O68" s="94"/>
      <c r="P68" s="94"/>
      <c r="Q68" s="94"/>
      <c r="R68" s="94"/>
      <c r="S68" s="94"/>
      <c r="T68" s="94"/>
      <c r="U68" s="94"/>
      <c r="V68" s="94"/>
      <c r="W68" s="94"/>
      <c r="X68" s="94"/>
      <c r="Y68" s="94"/>
      <c r="Z68" s="17"/>
    </row>
    <row r="69" spans="1:26" ht="12.75" x14ac:dyDescent="0.25">
      <c r="A69" s="16"/>
      <c r="B69" s="185"/>
      <c r="C69" s="94"/>
      <c r="D69" s="94"/>
      <c r="E69" s="94"/>
      <c r="F69" s="94"/>
      <c r="G69" s="94"/>
      <c r="H69" s="94"/>
      <c r="I69" s="94"/>
      <c r="J69" s="94"/>
      <c r="K69" s="94"/>
      <c r="L69" s="94"/>
      <c r="M69" s="94"/>
      <c r="N69" s="94"/>
      <c r="O69" s="94"/>
      <c r="P69" s="94"/>
      <c r="Q69" s="94"/>
      <c r="R69" s="94"/>
      <c r="S69" s="94"/>
      <c r="T69" s="94"/>
      <c r="U69" s="94"/>
      <c r="V69" s="94"/>
      <c r="W69" s="94"/>
      <c r="X69" s="94"/>
      <c r="Y69" s="94"/>
      <c r="Z69" s="17"/>
    </row>
    <row r="70" spans="1:26" ht="18" customHeight="1" x14ac:dyDescent="0.25">
      <c r="A70" s="16"/>
      <c r="B70" s="12"/>
      <c r="I70" s="12"/>
      <c r="J70" s="12"/>
      <c r="K70" s="12"/>
      <c r="L70" s="12"/>
      <c r="M70" s="12"/>
      <c r="N70" s="12"/>
      <c r="O70" s="12"/>
      <c r="P70" s="12"/>
      <c r="Q70" s="12"/>
      <c r="R70" s="12"/>
      <c r="S70" s="12"/>
      <c r="T70" s="12"/>
      <c r="U70" s="12"/>
      <c r="V70" s="12"/>
      <c r="W70" s="12"/>
      <c r="X70" s="12"/>
      <c r="Y70" s="12"/>
      <c r="Z70" s="17"/>
    </row>
    <row r="71" spans="1:26" ht="18" customHeight="1" x14ac:dyDescent="0.25">
      <c r="A71" s="16"/>
      <c r="B71" s="106" t="s">
        <v>66</v>
      </c>
      <c r="C71" s="107"/>
      <c r="D71" s="107"/>
      <c r="E71" s="107"/>
      <c r="F71" s="107"/>
      <c r="G71" s="107"/>
      <c r="H71" s="107"/>
      <c r="I71" s="107"/>
      <c r="J71" s="107"/>
      <c r="K71" s="107"/>
      <c r="L71" s="107"/>
      <c r="M71" s="108"/>
      <c r="N71" s="5"/>
      <c r="O71" s="62"/>
      <c r="P71" s="62"/>
      <c r="Q71" s="62"/>
      <c r="R71" s="62"/>
      <c r="S71" s="62"/>
      <c r="T71" s="62"/>
      <c r="U71" s="62"/>
      <c r="V71" s="62"/>
      <c r="W71" s="62"/>
      <c r="Z71" s="17"/>
    </row>
    <row r="72" spans="1:26" ht="18" customHeight="1" x14ac:dyDescent="0.25">
      <c r="A72" s="16"/>
      <c r="B72" s="12"/>
      <c r="Z72" s="17"/>
    </row>
    <row r="73" spans="1:26" ht="35.25" customHeight="1" x14ac:dyDescent="0.25">
      <c r="A73" s="16"/>
      <c r="B73" s="71" t="s">
        <v>67</v>
      </c>
      <c r="C73" s="71"/>
      <c r="D73" s="71"/>
      <c r="E73" s="71"/>
      <c r="F73" s="71"/>
      <c r="G73" s="40" t="s">
        <v>138</v>
      </c>
      <c r="H73" s="71" t="s">
        <v>68</v>
      </c>
      <c r="I73" s="71"/>
      <c r="J73" s="71"/>
      <c r="K73" s="71"/>
      <c r="L73" s="71"/>
      <c r="M73" s="71"/>
      <c r="N73" s="71" t="s">
        <v>69</v>
      </c>
      <c r="O73" s="71"/>
      <c r="P73" s="71"/>
      <c r="Q73" s="71"/>
      <c r="R73" s="71"/>
      <c r="S73" s="71"/>
      <c r="T73" s="71" t="s">
        <v>70</v>
      </c>
      <c r="U73" s="71"/>
      <c r="V73" s="71"/>
      <c r="W73" s="71"/>
      <c r="X73" s="71"/>
      <c r="Y73" s="71"/>
      <c r="Z73" s="63"/>
    </row>
    <row r="74" spans="1:26" ht="60.75" customHeight="1" x14ac:dyDescent="0.25">
      <c r="A74" s="16"/>
      <c r="B74" s="75" t="s">
        <v>154</v>
      </c>
      <c r="C74" s="75"/>
      <c r="D74" s="75"/>
      <c r="E74" s="75"/>
      <c r="F74" s="75"/>
      <c r="G74" s="39" t="s">
        <v>139</v>
      </c>
      <c r="H74" s="76">
        <v>45862</v>
      </c>
      <c r="I74" s="77"/>
      <c r="J74" s="77"/>
      <c r="K74" s="77"/>
      <c r="L74" s="77"/>
      <c r="M74" s="77"/>
      <c r="N74" s="78">
        <v>14203517</v>
      </c>
      <c r="O74" s="78"/>
      <c r="P74" s="78"/>
      <c r="Q74" s="78"/>
      <c r="R74" s="78"/>
      <c r="S74" s="78"/>
      <c r="T74" s="79" t="s">
        <v>129</v>
      </c>
      <c r="U74" s="79"/>
      <c r="V74" s="79"/>
      <c r="W74" s="79"/>
      <c r="X74" s="79"/>
      <c r="Y74" s="79"/>
      <c r="Z74" s="64"/>
    </row>
    <row r="75" spans="1:26" ht="60.75" customHeight="1" x14ac:dyDescent="0.25">
      <c r="A75" s="16"/>
      <c r="B75" s="75" t="s">
        <v>133</v>
      </c>
      <c r="C75" s="75"/>
      <c r="D75" s="75"/>
      <c r="E75" s="75"/>
      <c r="F75" s="75"/>
      <c r="G75" s="39" t="s">
        <v>134</v>
      </c>
      <c r="H75" s="76">
        <v>45890</v>
      </c>
      <c r="I75" s="77"/>
      <c r="J75" s="77"/>
      <c r="K75" s="77"/>
      <c r="L75" s="77"/>
      <c r="M75" s="77"/>
      <c r="N75" s="78">
        <v>43878161</v>
      </c>
      <c r="O75" s="78"/>
      <c r="P75" s="78"/>
      <c r="Q75" s="78"/>
      <c r="R75" s="78"/>
      <c r="S75" s="78"/>
      <c r="T75" s="79" t="s">
        <v>135</v>
      </c>
      <c r="U75" s="79"/>
      <c r="V75" s="79"/>
      <c r="W75" s="79"/>
      <c r="X75" s="79"/>
      <c r="Y75" s="79"/>
      <c r="Z75" s="64"/>
    </row>
    <row r="76" spans="1:26" ht="60.75" customHeight="1" x14ac:dyDescent="0.25">
      <c r="A76" s="16"/>
      <c r="B76" s="75" t="s">
        <v>136</v>
      </c>
      <c r="C76" s="75"/>
      <c r="D76" s="75"/>
      <c r="E76" s="75"/>
      <c r="F76" s="75"/>
      <c r="G76" s="39" t="s">
        <v>137</v>
      </c>
      <c r="H76" s="76">
        <v>45891</v>
      </c>
      <c r="I76" s="77"/>
      <c r="J76" s="77"/>
      <c r="K76" s="77"/>
      <c r="L76" s="77"/>
      <c r="M76" s="77"/>
      <c r="N76" s="78">
        <v>52516057</v>
      </c>
      <c r="O76" s="78"/>
      <c r="P76" s="78"/>
      <c r="Q76" s="78"/>
      <c r="R76" s="78"/>
      <c r="S76" s="78"/>
      <c r="T76" s="79" t="s">
        <v>135</v>
      </c>
      <c r="U76" s="79"/>
      <c r="V76" s="79"/>
      <c r="W76" s="79"/>
      <c r="X76" s="79"/>
      <c r="Y76" s="79"/>
      <c r="Z76" s="65"/>
    </row>
    <row r="77" spans="1:26" ht="24.75" customHeight="1" x14ac:dyDescent="0.25">
      <c r="A77" s="16"/>
      <c r="Z77" s="17"/>
    </row>
    <row r="78" spans="1:26" ht="18" customHeight="1" thickBot="1" x14ac:dyDescent="0.3">
      <c r="A78" s="16"/>
      <c r="G78" s="12"/>
      <c r="H78" s="12"/>
      <c r="I78" s="12"/>
      <c r="J78" s="12"/>
      <c r="K78" s="12"/>
      <c r="L78" s="12"/>
      <c r="M78" s="181"/>
      <c r="N78" s="182"/>
      <c r="O78" s="182"/>
      <c r="P78" s="182"/>
      <c r="Q78" s="182"/>
      <c r="R78" s="182"/>
      <c r="S78" s="12"/>
      <c r="T78" s="12"/>
      <c r="U78" s="12"/>
      <c r="V78" s="12"/>
      <c r="W78" s="12"/>
      <c r="X78" s="12"/>
      <c r="Y78" s="12"/>
      <c r="Z78" s="17"/>
    </row>
    <row r="79" spans="1:26" ht="18" customHeight="1" thickBot="1" x14ac:dyDescent="0.3">
      <c r="A79" s="16"/>
      <c r="B79" s="178" t="s">
        <v>71</v>
      </c>
      <c r="C79" s="179"/>
      <c r="D79" s="179"/>
      <c r="E79" s="179"/>
      <c r="F79" s="179"/>
      <c r="G79" s="179"/>
      <c r="H79" s="179"/>
      <c r="I79" s="179"/>
      <c r="J79" s="179"/>
      <c r="K79" s="179"/>
      <c r="L79" s="179"/>
      <c r="M79" s="179"/>
      <c r="N79" s="179"/>
      <c r="O79" s="179"/>
      <c r="P79" s="179"/>
      <c r="Q79" s="179"/>
      <c r="R79" s="179"/>
      <c r="S79" s="179"/>
      <c r="T79" s="179"/>
      <c r="U79" s="179"/>
      <c r="V79" s="180"/>
      <c r="Z79" s="17"/>
    </row>
    <row r="80" spans="1:26" ht="18" customHeight="1" x14ac:dyDescent="0.25">
      <c r="A80" s="16"/>
      <c r="Z80" s="17"/>
    </row>
    <row r="81" spans="1:26" ht="18" customHeight="1" x14ac:dyDescent="0.25">
      <c r="A81" s="16"/>
      <c r="B81" s="80" t="s">
        <v>72</v>
      </c>
      <c r="C81" s="80"/>
      <c r="D81" s="80"/>
      <c r="E81" s="80"/>
      <c r="F81" s="80"/>
      <c r="G81" s="80" t="s">
        <v>141</v>
      </c>
      <c r="H81" s="71" t="s">
        <v>73</v>
      </c>
      <c r="I81" s="71"/>
      <c r="J81" s="71"/>
      <c r="K81" s="71"/>
      <c r="L81" s="71"/>
      <c r="M81" s="71"/>
      <c r="N81" s="71" t="s">
        <v>74</v>
      </c>
      <c r="O81" s="71"/>
      <c r="P81" s="71"/>
      <c r="Q81" s="71"/>
      <c r="R81" s="71"/>
      <c r="S81" s="71"/>
      <c r="T81" s="84" t="s">
        <v>70</v>
      </c>
      <c r="U81" s="84"/>
      <c r="V81" s="84"/>
      <c r="W81" s="84"/>
      <c r="X81" s="84"/>
      <c r="Y81" s="84"/>
      <c r="Z81" s="63"/>
    </row>
    <row r="82" spans="1:26" ht="18" customHeight="1" x14ac:dyDescent="0.25">
      <c r="A82" s="16"/>
      <c r="B82" s="80"/>
      <c r="C82" s="80"/>
      <c r="D82" s="80"/>
      <c r="E82" s="80"/>
      <c r="F82" s="80"/>
      <c r="G82" s="80"/>
      <c r="H82" s="71"/>
      <c r="I82" s="71"/>
      <c r="J82" s="71"/>
      <c r="K82" s="71"/>
      <c r="L82" s="71"/>
      <c r="M82" s="71"/>
      <c r="N82" s="71"/>
      <c r="O82" s="71"/>
      <c r="P82" s="71"/>
      <c r="Q82" s="71"/>
      <c r="R82" s="71"/>
      <c r="S82" s="71"/>
      <c r="T82" s="84"/>
      <c r="U82" s="84"/>
      <c r="V82" s="84"/>
      <c r="W82" s="84"/>
      <c r="X82" s="84"/>
      <c r="Y82" s="84"/>
      <c r="Z82" s="21"/>
    </row>
    <row r="83" spans="1:26" s="15" customFormat="1" ht="36" customHeight="1" x14ac:dyDescent="0.25">
      <c r="A83" s="45"/>
      <c r="B83" s="183" t="s">
        <v>140</v>
      </c>
      <c r="C83" s="183"/>
      <c r="D83" s="183"/>
      <c r="E83" s="183"/>
      <c r="F83" s="183"/>
      <c r="G83" s="57" t="s">
        <v>142</v>
      </c>
      <c r="H83" s="81">
        <v>14203517</v>
      </c>
      <c r="I83" s="81"/>
      <c r="J83" s="81"/>
      <c r="K83" s="81"/>
      <c r="L83" s="81"/>
      <c r="M83" s="81"/>
      <c r="N83" s="82">
        <v>45870</v>
      </c>
      <c r="O83" s="83"/>
      <c r="P83" s="83"/>
      <c r="Q83" s="83"/>
      <c r="R83" s="83"/>
      <c r="S83" s="83"/>
      <c r="T83" s="79" t="s">
        <v>143</v>
      </c>
      <c r="U83" s="79"/>
      <c r="V83" s="79"/>
      <c r="W83" s="79"/>
      <c r="X83" s="79"/>
      <c r="Y83" s="79"/>
      <c r="Z83" s="65"/>
    </row>
    <row r="84" spans="1:26" ht="15.95" customHeight="1" x14ac:dyDescent="0.25">
      <c r="A84" s="16"/>
      <c r="B84" s="71" t="s">
        <v>75</v>
      </c>
      <c r="C84" s="71"/>
      <c r="D84" s="71"/>
      <c r="E84" s="71"/>
      <c r="F84" s="71"/>
      <c r="G84" s="71"/>
      <c r="H84" s="195">
        <v>14203517</v>
      </c>
      <c r="I84" s="195"/>
      <c r="J84" s="195"/>
      <c r="K84" s="195"/>
      <c r="L84" s="195"/>
      <c r="M84" s="195"/>
      <c r="N84" s="189"/>
      <c r="O84" s="190"/>
      <c r="P84" s="190"/>
      <c r="Q84" s="190"/>
      <c r="R84" s="190"/>
      <c r="S84" s="191"/>
      <c r="T84" s="189"/>
      <c r="U84" s="190"/>
      <c r="V84" s="190"/>
      <c r="W84" s="190"/>
      <c r="X84" s="190"/>
      <c r="Y84" s="191"/>
      <c r="Z84" s="17"/>
    </row>
    <row r="85" spans="1:26" ht="13.5" customHeight="1" thickBot="1" x14ac:dyDescent="0.3">
      <c r="A85" s="16"/>
      <c r="B85" s="66"/>
      <c r="C85" s="66"/>
      <c r="D85" s="66"/>
      <c r="E85" s="66"/>
      <c r="F85" s="66"/>
      <c r="G85" s="44"/>
      <c r="H85" s="44"/>
      <c r="I85" s="44"/>
      <c r="J85" s="44"/>
      <c r="K85" s="44"/>
      <c r="L85" s="44"/>
      <c r="M85" s="56"/>
      <c r="N85" s="56"/>
      <c r="O85" s="56"/>
      <c r="P85" s="56"/>
      <c r="Q85" s="56"/>
      <c r="R85" s="56"/>
      <c r="S85" s="56"/>
      <c r="T85" s="56"/>
      <c r="U85" s="56"/>
      <c r="V85" s="56"/>
      <c r="W85" s="56"/>
      <c r="X85" s="56"/>
      <c r="Y85" s="56"/>
      <c r="Z85" s="17"/>
    </row>
    <row r="86" spans="1:26" ht="18" customHeight="1" thickTop="1" x14ac:dyDescent="0.25">
      <c r="A86" s="19"/>
      <c r="B86" s="1"/>
      <c r="C86" s="1"/>
      <c r="D86" s="1"/>
      <c r="E86" s="1"/>
      <c r="F86" s="1"/>
      <c r="G86" s="1"/>
      <c r="H86" s="1"/>
      <c r="I86" s="1"/>
      <c r="J86" s="1"/>
      <c r="K86" s="1"/>
      <c r="L86" s="1"/>
      <c r="M86" s="1"/>
      <c r="N86" s="1"/>
      <c r="O86" s="1"/>
      <c r="P86" s="1"/>
      <c r="Q86" s="1"/>
      <c r="R86" s="1"/>
      <c r="S86" s="1"/>
      <c r="T86" s="1"/>
      <c r="U86" s="1"/>
      <c r="V86" s="1"/>
      <c r="W86" s="1"/>
      <c r="X86" s="1"/>
      <c r="Y86" s="1"/>
      <c r="Z86" s="17"/>
    </row>
    <row r="87" spans="1:26" ht="18" customHeight="1" x14ac:dyDescent="0.25">
      <c r="A87" s="16"/>
      <c r="B87" s="106" t="s">
        <v>76</v>
      </c>
      <c r="C87" s="107"/>
      <c r="D87" s="107"/>
      <c r="E87" s="107"/>
      <c r="F87" s="107"/>
      <c r="G87" s="107"/>
      <c r="H87" s="107"/>
      <c r="I87" s="108"/>
      <c r="J87"/>
      <c r="K87"/>
      <c r="L87"/>
      <c r="Z87" s="17"/>
    </row>
    <row r="88" spans="1:26" ht="18" customHeight="1" x14ac:dyDescent="0.25">
      <c r="A88" s="16"/>
      <c r="Z88" s="17"/>
    </row>
    <row r="89" spans="1:26" ht="28.5" customHeight="1" x14ac:dyDescent="0.25">
      <c r="A89" s="16"/>
      <c r="B89" s="71" t="s">
        <v>77</v>
      </c>
      <c r="C89" s="71"/>
      <c r="D89" s="71"/>
      <c r="E89" s="71"/>
      <c r="F89" s="71"/>
      <c r="G89" s="71"/>
      <c r="H89" s="71" t="s">
        <v>78</v>
      </c>
      <c r="I89" s="71"/>
      <c r="J89" s="71"/>
      <c r="K89" s="71"/>
      <c r="L89" s="71"/>
      <c r="M89" s="71"/>
      <c r="N89" s="71" t="s">
        <v>79</v>
      </c>
      <c r="O89" s="71"/>
      <c r="P89" s="71"/>
      <c r="Q89" s="71"/>
      <c r="R89" s="71"/>
      <c r="S89" s="71"/>
      <c r="T89" s="71"/>
      <c r="U89" s="71"/>
      <c r="V89" s="71"/>
      <c r="W89" s="71"/>
      <c r="X89" s="71"/>
      <c r="Y89" s="71"/>
      <c r="Z89" s="17"/>
    </row>
    <row r="90" spans="1:26" ht="18" customHeight="1" x14ac:dyDescent="0.25">
      <c r="A90" s="16"/>
      <c r="B90" s="71" t="s">
        <v>80</v>
      </c>
      <c r="C90" s="71"/>
      <c r="D90" s="71"/>
      <c r="E90" s="71"/>
      <c r="F90" s="71"/>
      <c r="G90" s="71"/>
      <c r="H90" s="71"/>
      <c r="I90" s="71"/>
      <c r="J90" s="71"/>
      <c r="K90" s="71"/>
      <c r="L90" s="71"/>
      <c r="M90" s="71"/>
      <c r="N90" s="71"/>
      <c r="O90" s="71"/>
      <c r="P90" s="71"/>
      <c r="Q90" s="71"/>
      <c r="R90" s="71"/>
      <c r="S90" s="71"/>
      <c r="T90" s="71"/>
      <c r="U90" s="71"/>
      <c r="V90" s="71"/>
      <c r="W90" s="71"/>
      <c r="X90" s="71"/>
      <c r="Y90" s="71"/>
      <c r="Z90" s="17"/>
    </row>
    <row r="91" spans="1:26" ht="18" customHeight="1" thickBot="1" x14ac:dyDescent="0.3">
      <c r="A91" s="24"/>
      <c r="B91" s="128" t="s">
        <v>75</v>
      </c>
      <c r="C91" s="128"/>
      <c r="D91" s="128"/>
      <c r="E91" s="128"/>
      <c r="F91" s="128"/>
      <c r="G91" s="128"/>
      <c r="H91" s="96">
        <v>0</v>
      </c>
      <c r="I91" s="96"/>
      <c r="J91" s="96"/>
      <c r="K91" s="96"/>
      <c r="L91" s="96"/>
      <c r="M91" s="96"/>
      <c r="N91" s="72"/>
      <c r="O91" s="73"/>
      <c r="P91" s="73"/>
      <c r="Q91" s="73"/>
      <c r="R91" s="73"/>
      <c r="S91" s="73"/>
      <c r="T91" s="73"/>
      <c r="U91" s="73"/>
      <c r="V91" s="73"/>
      <c r="W91" s="73"/>
      <c r="X91" s="73"/>
      <c r="Y91" s="74"/>
      <c r="Z91" s="32"/>
    </row>
    <row r="92" spans="1:26" ht="12" customHeight="1" thickBot="1" x14ac:dyDescent="0.3">
      <c r="A92" s="27"/>
      <c r="B92" s="28"/>
      <c r="C92" s="28"/>
      <c r="D92" s="28"/>
      <c r="E92" s="28"/>
      <c r="F92" s="28"/>
      <c r="G92" s="28"/>
      <c r="H92" s="28"/>
      <c r="I92" s="28"/>
      <c r="J92" s="28"/>
      <c r="K92" s="28"/>
      <c r="L92" s="28"/>
      <c r="M92" s="28"/>
      <c r="N92" s="28"/>
      <c r="O92" s="28"/>
      <c r="P92" s="28"/>
      <c r="Q92" s="28"/>
      <c r="R92" s="28"/>
      <c r="S92" s="28"/>
      <c r="T92" s="28"/>
      <c r="U92" s="28"/>
      <c r="V92" s="28"/>
      <c r="W92" s="28"/>
      <c r="X92" s="28"/>
      <c r="Y92" s="28"/>
      <c r="Z92" s="29"/>
    </row>
    <row r="93" spans="1:26" ht="18" customHeight="1" thickBot="1" x14ac:dyDescent="0.3">
      <c r="A93" s="16"/>
      <c r="B93" s="118" t="s">
        <v>81</v>
      </c>
      <c r="C93" s="119"/>
      <c r="D93" s="119"/>
      <c r="E93" s="119"/>
      <c r="F93" s="119"/>
      <c r="G93" s="119"/>
      <c r="H93" s="119"/>
      <c r="I93" s="120"/>
      <c r="Z93" s="17"/>
    </row>
    <row r="94" spans="1:26" ht="18" customHeight="1" x14ac:dyDescent="0.25">
      <c r="A94" s="16"/>
      <c r="Z94" s="17"/>
    </row>
    <row r="95" spans="1:26" ht="24" customHeight="1" x14ac:dyDescent="0.25">
      <c r="A95" s="16"/>
      <c r="B95" s="71" t="s">
        <v>82</v>
      </c>
      <c r="C95" s="71"/>
      <c r="D95" s="71"/>
      <c r="E95" s="71"/>
      <c r="F95" s="71" t="s">
        <v>83</v>
      </c>
      <c r="G95" s="71"/>
      <c r="H95" s="71"/>
      <c r="I95" s="71"/>
      <c r="J95" s="80" t="s">
        <v>84</v>
      </c>
      <c r="K95" s="80"/>
      <c r="L95" s="80"/>
      <c r="M95" s="80"/>
      <c r="N95" s="71" t="s">
        <v>85</v>
      </c>
      <c r="O95" s="71"/>
      <c r="P95" s="71"/>
      <c r="Q95" s="71"/>
      <c r="R95" s="71"/>
      <c r="S95" s="71"/>
      <c r="T95" s="71"/>
      <c r="U95" s="71"/>
      <c r="V95" s="71"/>
      <c r="W95" s="71"/>
      <c r="X95" s="71"/>
      <c r="Y95" s="71"/>
      <c r="Z95" s="17"/>
    </row>
    <row r="96" spans="1:26" ht="18" customHeight="1" x14ac:dyDescent="0.25">
      <c r="A96" s="16"/>
      <c r="B96" s="71" t="s">
        <v>80</v>
      </c>
      <c r="C96" s="71"/>
      <c r="D96" s="71"/>
      <c r="E96" s="71"/>
      <c r="F96" s="173"/>
      <c r="G96" s="173"/>
      <c r="H96" s="173"/>
      <c r="I96" s="173"/>
      <c r="J96" s="173"/>
      <c r="K96" s="173"/>
      <c r="L96" s="173"/>
      <c r="M96" s="173"/>
      <c r="N96" s="71"/>
      <c r="O96" s="71"/>
      <c r="P96" s="71"/>
      <c r="Q96" s="71"/>
      <c r="R96" s="71"/>
      <c r="S96" s="71"/>
      <c r="T96" s="71"/>
      <c r="U96" s="71"/>
      <c r="V96" s="71"/>
      <c r="W96" s="71"/>
      <c r="X96" s="71"/>
      <c r="Y96" s="71"/>
      <c r="Z96" s="17"/>
    </row>
    <row r="97" spans="1:26" ht="12.75" customHeight="1" thickBot="1" x14ac:dyDescent="0.3">
      <c r="A97" s="16"/>
      <c r="Z97" s="17"/>
    </row>
    <row r="98" spans="1:26" ht="24.75" customHeight="1" thickBot="1" x14ac:dyDescent="0.3">
      <c r="A98" s="16"/>
      <c r="B98" s="118" t="s">
        <v>86</v>
      </c>
      <c r="C98" s="119"/>
      <c r="D98" s="119"/>
      <c r="E98" s="119"/>
      <c r="F98" s="119"/>
      <c r="G98" s="119"/>
      <c r="H98" s="119"/>
      <c r="I98" s="119"/>
      <c r="J98" s="119"/>
      <c r="K98" s="119"/>
      <c r="L98" s="119"/>
      <c r="M98" s="119"/>
      <c r="N98" s="119"/>
      <c r="O98" s="120"/>
      <c r="Z98" s="17"/>
    </row>
    <row r="99" spans="1:26" ht="18" customHeight="1" x14ac:dyDescent="0.25">
      <c r="A99" s="16"/>
      <c r="Z99" s="17"/>
    </row>
    <row r="100" spans="1:26" ht="18" customHeight="1" x14ac:dyDescent="0.25">
      <c r="A100" s="16"/>
      <c r="F100" s="71" t="s">
        <v>87</v>
      </c>
      <c r="G100" s="71"/>
      <c r="H100" s="71"/>
      <c r="I100" s="71"/>
      <c r="J100" s="71"/>
      <c r="K100" s="71"/>
      <c r="L100" s="71"/>
      <c r="M100" s="71"/>
      <c r="N100" s="71" t="s">
        <v>88</v>
      </c>
      <c r="O100" s="71"/>
      <c r="P100" s="71"/>
      <c r="Q100" s="71"/>
      <c r="R100" s="71"/>
      <c r="S100" s="71"/>
      <c r="T100" s="71"/>
      <c r="Z100" s="17"/>
    </row>
    <row r="101" spans="1:26" ht="18" customHeight="1" x14ac:dyDescent="0.25">
      <c r="A101" s="16"/>
      <c r="F101" s="126" t="s">
        <v>89</v>
      </c>
      <c r="G101" s="126"/>
      <c r="H101" s="126"/>
      <c r="I101" s="126"/>
      <c r="J101" s="126"/>
      <c r="K101" s="126"/>
      <c r="L101" s="126"/>
      <c r="M101" s="126"/>
      <c r="N101" s="127">
        <f>+G41</f>
        <v>625510010</v>
      </c>
      <c r="O101" s="127"/>
      <c r="P101" s="127"/>
      <c r="Q101" s="127"/>
      <c r="R101" s="127"/>
      <c r="S101" s="127"/>
      <c r="T101" s="127"/>
      <c r="Z101" s="17"/>
    </row>
    <row r="102" spans="1:26" ht="18" customHeight="1" x14ac:dyDescent="0.25">
      <c r="A102" s="16"/>
      <c r="F102" s="126" t="s">
        <v>90</v>
      </c>
      <c r="G102" s="126"/>
      <c r="H102" s="126"/>
      <c r="I102" s="126"/>
      <c r="J102" s="126"/>
      <c r="K102" s="126"/>
      <c r="L102" s="126"/>
      <c r="M102" s="126"/>
      <c r="N102" s="127">
        <f>+S51</f>
        <v>0</v>
      </c>
      <c r="O102" s="127"/>
      <c r="P102" s="127"/>
      <c r="Q102" s="127"/>
      <c r="R102" s="127"/>
      <c r="S102" s="127"/>
      <c r="T102" s="127"/>
      <c r="Z102" s="17"/>
    </row>
    <row r="103" spans="1:26" ht="18" customHeight="1" x14ac:dyDescent="0.25">
      <c r="A103" s="16"/>
      <c r="F103" s="126" t="s">
        <v>91</v>
      </c>
      <c r="G103" s="126"/>
      <c r="H103" s="126"/>
      <c r="I103" s="126"/>
      <c r="J103" s="126"/>
      <c r="K103" s="126"/>
      <c r="L103" s="126"/>
      <c r="M103" s="126"/>
      <c r="N103" s="127">
        <v>0</v>
      </c>
      <c r="O103" s="83"/>
      <c r="P103" s="83"/>
      <c r="Q103" s="83"/>
      <c r="R103" s="83"/>
      <c r="S103" s="83"/>
      <c r="T103" s="83"/>
      <c r="X103" s="2" t="s">
        <v>26</v>
      </c>
      <c r="Z103" s="17"/>
    </row>
    <row r="104" spans="1:26" ht="18" customHeight="1" x14ac:dyDescent="0.25">
      <c r="A104" s="16"/>
      <c r="F104" s="126" t="s">
        <v>57</v>
      </c>
      <c r="G104" s="126"/>
      <c r="H104" s="126"/>
      <c r="I104" s="126"/>
      <c r="J104" s="126"/>
      <c r="K104" s="126"/>
      <c r="L104" s="126"/>
      <c r="M104" s="126"/>
      <c r="N104" s="127">
        <f>+N102+N101</f>
        <v>625510010</v>
      </c>
      <c r="O104" s="83"/>
      <c r="P104" s="83"/>
      <c r="Q104" s="83"/>
      <c r="R104" s="83"/>
      <c r="S104" s="83"/>
      <c r="T104" s="83"/>
      <c r="Z104" s="17"/>
    </row>
    <row r="105" spans="1:26" ht="18" customHeight="1" x14ac:dyDescent="0.25">
      <c r="A105" s="16"/>
      <c r="F105" s="126" t="s">
        <v>92</v>
      </c>
      <c r="G105" s="126"/>
      <c r="H105" s="126"/>
      <c r="I105" s="126"/>
      <c r="J105" s="126"/>
      <c r="K105" s="126"/>
      <c r="L105" s="126"/>
      <c r="M105" s="126"/>
      <c r="N105" s="127">
        <v>0</v>
      </c>
      <c r="O105" s="83"/>
      <c r="P105" s="83"/>
      <c r="Q105" s="83"/>
      <c r="R105" s="83"/>
      <c r="S105" s="83"/>
      <c r="T105" s="83"/>
      <c r="Z105" s="17"/>
    </row>
    <row r="106" spans="1:26" ht="18" customHeight="1" x14ac:dyDescent="0.25">
      <c r="A106" s="16"/>
      <c r="F106" s="126" t="s">
        <v>93</v>
      </c>
      <c r="G106" s="126"/>
      <c r="H106" s="126"/>
      <c r="I106" s="126"/>
      <c r="J106" s="126"/>
      <c r="K106" s="126"/>
      <c r="L106" s="126"/>
      <c r="M106" s="126"/>
      <c r="N106" s="127">
        <f>SUM(N74:S76)</f>
        <v>110597735</v>
      </c>
      <c r="O106" s="83"/>
      <c r="P106" s="83"/>
      <c r="Q106" s="83"/>
      <c r="R106" s="83"/>
      <c r="S106" s="83"/>
      <c r="T106" s="83"/>
      <c r="Z106" s="17"/>
    </row>
    <row r="107" spans="1:26" ht="18" customHeight="1" x14ac:dyDescent="0.25">
      <c r="A107" s="16"/>
      <c r="F107" s="126" t="s">
        <v>94</v>
      </c>
      <c r="G107" s="126"/>
      <c r="H107" s="126"/>
      <c r="I107" s="126"/>
      <c r="J107" s="126"/>
      <c r="K107" s="126"/>
      <c r="L107" s="126"/>
      <c r="M107" s="126"/>
      <c r="N107" s="127">
        <f>+G84</f>
        <v>0</v>
      </c>
      <c r="O107" s="83"/>
      <c r="P107" s="83"/>
      <c r="Q107" s="83"/>
      <c r="R107" s="83"/>
      <c r="S107" s="83"/>
      <c r="T107" s="83"/>
      <c r="Z107" s="17"/>
    </row>
    <row r="108" spans="1:26" ht="18" customHeight="1" x14ac:dyDescent="0.25">
      <c r="A108" s="16"/>
      <c r="F108" s="126" t="s">
        <v>95</v>
      </c>
      <c r="G108" s="126"/>
      <c r="H108" s="126"/>
      <c r="I108" s="126"/>
      <c r="J108" s="126"/>
      <c r="K108" s="126"/>
      <c r="L108" s="126"/>
      <c r="M108" s="126"/>
      <c r="N108" s="127">
        <v>0</v>
      </c>
      <c r="O108" s="83"/>
      <c r="P108" s="83"/>
      <c r="Q108" s="83"/>
      <c r="R108" s="83"/>
      <c r="S108" s="83"/>
      <c r="T108" s="83"/>
      <c r="Z108" s="17"/>
    </row>
    <row r="109" spans="1:26" ht="18" customHeight="1" x14ac:dyDescent="0.25">
      <c r="A109" s="16"/>
      <c r="F109" s="126" t="s">
        <v>96</v>
      </c>
      <c r="G109" s="126"/>
      <c r="H109" s="126"/>
      <c r="I109" s="126"/>
      <c r="J109" s="126"/>
      <c r="K109" s="126"/>
      <c r="L109" s="126"/>
      <c r="M109" s="126"/>
      <c r="N109" s="127">
        <v>0</v>
      </c>
      <c r="O109" s="83"/>
      <c r="P109" s="83"/>
      <c r="Q109" s="83"/>
      <c r="R109" s="83"/>
      <c r="S109" s="83"/>
      <c r="T109" s="83"/>
      <c r="Z109" s="17"/>
    </row>
    <row r="110" spans="1:26" ht="18" customHeight="1" x14ac:dyDescent="0.25">
      <c r="A110" s="16"/>
      <c r="F110" s="126" t="s">
        <v>97</v>
      </c>
      <c r="G110" s="126"/>
      <c r="H110" s="126"/>
      <c r="I110" s="126"/>
      <c r="J110" s="126"/>
      <c r="K110" s="126"/>
      <c r="L110" s="126"/>
      <c r="M110" s="126"/>
      <c r="N110" s="127">
        <v>0</v>
      </c>
      <c r="O110" s="83"/>
      <c r="P110" s="83"/>
      <c r="Q110" s="83"/>
      <c r="R110" s="83"/>
      <c r="S110" s="83"/>
      <c r="T110" s="83"/>
      <c r="Z110" s="17"/>
    </row>
    <row r="111" spans="1:26" ht="24" customHeight="1" x14ac:dyDescent="0.25">
      <c r="A111" s="16"/>
      <c r="F111" s="102" t="s">
        <v>98</v>
      </c>
      <c r="G111" s="102"/>
      <c r="H111" s="102"/>
      <c r="I111" s="102"/>
      <c r="J111" s="102"/>
      <c r="K111" s="102"/>
      <c r="L111" s="102"/>
      <c r="M111" s="102"/>
      <c r="N111" s="127">
        <v>0</v>
      </c>
      <c r="O111" s="83"/>
      <c r="P111" s="83"/>
      <c r="Q111" s="83"/>
      <c r="R111" s="83"/>
      <c r="S111" s="83"/>
      <c r="T111" s="83"/>
      <c r="Z111" s="17"/>
    </row>
    <row r="112" spans="1:26" ht="9.75" customHeight="1" thickBot="1" x14ac:dyDescent="0.3">
      <c r="A112" s="16"/>
      <c r="Z112" s="17"/>
    </row>
    <row r="113" spans="1:26" ht="22.5" customHeight="1" thickBot="1" x14ac:dyDescent="0.3">
      <c r="A113" s="16"/>
      <c r="B113" s="124" t="s">
        <v>99</v>
      </c>
      <c r="C113" s="125"/>
      <c r="D113" s="125"/>
      <c r="E113" s="125"/>
      <c r="F113" s="125"/>
      <c r="G113" s="197">
        <v>45894</v>
      </c>
      <c r="H113" s="198"/>
      <c r="I113" s="198"/>
      <c r="J113" s="198"/>
      <c r="K113" s="198"/>
      <c r="L113" s="198"/>
      <c r="Z113" s="17"/>
    </row>
    <row r="114" spans="1:26" ht="18" customHeight="1" thickBot="1" x14ac:dyDescent="0.3">
      <c r="A114" s="16"/>
      <c r="H114" s="4"/>
      <c r="I114" s="4"/>
      <c r="J114" s="4"/>
      <c r="K114" s="4"/>
      <c r="L114" s="4"/>
      <c r="M114" s="4"/>
      <c r="N114" s="4"/>
      <c r="Z114" s="17"/>
    </row>
    <row r="115" spans="1:26" ht="18" customHeight="1" thickBot="1" x14ac:dyDescent="0.3">
      <c r="A115" s="16"/>
      <c r="B115" s="118" t="s">
        <v>100</v>
      </c>
      <c r="C115" s="119"/>
      <c r="D115" s="119"/>
      <c r="E115" s="119"/>
      <c r="F115" s="119"/>
      <c r="G115" s="119"/>
      <c r="H115" s="120"/>
      <c r="I115" s="4"/>
      <c r="J115" s="4"/>
      <c r="K115" s="4"/>
      <c r="L115" s="4"/>
      <c r="M115" s="4"/>
      <c r="N115" s="4"/>
      <c r="Z115" s="17"/>
    </row>
    <row r="116" spans="1:26" ht="18" customHeight="1" x14ac:dyDescent="0.25">
      <c r="A116" s="16"/>
      <c r="I116" s="14"/>
      <c r="J116" s="14"/>
      <c r="K116" s="14"/>
      <c r="L116" s="14"/>
      <c r="M116" s="14"/>
      <c r="N116" s="14"/>
      <c r="Z116" s="17"/>
    </row>
    <row r="117" spans="1:26" ht="24" customHeight="1" x14ac:dyDescent="0.25">
      <c r="A117" s="16"/>
      <c r="B117" s="121" t="s">
        <v>101</v>
      </c>
      <c r="C117" s="122"/>
      <c r="D117" s="122"/>
      <c r="E117" s="122"/>
      <c r="F117" s="122"/>
      <c r="G117" s="122"/>
      <c r="H117" s="122"/>
      <c r="I117" s="123"/>
      <c r="J117" s="122" t="s">
        <v>102</v>
      </c>
      <c r="K117" s="122"/>
      <c r="L117" s="123"/>
      <c r="M117" s="80" t="s">
        <v>103</v>
      </c>
      <c r="N117" s="80"/>
      <c r="O117" s="80"/>
      <c r="P117" s="80"/>
      <c r="Q117" s="80"/>
      <c r="R117" s="80"/>
      <c r="S117" s="80" t="s">
        <v>104</v>
      </c>
      <c r="T117" s="80"/>
      <c r="U117" s="80"/>
      <c r="V117" s="80"/>
      <c r="W117" s="80"/>
      <c r="X117" s="80"/>
      <c r="Y117" s="50"/>
      <c r="Z117" s="17"/>
    </row>
    <row r="118" spans="1:26" ht="20.100000000000001" customHeight="1" x14ac:dyDescent="0.25">
      <c r="A118" s="16"/>
      <c r="B118" s="177" t="s">
        <v>105</v>
      </c>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51"/>
      <c r="Z118" s="17"/>
    </row>
    <row r="119" spans="1:26" ht="72" customHeight="1" x14ac:dyDescent="0.25">
      <c r="A119" s="16"/>
      <c r="B119" s="102" t="s">
        <v>106</v>
      </c>
      <c r="C119" s="102"/>
      <c r="D119" s="102"/>
      <c r="E119" s="102"/>
      <c r="F119" s="102"/>
      <c r="G119" s="102"/>
      <c r="H119" s="102"/>
      <c r="I119" s="102"/>
      <c r="J119" s="71" t="s">
        <v>107</v>
      </c>
      <c r="K119" s="71"/>
      <c r="L119" s="71"/>
      <c r="M119" s="83" t="s">
        <v>108</v>
      </c>
      <c r="N119" s="83"/>
      <c r="O119" s="83"/>
      <c r="P119" s="83"/>
      <c r="Q119" s="83"/>
      <c r="R119" s="83"/>
      <c r="S119" s="117" t="s">
        <v>145</v>
      </c>
      <c r="T119" s="117"/>
      <c r="U119" s="117"/>
      <c r="V119" s="117"/>
      <c r="W119" s="117"/>
      <c r="X119" s="117"/>
      <c r="Y119" s="46"/>
      <c r="Z119" s="17"/>
    </row>
    <row r="120" spans="1:26" ht="93.75" customHeight="1" x14ac:dyDescent="0.25">
      <c r="A120" s="16"/>
      <c r="B120" s="102" t="s">
        <v>109</v>
      </c>
      <c r="C120" s="102"/>
      <c r="D120" s="102"/>
      <c r="E120" s="102"/>
      <c r="F120" s="102"/>
      <c r="G120" s="102"/>
      <c r="H120" s="102"/>
      <c r="I120" s="102"/>
      <c r="J120" s="71" t="s">
        <v>107</v>
      </c>
      <c r="K120" s="71"/>
      <c r="L120" s="71"/>
      <c r="M120" s="83" t="s">
        <v>110</v>
      </c>
      <c r="N120" s="83"/>
      <c r="O120" s="83"/>
      <c r="P120" s="83"/>
      <c r="Q120" s="83"/>
      <c r="R120" s="83"/>
      <c r="S120" s="71"/>
      <c r="T120" s="71"/>
      <c r="U120" s="71"/>
      <c r="V120" s="71"/>
      <c r="W120" s="71"/>
      <c r="X120" s="71"/>
      <c r="Y120" s="44"/>
      <c r="Z120" s="17"/>
    </row>
    <row r="121" spans="1:26" ht="88.5" customHeight="1" x14ac:dyDescent="0.25">
      <c r="A121" s="16"/>
      <c r="B121" s="102" t="s">
        <v>111</v>
      </c>
      <c r="C121" s="102"/>
      <c r="D121" s="102"/>
      <c r="E121" s="102"/>
      <c r="F121" s="102"/>
      <c r="G121" s="102"/>
      <c r="H121" s="102"/>
      <c r="I121" s="102"/>
      <c r="J121" s="71" t="s">
        <v>107</v>
      </c>
      <c r="K121" s="71"/>
      <c r="L121" s="71"/>
      <c r="M121" s="83" t="s">
        <v>146</v>
      </c>
      <c r="N121" s="83"/>
      <c r="O121" s="83"/>
      <c r="P121" s="83"/>
      <c r="Q121" s="83"/>
      <c r="R121" s="83"/>
      <c r="S121" s="83" t="s">
        <v>147</v>
      </c>
      <c r="T121" s="83"/>
      <c r="U121" s="83"/>
      <c r="V121" s="83"/>
      <c r="W121" s="83"/>
      <c r="X121" s="83"/>
      <c r="Y121" s="15"/>
      <c r="Z121" s="17"/>
    </row>
    <row r="122" spans="1:26" ht="92.25" customHeight="1" x14ac:dyDescent="0.25">
      <c r="A122" s="16"/>
      <c r="B122" s="102" t="s">
        <v>113</v>
      </c>
      <c r="C122" s="102"/>
      <c r="D122" s="102"/>
      <c r="E122" s="102"/>
      <c r="F122" s="102"/>
      <c r="G122" s="102"/>
      <c r="H122" s="102"/>
      <c r="I122" s="102"/>
      <c r="J122" s="71" t="s">
        <v>107</v>
      </c>
      <c r="K122" s="71"/>
      <c r="L122" s="71"/>
      <c r="M122" s="83" t="s">
        <v>130</v>
      </c>
      <c r="N122" s="83"/>
      <c r="O122" s="83"/>
      <c r="P122" s="83"/>
      <c r="Q122" s="83"/>
      <c r="R122" s="83"/>
      <c r="S122" s="83" t="s">
        <v>148</v>
      </c>
      <c r="T122" s="83"/>
      <c r="U122" s="83"/>
      <c r="V122" s="83"/>
      <c r="W122" s="83"/>
      <c r="X122" s="83"/>
      <c r="Y122" s="15"/>
      <c r="Z122" s="17"/>
    </row>
    <row r="123" spans="1:26" ht="50.25" customHeight="1" x14ac:dyDescent="0.25">
      <c r="A123" s="16"/>
      <c r="B123" s="102" t="s">
        <v>114</v>
      </c>
      <c r="C123" s="102"/>
      <c r="D123" s="102"/>
      <c r="E123" s="102"/>
      <c r="F123" s="102"/>
      <c r="G123" s="102"/>
      <c r="H123" s="102"/>
      <c r="I123" s="102"/>
      <c r="J123" s="71" t="s">
        <v>107</v>
      </c>
      <c r="K123" s="71"/>
      <c r="L123" s="71"/>
      <c r="M123" s="83" t="s">
        <v>115</v>
      </c>
      <c r="N123" s="83"/>
      <c r="O123" s="83"/>
      <c r="P123" s="83"/>
      <c r="Q123" s="83"/>
      <c r="R123" s="83"/>
      <c r="S123" s="83" t="s">
        <v>149</v>
      </c>
      <c r="T123" s="83"/>
      <c r="U123" s="83"/>
      <c r="V123" s="83"/>
      <c r="W123" s="83"/>
      <c r="X123" s="83"/>
      <c r="Y123" s="15"/>
      <c r="Z123" s="17"/>
    </row>
    <row r="124" spans="1:26" ht="54.95" customHeight="1" x14ac:dyDescent="0.25">
      <c r="A124" s="16"/>
      <c r="B124" s="102" t="s">
        <v>116</v>
      </c>
      <c r="C124" s="102"/>
      <c r="D124" s="102"/>
      <c r="E124" s="102"/>
      <c r="F124" s="102"/>
      <c r="G124" s="102"/>
      <c r="H124" s="102"/>
      <c r="I124" s="102"/>
      <c r="J124" s="71" t="s">
        <v>14</v>
      </c>
      <c r="K124" s="71"/>
      <c r="L124" s="71"/>
      <c r="M124" s="83"/>
      <c r="N124" s="83"/>
      <c r="O124" s="83"/>
      <c r="P124" s="83"/>
      <c r="Q124" s="83"/>
      <c r="R124" s="83"/>
      <c r="S124" s="95"/>
      <c r="T124" s="95"/>
      <c r="U124" s="95"/>
      <c r="V124" s="95"/>
      <c r="W124" s="95"/>
      <c r="X124" s="95"/>
      <c r="Y124" s="52"/>
      <c r="Z124" s="17"/>
    </row>
    <row r="125" spans="1:26" ht="63" customHeight="1" thickBot="1" x14ac:dyDescent="0.3">
      <c r="A125" s="24"/>
      <c r="B125" s="103" t="s">
        <v>117</v>
      </c>
      <c r="C125" s="103"/>
      <c r="D125" s="103"/>
      <c r="E125" s="103"/>
      <c r="F125" s="103"/>
      <c r="G125" s="103"/>
      <c r="H125" s="103"/>
      <c r="I125" s="103"/>
      <c r="J125" s="96" t="s">
        <v>14</v>
      </c>
      <c r="K125" s="96"/>
      <c r="L125" s="96"/>
      <c r="M125" s="97"/>
      <c r="N125" s="97"/>
      <c r="O125" s="97"/>
      <c r="P125" s="97"/>
      <c r="Q125" s="97"/>
      <c r="R125" s="97"/>
      <c r="S125" s="98"/>
      <c r="T125" s="98"/>
      <c r="U125" s="98"/>
      <c r="V125" s="98"/>
      <c r="W125" s="98"/>
      <c r="X125" s="98"/>
      <c r="Y125" s="67"/>
      <c r="Z125" s="32"/>
    </row>
    <row r="126" spans="1:26" ht="38.25" customHeight="1" x14ac:dyDescent="0.25">
      <c r="A126" s="27"/>
      <c r="B126" s="104" t="s">
        <v>118</v>
      </c>
      <c r="C126" s="104"/>
      <c r="D126" s="104"/>
      <c r="E126" s="104"/>
      <c r="F126" s="104"/>
      <c r="G126" s="104"/>
      <c r="H126" s="104"/>
      <c r="I126" s="104"/>
      <c r="J126" s="99" t="s">
        <v>107</v>
      </c>
      <c r="K126" s="99"/>
      <c r="L126" s="99"/>
      <c r="M126" s="100" t="s">
        <v>112</v>
      </c>
      <c r="N126" s="100"/>
      <c r="O126" s="100"/>
      <c r="P126" s="100"/>
      <c r="Q126" s="100"/>
      <c r="R126" s="100"/>
      <c r="S126" s="101"/>
      <c r="T126" s="101"/>
      <c r="U126" s="101"/>
      <c r="V126" s="101"/>
      <c r="W126" s="101"/>
      <c r="X126" s="101"/>
      <c r="Y126" s="68"/>
      <c r="Z126" s="29"/>
    </row>
    <row r="127" spans="1:26" ht="54" customHeight="1" x14ac:dyDescent="0.25">
      <c r="A127" s="16"/>
      <c r="B127" s="102" t="s">
        <v>119</v>
      </c>
      <c r="C127" s="102"/>
      <c r="D127" s="102"/>
      <c r="E127" s="102"/>
      <c r="F127" s="102"/>
      <c r="G127" s="102"/>
      <c r="H127" s="102"/>
      <c r="I127" s="102"/>
      <c r="J127" s="71" t="s">
        <v>107</v>
      </c>
      <c r="K127" s="71"/>
      <c r="L127" s="71"/>
      <c r="M127" s="83" t="s">
        <v>120</v>
      </c>
      <c r="N127" s="83"/>
      <c r="O127" s="83"/>
      <c r="P127" s="83"/>
      <c r="Q127" s="83"/>
      <c r="R127" s="83"/>
      <c r="S127" s="80"/>
      <c r="T127" s="80"/>
      <c r="U127" s="80"/>
      <c r="V127" s="80"/>
      <c r="W127" s="80"/>
      <c r="X127" s="80"/>
      <c r="Y127" s="50"/>
      <c r="Z127" s="17"/>
    </row>
    <row r="128" spans="1:26" ht="12.75" customHeight="1" x14ac:dyDescent="0.25">
      <c r="A128" s="16"/>
      <c r="B128" s="15"/>
      <c r="C128" s="15"/>
      <c r="D128" s="15"/>
      <c r="E128" s="15"/>
      <c r="F128" s="15"/>
      <c r="G128" s="15"/>
      <c r="H128" s="15"/>
      <c r="I128" s="15"/>
      <c r="J128" s="44"/>
      <c r="K128" s="44"/>
      <c r="L128" s="44"/>
      <c r="M128" s="12"/>
      <c r="N128" s="12"/>
      <c r="O128" s="12"/>
      <c r="P128" s="12"/>
      <c r="Q128" s="12"/>
      <c r="R128" s="12"/>
      <c r="S128" s="12"/>
      <c r="T128" s="12"/>
      <c r="U128" s="12"/>
      <c r="V128" s="12"/>
      <c r="W128" s="12"/>
      <c r="X128" s="12"/>
      <c r="Y128" s="12"/>
      <c r="Z128" s="17"/>
    </row>
    <row r="129" spans="1:26" ht="18" customHeight="1" x14ac:dyDescent="0.25">
      <c r="A129" s="16"/>
      <c r="B129" s="174" t="s">
        <v>121</v>
      </c>
      <c r="C129" s="175"/>
      <c r="D129" s="175"/>
      <c r="E129" s="175"/>
      <c r="F129" s="175"/>
      <c r="G129" s="175"/>
      <c r="H129" s="175"/>
      <c r="I129" s="176"/>
      <c r="Z129" s="17"/>
    </row>
    <row r="130" spans="1:26" ht="18" customHeight="1" x14ac:dyDescent="0.25">
      <c r="A130" s="16"/>
      <c r="B130" s="85" t="s">
        <v>144</v>
      </c>
      <c r="C130" s="86"/>
      <c r="D130" s="86"/>
      <c r="E130" s="86"/>
      <c r="F130" s="86"/>
      <c r="G130" s="86"/>
      <c r="H130" s="86"/>
      <c r="I130" s="86"/>
      <c r="J130" s="86"/>
      <c r="K130" s="86"/>
      <c r="L130" s="86"/>
      <c r="M130" s="86"/>
      <c r="N130" s="86"/>
      <c r="O130" s="86"/>
      <c r="P130" s="86"/>
      <c r="Q130" s="86"/>
      <c r="R130" s="86"/>
      <c r="S130" s="86"/>
      <c r="T130" s="86"/>
      <c r="U130" s="86"/>
      <c r="V130" s="86"/>
      <c r="W130" s="86"/>
      <c r="X130" s="87"/>
      <c r="Y130" s="53"/>
      <c r="Z130" s="17"/>
    </row>
    <row r="131" spans="1:26" ht="18" customHeight="1" x14ac:dyDescent="0.25">
      <c r="A131" s="16"/>
      <c r="B131" s="88"/>
      <c r="C131" s="89"/>
      <c r="D131" s="89"/>
      <c r="E131" s="89"/>
      <c r="F131" s="89"/>
      <c r="G131" s="89"/>
      <c r="H131" s="89"/>
      <c r="I131" s="89"/>
      <c r="J131" s="89"/>
      <c r="K131" s="89"/>
      <c r="L131" s="89"/>
      <c r="M131" s="89"/>
      <c r="N131" s="89"/>
      <c r="O131" s="89"/>
      <c r="P131" s="89"/>
      <c r="Q131" s="89"/>
      <c r="R131" s="89"/>
      <c r="S131" s="89"/>
      <c r="T131" s="89"/>
      <c r="U131" s="89"/>
      <c r="V131" s="89"/>
      <c r="W131" s="89"/>
      <c r="X131" s="90"/>
      <c r="Y131" s="53"/>
      <c r="Z131" s="17"/>
    </row>
    <row r="132" spans="1:26" ht="18" customHeight="1" x14ac:dyDescent="0.25">
      <c r="A132" s="16"/>
      <c r="B132" s="88"/>
      <c r="C132" s="89"/>
      <c r="D132" s="89"/>
      <c r="E132" s="89"/>
      <c r="F132" s="89"/>
      <c r="G132" s="89"/>
      <c r="H132" s="89"/>
      <c r="I132" s="89"/>
      <c r="J132" s="89"/>
      <c r="K132" s="89"/>
      <c r="L132" s="89"/>
      <c r="M132" s="89"/>
      <c r="N132" s="89"/>
      <c r="O132" s="89"/>
      <c r="P132" s="89"/>
      <c r="Q132" s="89"/>
      <c r="R132" s="89"/>
      <c r="S132" s="89"/>
      <c r="T132" s="89"/>
      <c r="U132" s="89"/>
      <c r="V132" s="89"/>
      <c r="W132" s="89"/>
      <c r="X132" s="90"/>
      <c r="Y132" s="53"/>
      <c r="Z132" s="17"/>
    </row>
    <row r="133" spans="1:26" ht="18" customHeight="1" x14ac:dyDescent="0.25">
      <c r="A133" s="16"/>
      <c r="B133" s="88"/>
      <c r="C133" s="89"/>
      <c r="D133" s="89"/>
      <c r="E133" s="89"/>
      <c r="F133" s="89"/>
      <c r="G133" s="89"/>
      <c r="H133" s="89"/>
      <c r="I133" s="89"/>
      <c r="J133" s="89"/>
      <c r="K133" s="89"/>
      <c r="L133" s="89"/>
      <c r="M133" s="89"/>
      <c r="N133" s="89"/>
      <c r="O133" s="89"/>
      <c r="P133" s="89"/>
      <c r="Q133" s="89"/>
      <c r="R133" s="89"/>
      <c r="S133" s="89"/>
      <c r="T133" s="89"/>
      <c r="U133" s="89"/>
      <c r="V133" s="89"/>
      <c r="W133" s="89"/>
      <c r="X133" s="90"/>
      <c r="Y133" s="53"/>
      <c r="Z133" s="17"/>
    </row>
    <row r="134" spans="1:26" ht="18" customHeight="1" x14ac:dyDescent="0.25">
      <c r="A134" s="16"/>
      <c r="B134" s="88"/>
      <c r="C134" s="89"/>
      <c r="D134" s="89"/>
      <c r="E134" s="89"/>
      <c r="F134" s="89"/>
      <c r="G134" s="89"/>
      <c r="H134" s="89"/>
      <c r="I134" s="89"/>
      <c r="J134" s="89"/>
      <c r="K134" s="89"/>
      <c r="L134" s="89"/>
      <c r="M134" s="89"/>
      <c r="N134" s="89"/>
      <c r="O134" s="89"/>
      <c r="P134" s="89"/>
      <c r="Q134" s="89"/>
      <c r="R134" s="89"/>
      <c r="S134" s="89"/>
      <c r="T134" s="89"/>
      <c r="U134" s="89"/>
      <c r="V134" s="89"/>
      <c r="W134" s="89"/>
      <c r="X134" s="90"/>
      <c r="Y134" s="53"/>
      <c r="Z134" s="17"/>
    </row>
    <row r="135" spans="1:26" ht="18" customHeight="1" x14ac:dyDescent="0.25">
      <c r="A135" s="16"/>
      <c r="B135" s="88"/>
      <c r="C135" s="89"/>
      <c r="D135" s="89"/>
      <c r="E135" s="89"/>
      <c r="F135" s="89"/>
      <c r="G135" s="89"/>
      <c r="H135" s="89"/>
      <c r="I135" s="89"/>
      <c r="J135" s="89"/>
      <c r="K135" s="89"/>
      <c r="L135" s="89"/>
      <c r="M135" s="89"/>
      <c r="N135" s="89"/>
      <c r="O135" s="89"/>
      <c r="P135" s="89"/>
      <c r="Q135" s="89"/>
      <c r="R135" s="89"/>
      <c r="S135" s="89"/>
      <c r="T135" s="89"/>
      <c r="U135" s="89"/>
      <c r="V135" s="89"/>
      <c r="W135" s="89"/>
      <c r="X135" s="90"/>
      <c r="Y135" s="53"/>
      <c r="Z135" s="17"/>
    </row>
    <row r="136" spans="1:26" ht="17.25" customHeight="1" x14ac:dyDescent="0.25">
      <c r="A136" s="16"/>
      <c r="B136" s="88"/>
      <c r="C136" s="89"/>
      <c r="D136" s="89"/>
      <c r="E136" s="89"/>
      <c r="F136" s="89"/>
      <c r="G136" s="89"/>
      <c r="H136" s="89"/>
      <c r="I136" s="89"/>
      <c r="J136" s="89"/>
      <c r="K136" s="89"/>
      <c r="L136" s="89"/>
      <c r="M136" s="89"/>
      <c r="N136" s="89"/>
      <c r="O136" s="89"/>
      <c r="P136" s="89"/>
      <c r="Q136" s="89"/>
      <c r="R136" s="89"/>
      <c r="S136" s="89"/>
      <c r="T136" s="89"/>
      <c r="U136" s="89"/>
      <c r="V136" s="89"/>
      <c r="W136" s="89"/>
      <c r="X136" s="90"/>
      <c r="Y136" s="53"/>
      <c r="Z136" s="17"/>
    </row>
    <row r="137" spans="1:26" ht="13.5" customHeight="1" x14ac:dyDescent="0.25">
      <c r="A137" s="16"/>
      <c r="B137" s="91"/>
      <c r="C137" s="92"/>
      <c r="D137" s="92"/>
      <c r="E137" s="92"/>
      <c r="F137" s="92"/>
      <c r="G137" s="92"/>
      <c r="H137" s="92"/>
      <c r="I137" s="92"/>
      <c r="J137" s="92"/>
      <c r="K137" s="92"/>
      <c r="L137" s="92"/>
      <c r="M137" s="92"/>
      <c r="N137" s="92"/>
      <c r="O137" s="92"/>
      <c r="P137" s="92"/>
      <c r="Q137" s="92"/>
      <c r="R137" s="92"/>
      <c r="S137" s="92"/>
      <c r="T137" s="92"/>
      <c r="U137" s="92"/>
      <c r="V137" s="92"/>
      <c r="W137" s="92"/>
      <c r="X137" s="93"/>
      <c r="Y137" s="53"/>
      <c r="Z137" s="17"/>
    </row>
    <row r="138" spans="1:26" ht="13.5" customHeight="1" x14ac:dyDescent="0.25">
      <c r="A138" s="16"/>
      <c r="B138" s="53"/>
      <c r="C138" s="53"/>
      <c r="D138" s="53"/>
      <c r="E138" s="53"/>
      <c r="F138" s="53"/>
      <c r="G138" s="53"/>
      <c r="H138" s="53"/>
      <c r="I138" s="53"/>
      <c r="J138" s="53"/>
      <c r="K138" s="53"/>
      <c r="L138" s="53"/>
      <c r="M138" s="53"/>
      <c r="N138" s="53"/>
      <c r="O138" s="53"/>
      <c r="P138" s="53"/>
      <c r="Q138" s="53"/>
      <c r="R138" s="53"/>
      <c r="S138" s="53"/>
      <c r="T138" s="53"/>
      <c r="U138" s="53"/>
      <c r="V138" s="53"/>
      <c r="W138" s="53"/>
      <c r="X138" s="53"/>
      <c r="Y138" s="53"/>
      <c r="Z138" s="17"/>
    </row>
    <row r="139" spans="1:26" ht="13.5" customHeight="1" x14ac:dyDescent="0.25">
      <c r="A139" s="16"/>
      <c r="B139" s="53"/>
      <c r="C139" s="53"/>
      <c r="D139" s="53"/>
      <c r="E139" s="53"/>
      <c r="F139" s="53"/>
      <c r="G139" s="53"/>
      <c r="H139" s="53"/>
      <c r="I139" s="53"/>
      <c r="J139" s="53"/>
      <c r="K139" s="53"/>
      <c r="L139" s="53"/>
      <c r="M139" s="53"/>
      <c r="N139" s="53"/>
      <c r="O139" s="53"/>
      <c r="P139" s="53"/>
      <c r="Q139" s="53"/>
      <c r="R139" s="53"/>
      <c r="S139" s="53"/>
      <c r="T139" s="53"/>
      <c r="U139" s="53"/>
      <c r="V139" s="53"/>
      <c r="W139" s="53"/>
      <c r="X139" s="53"/>
      <c r="Y139" s="53"/>
      <c r="Z139" s="17"/>
    </row>
    <row r="140" spans="1:26" ht="18.75" customHeight="1" thickBot="1" x14ac:dyDescent="0.3">
      <c r="A140" s="23"/>
      <c r="B140" s="3"/>
      <c r="C140" s="3"/>
      <c r="D140" s="3"/>
      <c r="E140" s="3"/>
      <c r="F140" s="3"/>
      <c r="G140" s="11"/>
      <c r="H140" s="11"/>
      <c r="I140" s="11"/>
      <c r="J140" s="11"/>
      <c r="K140" s="11"/>
      <c r="L140" s="11"/>
      <c r="M140" s="11"/>
      <c r="N140" s="11"/>
      <c r="O140" s="11"/>
      <c r="P140" s="11"/>
      <c r="Q140" s="11"/>
      <c r="R140" s="11"/>
      <c r="S140" s="11"/>
      <c r="T140" s="11"/>
      <c r="U140" s="11"/>
      <c r="V140" s="11"/>
      <c r="W140" s="11"/>
      <c r="X140" s="11"/>
      <c r="Y140" s="11"/>
      <c r="Z140" s="18"/>
    </row>
    <row r="141" spans="1:26" ht="18" customHeight="1" thickTop="1" x14ac:dyDescent="0.25">
      <c r="A141" s="19"/>
      <c r="B141" s="1"/>
      <c r="C141" s="1"/>
      <c r="D141" s="1"/>
      <c r="E141" s="1"/>
      <c r="F141" s="1"/>
      <c r="G141" s="13"/>
      <c r="H141" s="13"/>
      <c r="I141" s="13"/>
      <c r="J141" s="13"/>
      <c r="K141" s="13"/>
      <c r="L141" s="13"/>
      <c r="M141" s="13"/>
      <c r="N141" s="13"/>
      <c r="O141" s="13"/>
      <c r="P141" s="13"/>
      <c r="Q141" s="13"/>
      <c r="R141" s="13"/>
      <c r="S141" s="13"/>
      <c r="T141" s="13"/>
      <c r="U141" s="13"/>
      <c r="V141" s="13"/>
      <c r="W141" s="13"/>
      <c r="X141" s="13"/>
      <c r="Y141" s="13"/>
      <c r="Z141" s="22"/>
    </row>
    <row r="142" spans="1:26" ht="18" customHeight="1" x14ac:dyDescent="0.25">
      <c r="A142" s="16"/>
      <c r="B142" s="106" t="s">
        <v>122</v>
      </c>
      <c r="C142" s="107"/>
      <c r="D142" s="107"/>
      <c r="E142" s="107"/>
      <c r="F142" s="6"/>
      <c r="G142"/>
      <c r="H142"/>
      <c r="I142" s="12"/>
      <c r="J142" s="12"/>
      <c r="K142" s="12"/>
      <c r="L142" s="12"/>
      <c r="M142" s="12"/>
      <c r="N142" s="12"/>
      <c r="O142" s="12"/>
      <c r="P142" s="12"/>
      <c r="Q142" s="12"/>
      <c r="R142" s="12"/>
      <c r="S142" s="12"/>
      <c r="T142" s="12"/>
      <c r="U142" s="12"/>
      <c r="V142" s="12"/>
      <c r="W142" s="12"/>
      <c r="X142" s="12"/>
      <c r="Y142" s="12"/>
      <c r="Z142" s="17"/>
    </row>
    <row r="143" spans="1:26" ht="18" customHeight="1" x14ac:dyDescent="0.25">
      <c r="A143" s="16"/>
      <c r="G143" s="12"/>
      <c r="H143" s="12"/>
      <c r="I143" s="12"/>
      <c r="J143" s="12"/>
      <c r="K143" s="12"/>
      <c r="L143" s="12"/>
      <c r="M143" s="12"/>
      <c r="N143" s="12"/>
      <c r="O143" s="12"/>
      <c r="P143" s="12"/>
      <c r="Q143" s="12"/>
      <c r="R143" s="12"/>
      <c r="S143" s="12"/>
      <c r="T143" s="12"/>
      <c r="U143" s="12"/>
      <c r="V143" s="12"/>
      <c r="W143" s="12"/>
      <c r="X143" s="12"/>
      <c r="Y143" s="12"/>
      <c r="Z143" s="17"/>
    </row>
    <row r="144" spans="1:26" ht="19.5" customHeight="1" x14ac:dyDescent="0.25">
      <c r="A144" s="16"/>
      <c r="B144" s="111" t="s">
        <v>123</v>
      </c>
      <c r="C144" s="112"/>
      <c r="D144" s="112"/>
      <c r="E144" s="112"/>
      <c r="F144" s="112"/>
      <c r="G144" s="112"/>
      <c r="H144" s="112"/>
      <c r="I144" s="112"/>
      <c r="J144" s="112"/>
      <c r="K144" s="112"/>
      <c r="L144" s="112"/>
      <c r="M144" s="112"/>
      <c r="N144" s="112"/>
      <c r="O144" s="112"/>
      <c r="P144" s="112"/>
      <c r="Q144" s="112"/>
      <c r="R144" s="112"/>
      <c r="S144" s="112"/>
      <c r="T144" s="112"/>
      <c r="U144" s="112"/>
      <c r="V144" s="112"/>
      <c r="W144" s="112"/>
      <c r="X144" s="113"/>
      <c r="Y144" s="54"/>
      <c r="Z144" s="17"/>
    </row>
    <row r="145" spans="1:26" ht="19.5" customHeight="1" x14ac:dyDescent="0.25">
      <c r="A145" s="16"/>
      <c r="B145" s="114"/>
      <c r="C145" s="115"/>
      <c r="D145" s="115"/>
      <c r="E145" s="115"/>
      <c r="F145" s="115"/>
      <c r="G145" s="115"/>
      <c r="H145" s="115"/>
      <c r="I145" s="115"/>
      <c r="J145" s="115"/>
      <c r="K145" s="115"/>
      <c r="L145" s="115"/>
      <c r="M145" s="115"/>
      <c r="N145" s="115"/>
      <c r="O145" s="115"/>
      <c r="P145" s="115"/>
      <c r="Q145" s="115"/>
      <c r="R145" s="115"/>
      <c r="S145" s="115"/>
      <c r="T145" s="115"/>
      <c r="U145" s="115"/>
      <c r="V145" s="115"/>
      <c r="W145" s="115"/>
      <c r="X145" s="116"/>
      <c r="Y145" s="55"/>
      <c r="Z145" s="17"/>
    </row>
    <row r="146" spans="1:26" ht="18" customHeight="1" x14ac:dyDescent="0.25">
      <c r="A146" s="16"/>
      <c r="G146" s="12"/>
      <c r="H146" s="12"/>
      <c r="I146" s="12"/>
      <c r="J146" s="12"/>
      <c r="K146" s="12"/>
      <c r="L146" s="12"/>
      <c r="M146" s="12"/>
      <c r="N146" s="12"/>
      <c r="O146" s="12"/>
      <c r="P146" s="12"/>
      <c r="Q146" s="12"/>
      <c r="R146" s="12"/>
      <c r="S146" s="12"/>
      <c r="T146" s="12"/>
      <c r="U146" s="12"/>
      <c r="V146" s="12"/>
      <c r="W146" s="12"/>
      <c r="X146" s="12"/>
      <c r="Y146" s="12"/>
      <c r="Z146" s="17"/>
    </row>
    <row r="147" spans="1:26" ht="18" customHeight="1" x14ac:dyDescent="0.25">
      <c r="A147" s="16"/>
      <c r="B147" s="106" t="s">
        <v>2</v>
      </c>
      <c r="C147" s="107"/>
      <c r="D147" s="107"/>
      <c r="E147" s="108"/>
      <c r="F147" s="62"/>
      <c r="G147" s="109">
        <f>G7</f>
        <v>45892</v>
      </c>
      <c r="H147" s="110"/>
      <c r="I147" s="110"/>
      <c r="J147" s="110"/>
      <c r="K147" s="110"/>
      <c r="L147" s="110"/>
      <c r="M147" s="12"/>
      <c r="N147" s="12"/>
      <c r="O147" s="12"/>
      <c r="P147" s="12"/>
      <c r="Q147" s="12"/>
      <c r="R147" s="12"/>
      <c r="S147" s="12"/>
      <c r="T147" s="12"/>
      <c r="U147" s="12"/>
      <c r="V147" s="12"/>
      <c r="W147" s="12"/>
      <c r="X147" s="12"/>
      <c r="Y147" s="12"/>
      <c r="Z147" s="17"/>
    </row>
    <row r="148" spans="1:26" ht="18" customHeight="1" x14ac:dyDescent="0.25">
      <c r="A148" s="16"/>
      <c r="G148" s="12"/>
      <c r="H148" s="12"/>
      <c r="I148" s="12"/>
      <c r="J148" s="12"/>
      <c r="K148" s="12"/>
      <c r="L148" s="12"/>
      <c r="M148" s="12"/>
      <c r="N148" s="12"/>
      <c r="O148" s="12"/>
      <c r="P148" s="12"/>
      <c r="Q148" s="12"/>
      <c r="R148" s="12"/>
      <c r="S148" s="12"/>
      <c r="T148" s="12"/>
      <c r="U148" s="12"/>
      <c r="V148" s="12"/>
      <c r="W148" s="12"/>
      <c r="X148" s="12"/>
      <c r="Y148" s="12"/>
      <c r="Z148" s="17"/>
    </row>
    <row r="149" spans="1:26" ht="18" customHeight="1" x14ac:dyDescent="0.25">
      <c r="A149" s="16"/>
      <c r="G149" s="12"/>
      <c r="H149" s="12"/>
      <c r="I149" s="12"/>
      <c r="J149" s="12"/>
      <c r="K149" s="12"/>
      <c r="L149" s="12"/>
      <c r="M149" s="12"/>
      <c r="N149" s="12"/>
      <c r="O149" s="12"/>
      <c r="P149" s="12"/>
      <c r="Q149" s="12"/>
      <c r="R149" s="12"/>
      <c r="S149" s="12"/>
      <c r="T149" s="12"/>
      <c r="U149" s="12"/>
      <c r="V149" s="12"/>
      <c r="W149" s="12"/>
      <c r="X149" s="12"/>
      <c r="Y149" s="12"/>
      <c r="Z149" s="17"/>
    </row>
    <row r="150" spans="1:26" ht="18" customHeight="1" x14ac:dyDescent="0.25">
      <c r="A150" s="16"/>
      <c r="G150" s="12"/>
      <c r="H150" s="12"/>
      <c r="I150" s="12"/>
      <c r="J150" s="12"/>
      <c r="K150" s="12"/>
      <c r="L150" s="12"/>
      <c r="M150" s="12"/>
      <c r="N150" s="12"/>
      <c r="O150" s="12"/>
      <c r="P150" s="12"/>
      <c r="Q150" s="12"/>
      <c r="R150" s="12"/>
      <c r="S150" s="12"/>
      <c r="T150" s="12"/>
      <c r="U150" s="12"/>
      <c r="V150" s="12"/>
      <c r="W150" s="12"/>
      <c r="X150" s="12"/>
      <c r="Y150" s="12"/>
      <c r="Z150" s="17"/>
    </row>
    <row r="151" spans="1:26" ht="18" customHeight="1" x14ac:dyDescent="0.25">
      <c r="A151" s="16"/>
      <c r="G151" s="12"/>
      <c r="H151" s="12"/>
      <c r="I151" s="12"/>
      <c r="J151" s="12"/>
      <c r="K151" s="12"/>
      <c r="L151" s="12"/>
      <c r="M151" s="12"/>
      <c r="N151" s="12"/>
      <c r="O151" s="12"/>
      <c r="P151" s="12"/>
      <c r="Q151" s="12"/>
      <c r="R151" s="12"/>
      <c r="S151" s="12"/>
      <c r="T151" s="12"/>
      <c r="U151" s="12"/>
      <c r="V151" s="12"/>
      <c r="W151" s="12"/>
      <c r="X151" s="12"/>
      <c r="Y151" s="12"/>
      <c r="Z151" s="17"/>
    </row>
    <row r="152" spans="1:26" ht="18" customHeight="1" x14ac:dyDescent="0.25">
      <c r="A152" s="16"/>
      <c r="B152" s="94"/>
      <c r="C152" s="94"/>
      <c r="D152" s="94"/>
      <c r="E152" s="94"/>
      <c r="F152" s="94"/>
      <c r="G152" s="94"/>
      <c r="H152" s="94"/>
      <c r="I152" s="12"/>
      <c r="J152" s="94"/>
      <c r="K152" s="94"/>
      <c r="L152" s="94"/>
      <c r="M152" s="94"/>
      <c r="N152" s="94"/>
      <c r="O152" s="94"/>
      <c r="P152" s="94"/>
      <c r="Q152" s="12"/>
      <c r="R152" s="94"/>
      <c r="S152" s="94"/>
      <c r="T152" s="94"/>
      <c r="U152" s="94"/>
      <c r="V152" s="94"/>
      <c r="W152" s="94"/>
      <c r="X152" s="94"/>
      <c r="Y152" s="15"/>
      <c r="Z152" s="17"/>
    </row>
    <row r="153" spans="1:26" s="12" customFormat="1" ht="39.950000000000003" customHeight="1" x14ac:dyDescent="0.25">
      <c r="A153" s="33"/>
      <c r="B153" s="94"/>
      <c r="C153" s="94"/>
      <c r="D153" s="94"/>
      <c r="E153" s="94"/>
      <c r="F153" s="94"/>
      <c r="G153" s="94"/>
      <c r="H153" s="94"/>
      <c r="I153" s="94" t="s">
        <v>131</v>
      </c>
      <c r="J153" s="94"/>
      <c r="K153" s="94"/>
      <c r="L153" s="94"/>
      <c r="M153" s="94"/>
      <c r="N153" s="94"/>
      <c r="O153" s="94"/>
      <c r="P153" s="94"/>
      <c r="Q153" s="94"/>
      <c r="R153" s="94"/>
      <c r="S153" s="94"/>
      <c r="T153" s="94"/>
      <c r="U153" s="94"/>
      <c r="V153" s="94"/>
      <c r="W153" s="94"/>
      <c r="X153" s="94"/>
      <c r="Y153" s="15"/>
      <c r="Z153" s="34"/>
    </row>
    <row r="154" spans="1:26" ht="18" customHeight="1" x14ac:dyDescent="0.25">
      <c r="A154" s="16"/>
      <c r="B154" s="105"/>
      <c r="C154" s="105"/>
      <c r="D154" s="105"/>
      <c r="E154" s="105"/>
      <c r="F154" s="105"/>
      <c r="G154" s="105"/>
      <c r="H154" s="105"/>
      <c r="I154" s="69"/>
      <c r="J154" s="105"/>
      <c r="K154" s="105"/>
      <c r="L154" s="105"/>
      <c r="M154" s="105"/>
      <c r="N154" s="105"/>
      <c r="O154" s="105"/>
      <c r="P154" s="105"/>
      <c r="Q154" s="12"/>
      <c r="R154" s="105"/>
      <c r="S154" s="105"/>
      <c r="T154" s="105"/>
      <c r="U154" s="105"/>
      <c r="V154" s="105"/>
      <c r="W154" s="105"/>
      <c r="X154" s="105"/>
      <c r="Y154" s="44"/>
      <c r="Z154" s="17"/>
    </row>
    <row r="155" spans="1:26" ht="18" customHeight="1" thickBot="1" x14ac:dyDescent="0.3">
      <c r="A155" s="24"/>
      <c r="B155" s="25"/>
      <c r="C155" s="25"/>
      <c r="D155" s="25"/>
      <c r="E155" s="25"/>
      <c r="F155" s="25"/>
      <c r="G155" s="70"/>
      <c r="H155" s="70"/>
      <c r="I155" s="70" t="s">
        <v>26</v>
      </c>
      <c r="J155" s="10"/>
      <c r="K155" s="10"/>
      <c r="L155" s="10"/>
      <c r="M155" s="10"/>
      <c r="N155" s="10"/>
      <c r="O155" s="10"/>
      <c r="P155" s="10"/>
      <c r="Q155" s="10"/>
      <c r="R155" s="10"/>
      <c r="S155" s="10"/>
      <c r="T155" s="10"/>
      <c r="U155" s="10"/>
      <c r="V155" s="10"/>
      <c r="W155" s="10"/>
      <c r="X155" s="10"/>
      <c r="Y155" s="10"/>
      <c r="Z155" s="32"/>
    </row>
    <row r="156" spans="1:26" ht="18" customHeight="1" thickBot="1" x14ac:dyDescent="0.3">
      <c r="A156" s="24"/>
      <c r="B156" s="25"/>
      <c r="C156" s="25"/>
      <c r="D156" s="25"/>
      <c r="E156" s="25"/>
      <c r="F156" s="25"/>
      <c r="G156" s="25"/>
      <c r="H156" s="25"/>
      <c r="I156" s="25"/>
      <c r="J156" s="10"/>
      <c r="K156" s="10"/>
      <c r="L156" s="10"/>
      <c r="M156" s="10"/>
      <c r="N156" s="10"/>
      <c r="O156" s="25"/>
      <c r="P156" s="25"/>
      <c r="Q156" s="25"/>
      <c r="R156" s="25"/>
      <c r="S156" s="25"/>
      <c r="T156" s="26"/>
      <c r="U156" s="26"/>
      <c r="V156" s="171"/>
      <c r="W156" s="171"/>
      <c r="X156" s="171"/>
      <c r="Y156" s="171"/>
      <c r="Z156" s="172"/>
    </row>
  </sheetData>
  <mergeCells count="274">
    <mergeCell ref="B67:Y69"/>
    <mergeCell ref="E62:Y63"/>
    <mergeCell ref="B36:F36"/>
    <mergeCell ref="H36:J36"/>
    <mergeCell ref="K36:P36"/>
    <mergeCell ref="B37:F37"/>
    <mergeCell ref="H37:J37"/>
    <mergeCell ref="K37:P37"/>
    <mergeCell ref="B38:F38"/>
    <mergeCell ref="H38:J38"/>
    <mergeCell ref="K38:P38"/>
    <mergeCell ref="B39:F39"/>
    <mergeCell ref="H39:J39"/>
    <mergeCell ref="K39:P39"/>
    <mergeCell ref="B40:J40"/>
    <mergeCell ref="K40:P40"/>
    <mergeCell ref="B41:F41"/>
    <mergeCell ref="G41:L41"/>
    <mergeCell ref="F105:M105"/>
    <mergeCell ref="N102:T102"/>
    <mergeCell ref="S60:X60"/>
    <mergeCell ref="G60:L60"/>
    <mergeCell ref="N60:R60"/>
    <mergeCell ref="B60:F60"/>
    <mergeCell ref="B81:F82"/>
    <mergeCell ref="B96:E96"/>
    <mergeCell ref="F110:M110"/>
    <mergeCell ref="B98:O98"/>
    <mergeCell ref="B79:V79"/>
    <mergeCell ref="M78:R78"/>
    <mergeCell ref="B83:F83"/>
    <mergeCell ref="B62:D62"/>
    <mergeCell ref="B74:F74"/>
    <mergeCell ref="B65:P65"/>
    <mergeCell ref="B71:M71"/>
    <mergeCell ref="B73:F73"/>
    <mergeCell ref="H73:M73"/>
    <mergeCell ref="N73:S73"/>
    <mergeCell ref="H74:M74"/>
    <mergeCell ref="N74:S74"/>
    <mergeCell ref="T73:Y73"/>
    <mergeCell ref="T74:Y74"/>
    <mergeCell ref="V156:Z156"/>
    <mergeCell ref="F96:I96"/>
    <mergeCell ref="J96:M96"/>
    <mergeCell ref="F95:I95"/>
    <mergeCell ref="J95:M95"/>
    <mergeCell ref="F108:M108"/>
    <mergeCell ref="N108:T108"/>
    <mergeCell ref="F106:M106"/>
    <mergeCell ref="N106:T106"/>
    <mergeCell ref="F100:M100"/>
    <mergeCell ref="N100:T100"/>
    <mergeCell ref="F101:M101"/>
    <mergeCell ref="F107:M107"/>
    <mergeCell ref="N107:T107"/>
    <mergeCell ref="B129:I129"/>
    <mergeCell ref="F103:M103"/>
    <mergeCell ref="B122:I122"/>
    <mergeCell ref="B115:H115"/>
    <mergeCell ref="G113:L113"/>
    <mergeCell ref="N105:T105"/>
    <mergeCell ref="F109:M109"/>
    <mergeCell ref="N109:T109"/>
    <mergeCell ref="B118:X118"/>
    <mergeCell ref="F111:M111"/>
    <mergeCell ref="AI8:AM8"/>
    <mergeCell ref="AI9:AM9"/>
    <mergeCell ref="AI16:AM16"/>
    <mergeCell ref="B11:C11"/>
    <mergeCell ref="E11:X12"/>
    <mergeCell ref="S59:X59"/>
    <mergeCell ref="S46:X46"/>
    <mergeCell ref="S51:X51"/>
    <mergeCell ref="B14:F14"/>
    <mergeCell ref="B17:F17"/>
    <mergeCell ref="G16:L16"/>
    <mergeCell ref="G17:L17"/>
    <mergeCell ref="S16:X16"/>
    <mergeCell ref="S52:X52"/>
    <mergeCell ref="B53:F53"/>
    <mergeCell ref="G54:L54"/>
    <mergeCell ref="AC9:AG9"/>
    <mergeCell ref="B49:F49"/>
    <mergeCell ref="N10:R10"/>
    <mergeCell ref="G22:L22"/>
    <mergeCell ref="AC8:AG8"/>
    <mergeCell ref="AC16:AG16"/>
    <mergeCell ref="N51:R51"/>
    <mergeCell ref="B46:F46"/>
    <mergeCell ref="B16:F16"/>
    <mergeCell ref="B28:F28"/>
    <mergeCell ref="N16:R16"/>
    <mergeCell ref="N28:R28"/>
    <mergeCell ref="S17:X17"/>
    <mergeCell ref="B43:F43"/>
    <mergeCell ref="G43:L43"/>
    <mergeCell ref="B44:F44"/>
    <mergeCell ref="S23:X23"/>
    <mergeCell ref="S21:X21"/>
    <mergeCell ref="B29:F29"/>
    <mergeCell ref="B23:F23"/>
    <mergeCell ref="G44:L44"/>
    <mergeCell ref="S22:X22"/>
    <mergeCell ref="S27:X27"/>
    <mergeCell ref="B22:F22"/>
    <mergeCell ref="S30:X30"/>
    <mergeCell ref="S28:X28"/>
    <mergeCell ref="B30:F30"/>
    <mergeCell ref="N30:R30"/>
    <mergeCell ref="B25:H25"/>
    <mergeCell ref="B27:F27"/>
    <mergeCell ref="G27:L27"/>
    <mergeCell ref="N27:R27"/>
    <mergeCell ref="B56:F56"/>
    <mergeCell ref="N54:R54"/>
    <mergeCell ref="G47:L47"/>
    <mergeCell ref="G46:L46"/>
    <mergeCell ref="B34:G34"/>
    <mergeCell ref="N34:Q34"/>
    <mergeCell ref="I34:M34"/>
    <mergeCell ref="N22:R22"/>
    <mergeCell ref="G29:L29"/>
    <mergeCell ref="B21:F21"/>
    <mergeCell ref="B54:F54"/>
    <mergeCell ref="B58:F58"/>
    <mergeCell ref="N17:R17"/>
    <mergeCell ref="G21:L21"/>
    <mergeCell ref="N23:R23"/>
    <mergeCell ref="G56:L56"/>
    <mergeCell ref="G59:L59"/>
    <mergeCell ref="N52:R52"/>
    <mergeCell ref="G55:L55"/>
    <mergeCell ref="B55:F55"/>
    <mergeCell ref="B59:F59"/>
    <mergeCell ref="B51:F51"/>
    <mergeCell ref="B52:F52"/>
    <mergeCell ref="B47:F47"/>
    <mergeCell ref="B48:F48"/>
    <mergeCell ref="B19:F19"/>
    <mergeCell ref="N31:R31"/>
    <mergeCell ref="G49:L49"/>
    <mergeCell ref="N59:R59"/>
    <mergeCell ref="N21:R21"/>
    <mergeCell ref="G58:L58"/>
    <mergeCell ref="B31:F31"/>
    <mergeCell ref="S29:X29"/>
    <mergeCell ref="N29:R29"/>
    <mergeCell ref="G23:L23"/>
    <mergeCell ref="S31:X31"/>
    <mergeCell ref="G28:L28"/>
    <mergeCell ref="S41:T41"/>
    <mergeCell ref="G53:L53"/>
    <mergeCell ref="S53:X54"/>
    <mergeCell ref="G52:L52"/>
    <mergeCell ref="G51:L51"/>
    <mergeCell ref="N46:R46"/>
    <mergeCell ref="N48:R48"/>
    <mergeCell ref="G30:L30"/>
    <mergeCell ref="G31:L31"/>
    <mergeCell ref="S42:X42"/>
    <mergeCell ref="V41:X41"/>
    <mergeCell ref="G48:L48"/>
    <mergeCell ref="S48:X48"/>
    <mergeCell ref="H1:R1"/>
    <mergeCell ref="G7:L7"/>
    <mergeCell ref="G8:L8"/>
    <mergeCell ref="G9:L9"/>
    <mergeCell ref="S9:X9"/>
    <mergeCell ref="N7:R7"/>
    <mergeCell ref="S7:X7"/>
    <mergeCell ref="N8:R8"/>
    <mergeCell ref="B9:F9"/>
    <mergeCell ref="N9:R9"/>
    <mergeCell ref="S8:X8"/>
    <mergeCell ref="B5:F5"/>
    <mergeCell ref="B7:F7"/>
    <mergeCell ref="B8:F8"/>
    <mergeCell ref="B2:X2"/>
    <mergeCell ref="B3:X3"/>
    <mergeCell ref="M117:R117"/>
    <mergeCell ref="S117:X117"/>
    <mergeCell ref="B90:G90"/>
    <mergeCell ref="H90:M90"/>
    <mergeCell ref="H89:M89"/>
    <mergeCell ref="B89:G89"/>
    <mergeCell ref="B87:I87"/>
    <mergeCell ref="B93:I93"/>
    <mergeCell ref="B117:I117"/>
    <mergeCell ref="J117:L117"/>
    <mergeCell ref="B113:F113"/>
    <mergeCell ref="F104:M104"/>
    <mergeCell ref="N104:T104"/>
    <mergeCell ref="N103:T103"/>
    <mergeCell ref="N110:T110"/>
    <mergeCell ref="H91:M91"/>
    <mergeCell ref="B95:E95"/>
    <mergeCell ref="B91:G91"/>
    <mergeCell ref="N89:Y89"/>
    <mergeCell ref="N101:T101"/>
    <mergeCell ref="F102:M102"/>
    <mergeCell ref="N111:T111"/>
    <mergeCell ref="J123:L123"/>
    <mergeCell ref="B123:I123"/>
    <mergeCell ref="S121:X121"/>
    <mergeCell ref="J122:L122"/>
    <mergeCell ref="M122:R122"/>
    <mergeCell ref="S122:X122"/>
    <mergeCell ref="M123:R123"/>
    <mergeCell ref="S123:X123"/>
    <mergeCell ref="B119:I119"/>
    <mergeCell ref="B120:I120"/>
    <mergeCell ref="J120:L120"/>
    <mergeCell ref="M120:R120"/>
    <mergeCell ref="S120:X120"/>
    <mergeCell ref="J119:L119"/>
    <mergeCell ref="M119:R119"/>
    <mergeCell ref="S119:X119"/>
    <mergeCell ref="J121:L121"/>
    <mergeCell ref="M121:R121"/>
    <mergeCell ref="B121:I121"/>
    <mergeCell ref="B154:H154"/>
    <mergeCell ref="J154:P154"/>
    <mergeCell ref="R153:X153"/>
    <mergeCell ref="R154:X154"/>
    <mergeCell ref="B147:E147"/>
    <mergeCell ref="G147:L147"/>
    <mergeCell ref="B142:E142"/>
    <mergeCell ref="B152:H152"/>
    <mergeCell ref="J152:P152"/>
    <mergeCell ref="R152:X152"/>
    <mergeCell ref="B144:X145"/>
    <mergeCell ref="B130:X137"/>
    <mergeCell ref="I153:Q153"/>
    <mergeCell ref="M124:R124"/>
    <mergeCell ref="S124:X124"/>
    <mergeCell ref="J125:L125"/>
    <mergeCell ref="M125:R125"/>
    <mergeCell ref="S125:X125"/>
    <mergeCell ref="J126:L126"/>
    <mergeCell ref="B153:H153"/>
    <mergeCell ref="M126:R126"/>
    <mergeCell ref="S126:X126"/>
    <mergeCell ref="M127:R127"/>
    <mergeCell ref="S127:X127"/>
    <mergeCell ref="J127:L127"/>
    <mergeCell ref="B124:I124"/>
    <mergeCell ref="B125:I125"/>
    <mergeCell ref="B126:I126"/>
    <mergeCell ref="B127:I127"/>
    <mergeCell ref="J124:L124"/>
    <mergeCell ref="N90:Y90"/>
    <mergeCell ref="N91:Y91"/>
    <mergeCell ref="N95:Y95"/>
    <mergeCell ref="N96:Y96"/>
    <mergeCell ref="B75:F75"/>
    <mergeCell ref="H75:M75"/>
    <mergeCell ref="N75:S75"/>
    <mergeCell ref="H76:M76"/>
    <mergeCell ref="N76:S76"/>
    <mergeCell ref="T75:Y75"/>
    <mergeCell ref="T76:Y76"/>
    <mergeCell ref="B76:F76"/>
    <mergeCell ref="G81:G82"/>
    <mergeCell ref="H81:M82"/>
    <mergeCell ref="N81:S82"/>
    <mergeCell ref="H83:M83"/>
    <mergeCell ref="N83:S83"/>
    <mergeCell ref="T81:Y82"/>
    <mergeCell ref="T83:Y83"/>
    <mergeCell ref="H84:M84"/>
    <mergeCell ref="B84:G84"/>
    <mergeCell ref="N84:S84"/>
    <mergeCell ref="T84:Y84"/>
  </mergeCells>
  <hyperlinks>
    <hyperlink ref="S22" r:id="rId1" xr:uid="{00000000-0004-0000-0000-000000000000}"/>
  </hyperlinks>
  <printOptions horizontalCentered="1"/>
  <pageMargins left="0.31496062992125984" right="0.31496062992125984" top="0.35433070866141736" bottom="0.35433070866141736" header="0.31496062992125984" footer="0.31496062992125984"/>
  <pageSetup scale="74" orientation="portrait" r:id="rId2"/>
  <headerFooter>
    <oddFooter>&amp;LR-DA-113 Febrero de 2019</oddFooter>
  </headerFooter>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DA735ADD95B4F42BDBFD23859872EEE" ma:contentTypeVersion="6" ma:contentTypeDescription="Crear nuevo documento." ma:contentTypeScope="" ma:versionID="2b72f793ce2ddd92331b86232cf50772">
  <xsd:schema xmlns:xsd="http://www.w3.org/2001/XMLSchema" xmlns:xs="http://www.w3.org/2001/XMLSchema" xmlns:p="http://schemas.microsoft.com/office/2006/metadata/properties" xmlns:ns2="b88267a5-0852-4714-9a11-4aa7c350c1c2" xmlns:ns3="2e1b66e6-84d5-4201-88fb-3f6ff4bcf672" xmlns:ns4="db2fd5c8-d348-496a-b618-70071e806e30" targetNamespace="http://schemas.microsoft.com/office/2006/metadata/properties" ma:root="true" ma:fieldsID="2b09e4860cfc9125de5f3e2d19531bb4" ns2:_="" ns3:_="" ns4:_="">
    <xsd:import namespace="b88267a5-0852-4714-9a11-4aa7c350c1c2"/>
    <xsd:import namespace="2e1b66e6-84d5-4201-88fb-3f6ff4bcf672"/>
    <xsd:import namespace="db2fd5c8-d348-496a-b618-70071e806e30"/>
    <xsd:element name="properties">
      <xsd:complexType>
        <xsd:sequence>
          <xsd:element name="documentManagement">
            <xsd:complexType>
              <xsd:all>
                <xsd:element ref="ns2:SharedWithUsers" minOccurs="0"/>
                <xsd:element ref="ns2:SharingHintHash" minOccurs="0"/>
                <xsd:element ref="ns3:SharedWithDetails" minOccurs="0"/>
                <xsd:element ref="ns3:LastSharedByUser" minOccurs="0"/>
                <xsd:element ref="ns3:LastSharedByTime" minOccurs="0"/>
                <xsd:element ref="ns4:MediaServiceMetadata" minOccurs="0"/>
                <xsd:element ref="ns4:MediaServiceFastMetadata" minOccurs="0"/>
                <xsd:element ref="ns4:MediaServiceEventHashCode" minOccurs="0"/>
                <xsd:element ref="ns4: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88267a5-0852-4714-9a11-4aa7c350c1c2"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9" nillable="true" ma:displayName="Hash de la sugerencia para compartir"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e1b66e6-84d5-4201-88fb-3f6ff4bcf672" elementFormDefault="qualified">
    <xsd:import namespace="http://schemas.microsoft.com/office/2006/documentManagement/types"/>
    <xsd:import namespace="http://schemas.microsoft.com/office/infopath/2007/PartnerControls"/>
    <xsd:element name="SharedWithDetails" ma:index="10" nillable="true" ma:displayName="Detalles de uso compartido" ma:description="" ma:internalName="SharedWithDetails" ma:readOnly="true">
      <xsd:simpleType>
        <xsd:restriction base="dms:Note">
          <xsd:maxLength value="255"/>
        </xsd:restriction>
      </xsd:simpleType>
    </xsd:element>
    <xsd:element name="LastSharedByUser" ma:index="11" nillable="true" ma:displayName="Última vez que se compartió por usuario" ma:description="" ma:internalName="LastSharedByUser" ma:readOnly="true">
      <xsd:simpleType>
        <xsd:restriction base="dms:Note">
          <xsd:maxLength value="255"/>
        </xsd:restriction>
      </xsd:simpleType>
    </xsd:element>
    <xsd:element name="LastSharedByTime" ma:index="12" nillable="true" ma:displayName="Última vez que se compartió por hora"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b2fd5c8-d348-496a-b618-70071e806e30" elementFormDefault="qualified">
    <xsd:import namespace="http://schemas.microsoft.com/office/2006/documentManagement/types"/>
    <xsd:import namespace="http://schemas.microsoft.com/office/infopath/2007/PartnerControls"/>
    <xsd:element name="MediaServiceMetadata" ma:index="13" nillable="true" ma:displayName="MediaServiceMetadata" ma:description="" ma:hidden="true" ma:internalName="MediaServiceMetadata" ma:readOnly="true">
      <xsd:simpleType>
        <xsd:restriction base="dms:Note"/>
      </xsd:simpleType>
    </xsd:element>
    <xsd:element name="MediaServiceFastMetadata" ma:index="14" nillable="true" ma:displayName="MediaServiceFastMetadata" ma:description="" ma:hidden="true" ma:internalName="MediaServiceFastMetadata" ma:readOnly="true">
      <xsd:simpleType>
        <xsd:restriction base="dms:Note"/>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A29876B-4B14-4930-BB79-2530F70300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88267a5-0852-4714-9a11-4aa7c350c1c2"/>
    <ds:schemaRef ds:uri="2e1b66e6-84d5-4201-88fb-3f6ff4bcf672"/>
    <ds:schemaRef ds:uri="db2fd5c8-d348-496a-b618-70071e806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3C10E2-32BD-4470-8BA7-1F6D909B9768}">
  <ds:schemaRefs>
    <ds:schemaRef ds:uri="http://schemas.microsoft.com/sharepoint/v3/contenttype/forms"/>
  </ds:schemaRefs>
</ds:datastoreItem>
</file>

<file path=customXml/itemProps3.xml><?xml version="1.0" encoding="utf-8"?>
<ds:datastoreItem xmlns:ds="http://schemas.openxmlformats.org/officeDocument/2006/customXml" ds:itemID="{5034EAF4-8AD7-4C33-B519-0465C844D8FD}">
  <ds:schemaRefs>
    <ds:schemaRef ds:uri="http://schemas.microsoft.com/office/2006/metadata/properties"/>
    <ds:schemaRef ds:uri="http://schemas.microsoft.com/office/infopath/2007/PartnerControls"/>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Jairo Alfonso Rojas Cuellar</cp:lastModifiedBy>
  <cp:revision/>
  <cp:lastPrinted>2025-09-19T11:51:04Z</cp:lastPrinted>
  <dcterms:created xsi:type="dcterms:W3CDTF">2012-10-23T17:53:28Z</dcterms:created>
  <dcterms:modified xsi:type="dcterms:W3CDTF">2025-09-19T13:03:21Z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0x010100ADA735ADD95B4F42BDBFD23859872EEE</vt:lpwstr>
  </property>
  <property fmtid="{D5CDD505-2E9C-101B-9397-08002B2CF9AE}" pid="3" name="MSIP_Label_6d4a1d0b-1085-4621-a04c-793d50865184_Enabled">
    <vt:lpwstr>true</vt:lpwstr>
  </property>
  <property fmtid="{D5CDD505-2E9C-101B-9397-08002B2CF9AE}" pid="4" name="MSIP_Label_6d4a1d0b-1085-4621-a04c-793d50865184_SetDate">
    <vt:lpwstr>2022-11-29T13:59:49Z</vt:lpwstr>
  </property>
  <property fmtid="{D5CDD505-2E9C-101B-9397-08002B2CF9AE}" pid="5" name="MSIP_Label_6d4a1d0b-1085-4621-a04c-793d50865184_Method">
    <vt:lpwstr>Standard</vt:lpwstr>
  </property>
  <property fmtid="{D5CDD505-2E9C-101B-9397-08002B2CF9AE}" pid="6" name="MSIP_Label_6d4a1d0b-1085-4621-a04c-793d50865184_Name">
    <vt:lpwstr>Criticidad media</vt:lpwstr>
  </property>
  <property fmtid="{D5CDD505-2E9C-101B-9397-08002B2CF9AE}" pid="7" name="MSIP_Label_6d4a1d0b-1085-4621-a04c-793d50865184_SiteId">
    <vt:lpwstr>052126ec-16f8-47eb-ae56-6886b94a9358</vt:lpwstr>
  </property>
  <property fmtid="{D5CDD505-2E9C-101B-9397-08002B2CF9AE}" pid="8" name="MSIP_Label_6d4a1d0b-1085-4621-a04c-793d50865184_ActionId">
    <vt:lpwstr>463b6ba9-177f-46f3-b3eb-e5de1e003b46</vt:lpwstr>
  </property>
  <property fmtid="{D5CDD505-2E9C-101B-9397-08002B2CF9AE}" pid="9" name="MSIP_Label_6d4a1d0b-1085-4621-a04c-793d50865184_ContentBits">
    <vt:lpwstr>0</vt:lpwstr>
  </property>
</Properties>
</file>