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C:\Users\OUTSOURCING\Google Drive\COTIZACIONES\2025\SENA CFC MC-CLD-CFC-031-2026 FERRETERÍA\"/>
    </mc:Choice>
  </mc:AlternateContent>
  <xr:revisionPtr revIDLastSave="0" documentId="8_{693EAE04-665F-40ED-AF7D-FD4380884432}" xr6:coauthVersionLast="47" xr6:coauthVersionMax="47" xr10:uidLastSave="{00000000-0000-0000-0000-000000000000}"/>
  <bookViews>
    <workbookView xWindow="-120" yWindow="-120" windowWidth="24240" windowHeight="13140" xr2:uid="{00000000-000D-0000-FFFF-FFFF00000000}"/>
  </bookViews>
  <sheets>
    <sheet name="LOTE 3"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 i="1" l="1"/>
  <c r="I8" i="1"/>
  <c r="J8" i="1" s="1"/>
  <c r="K8" i="1" s="1"/>
  <c r="I9" i="1"/>
  <c r="J9" i="1" s="1"/>
  <c r="K9" i="1" s="1"/>
  <c r="I10" i="1"/>
  <c r="J10" i="1" s="1"/>
  <c r="K10" i="1" s="1"/>
  <c r="I11" i="1"/>
  <c r="J11" i="1" s="1"/>
  <c r="K11" i="1" s="1"/>
  <c r="I12" i="1"/>
  <c r="J12" i="1" s="1"/>
  <c r="K12" i="1" s="1"/>
  <c r="I13" i="1"/>
  <c r="J13" i="1" s="1"/>
  <c r="K13" i="1" s="1"/>
  <c r="I14" i="1"/>
  <c r="J14" i="1" s="1"/>
  <c r="K14" i="1" s="1"/>
  <c r="I15" i="1"/>
  <c r="J15" i="1" s="1"/>
  <c r="K15" i="1" s="1"/>
  <c r="I16" i="1"/>
  <c r="J16" i="1" s="1"/>
  <c r="K16" i="1" s="1"/>
  <c r="I17" i="1"/>
  <c r="J17" i="1" s="1"/>
  <c r="K17" i="1" s="1"/>
  <c r="I18" i="1"/>
  <c r="J18" i="1" s="1"/>
  <c r="K18" i="1" s="1"/>
  <c r="I19" i="1"/>
  <c r="J19" i="1" s="1"/>
  <c r="K19" i="1" s="1"/>
  <c r="I20" i="1"/>
  <c r="J20" i="1" s="1"/>
  <c r="K20" i="1" s="1"/>
  <c r="I7" i="1"/>
  <c r="J7" i="1" s="1"/>
  <c r="K7" i="1" s="1"/>
</calcChain>
</file>

<file path=xl/sharedStrings.xml><?xml version="1.0" encoding="utf-8"?>
<sst xmlns="http://schemas.openxmlformats.org/spreadsheetml/2006/main" count="63" uniqueCount="50">
  <si>
    <t>ITEM</t>
  </si>
  <si>
    <t>DESCRIPCION DETALLADA (FICHA TECNICA)</t>
  </si>
  <si>
    <t>PROCESO DE SELECCIÓN DE MENOR CUANTÍA
FORMATO 7 - ANEXO OFERTA ECONOMICA</t>
  </si>
  <si>
    <t>Valor sin IVA</t>
  </si>
  <si>
    <t>% IVA</t>
  </si>
  <si>
    <t>Valor IVA</t>
  </si>
  <si>
    <t xml:space="preserve">Valor unitario </t>
  </si>
  <si>
    <t>OBSERVACIONES</t>
  </si>
  <si>
    <t>CANTIDAD A COMPRAR</t>
  </si>
  <si>
    <t>Valor Total con Cantidades requeridas</t>
  </si>
  <si>
    <t>COMPRA DE EQUIPOS Y HERRAMIENTAS PARA EL FORTALECIMIENTO DE LOS PROGRAMAS DE FORMACIÓN ORIENTADOS EN EL CENTRO PARA LA FORMACIÓN CAFETERA. LOTE 3</t>
  </si>
  <si>
    <t>Fumigadora Espalda Mitsubishi 25.6cc- 27L Gasolina</t>
  </si>
  <si>
    <t>Medidor De Humedad De Granos Rango3-80% ,café, Cacao Mg-pro</t>
  </si>
  <si>
    <t xml:space="preserve">Refractometro Brix 0 - 90 Dulces Miel Azucar </t>
  </si>
  <si>
    <t>Motosierra de alturas</t>
  </si>
  <si>
    <t>Coco recolector de café.</t>
  </si>
  <si>
    <t>Cinturon Acolchado Para Coco Recolector De Café X Und</t>
  </si>
  <si>
    <t>Tijera de poda profesional 20 cm</t>
  </si>
  <si>
    <t>Rastrillo metálico, con tres dientes para jardinería con mango de madera, metalico o plastico.</t>
  </si>
  <si>
    <t>Barrenos para muestreo de suelo AMS</t>
  </si>
  <si>
    <t>Mini motosierra inalámbrica de 6 pulgadas, sierra de cadena eléctrica  con 2 baterías de 2.0 Amh y 2 cadenas, sierra eléctrica pequeña con motor</t>
  </si>
  <si>
    <t>Memoria Micro Sd</t>
  </si>
  <si>
    <t>Disco Externo en estado solido</t>
  </si>
  <si>
    <t>Pista de aterrizaje para drones</t>
  </si>
  <si>
    <t>Hélices de bajo ruido de la serie DJI Mavic 3 Pro</t>
  </si>
  <si>
    <t xml:space="preserve">, motor : 2 tiempos , Garantía 24 meses , color : blanco , rojo, Presión: 100 a 500 PSI, capacidad del tanque 25 litros , clidranje 25,6 cc, incluye : tarro mezclador,manguera de fumigacion de 5 metros , boquilla de fumigacion 1 lanza </t>
  </si>
  <si>
    <t>Rango de medición: 3-80% (general)5-30% (especial), Forma de llenar la cámara: manual, Pantalla: gráfica LCD LED retroiluminada, Capacidad de la muestra: 90 ml, Control de medición: microordenador de un solo sistema, Indicador de batería baja: gráfico, Resolución de medición: humedad-0.1%, Precisión de medición de humedad: +/- 0.5% en el rango de humedad normal para granos estándar mediante el uso de ajustes de promedio y calibración, Corrección de medidas: usando el teclado-opción "ADJ Setting" , Guardar datos: almacenamiento interno,  Capacidad de la memoria interna:- 99 mediciones con fecha y hora, Códigos de granos: 25 tipos, Tecl, ado: incluido automáticamente, Compensación de temperatura: considerada automáticamente, Fuente de alimentación: 4 baterías de 1,5 V tipo AAA + 1 Batería de 3V tipo (batería no incluida), Dimensiones: 16,5 × 7,1 × 7,4 cm.</t>
  </si>
  <si>
    <t xml:space="preserve"> Una escala: Brix escala: 0 a 90% Brix;, Temperatura de referencia: 20 °C, ATC (compensación automática de temperatura) Rango de compensación: 10 °C-30 °C (50 °F-86 °F), Calibración Manual con controlador de minitornillo proporcionado, Lista de embalaje: 1 x refractómetro, 1 x pipeta, 1 x tornillo conductor, 1 x paño de limpieza.</t>
  </si>
  <si>
    <t>Podadora de altura profesional de bajo peso y fácil manejo. Ideal para cortar ramas a una altura de hasta cinco metros. Sistema antivibración, eje telescópico, longitud total 270 - 390 cm.                                                                                            Cilindrada:  25,4 cm³                                                                                                                                          Logro: 0,95 kW 1                                                                                                                                            Potencia: 1,3 PS                                                                                                                                                    Potencia: 1,3 bhp                                                                                                                                               Peso de la unidad sin combustible: 7-7,4 kg 2</t>
  </si>
  <si>
    <t>PRESENTACIÓN:	UNIDAD
ACCESORIOS QUE INCLUYE:	No incluye accesorios adicionales
CAPACIDAD:	N/A
GARANTÍA:	1 año de garantía (Por defectos de fabricación)
MATERIAL:	Plástico
MATERIAL ESTRUCTURAL:	Plástico
USO:	Doméstico
COLOR:	Amarillo
ANCHO CMS:	40.70
LARGO CMS:	25.40
ALTO CMS:	30.50</t>
  </si>
  <si>
    <t>La correa o cinturón es el accesorio ideal para colocarnos en la cintura el coco o canasto recolector de café ya que tiene las pinzas que se adaptan perfectamente al coco y es ajustable a las diversas cinturas.</t>
  </si>
  <si>
    <t>Hoja de acero totalmente templado.
Cabezal de corte estrecho para llegar fácilmente a cualquier parte.
Mangos de acero sellado presionado.
Existen repuestos disponibles.
Mecanismo de bloqueo con clip sencillo.
Diseñadas para podar parras.
Cómodos mangos de acero sellado presionado.
Afilado duradero y corte limpio con baja fricción gracias al proceso especial de afilado de la hoja.
Facilita el acceso gracias a su cabezal de corte estrecho.</t>
  </si>
  <si>
    <t>Rastrillo metálico, con tres dientes para jardinería Tramontina con mango de madera, la comodidad y el cuidado están garantizados. Perfecto para arar el suelo, ablandar la tierra y retirar residuos, es una pieza desarrollada especialmente para llevarle placer a la jardinería. Es una pieza metálica con tres dientes y mango de madera, que le da más comodidad y bienestar en su manejo.</t>
  </si>
  <si>
    <t>Herramienta de mano utilizada para realizar agujeros cilíndricos, extrayendo el material sólido (Suelos) con el fin de realizar muestreos.
Hecho en tubería de Hierro, además, las cuchillas de corte, tienen un tratamiento térmico para la resistencia a terrenos limosos y resistente al desgaste.
Viene con Agarraderas antideslizantes, Estuche o funda para punta y 2Tornillos con tuerca y seguro.
Laro 120cm y ancho 60cm</t>
  </si>
  <si>
    <t>Motosierra eléctrica equipada con motor de cobre puro de alta potencia de 700 W que impulsa la cadena para cortar a una alta velocidad de 34.5 pies/s. Eso hace que sea fácil y rápido cortar una rama o tronco. Solo tarda unos 10 segundos en cortar un tronco con un diámetro de 6". Ahorra mucho tiempo y energía. El bloqueo de seguridad evita la activación accidental (debe presionar dos botones diferentes para encender. El protector de hoja evita lesiones al presionar con la otra mano.  Batería de larga duración y excelente combinación: el parámetro realista es de 21 V en una sola batería recargable, garantiza que la mini sierra pueda seguir funcionando de 30 a 45 minutos. El paquete debe incluir 2 baterías de 21 v, 2 cadenas, 1 gafas, 2 guantes, etc., lista para usar fuera de la caja. Fácil cambio de repuestos, como cadena y lubricación.</t>
  </si>
  <si>
    <t xml:space="preserve">Capaciadad: 252 GB, Velocidad de Clase UHS: 3U, UHS-I: velocidades de transferencia máximas teóricas de hasta 104 MB/seg, Calse velocidad de video:V30, </t>
  </si>
  <si>
    <t>Los estados sólidos ofrecen velocidades rápidas, grandes capacidades y un fabuloso rendimiento compacto. Además, un elemento a destacar es su forma, ya que viene en tamaño de bolsillo SSD de 1 TB, el cual cuanto con conexión USB 3.2.
Características:
• Capacidad: 1 TB SSD
• Entrada USB-C 3.2 Gen 2
• Con adaptador de USB-C a USB</t>
  </si>
  <si>
    <t>Esta pista de aterrizaje portátil y fácil de plegar puede proteger el estabilizador y la cámara de tu dron durante el despegue y el aterrizaje en superficies duras. También se incluyen piquetas para que puedas fijar la pista de aterrizaje a la tierra en caso de viento fuerte.</t>
  </si>
  <si>
    <t xml:space="preserve">Diámetro × Paso de rosca: 9,4 × 5,3 pulgadas (23,9 × 13,5 cm), Peso (individual): 8,5 g Compatibilidad
DJI Mavic 3 Pro Juego de cuatro helices
</t>
  </si>
  <si>
    <t>CONDICIONES COMERCIALES</t>
  </si>
  <si>
    <t>VALIDEZ DE LA OFERTA      90 DÍAS</t>
  </si>
  <si>
    <t>TIEMPO DE ENTREGA            SEGÚN PLIEGOS</t>
  </si>
  <si>
    <t>FORMA DE PAGO                 SEGÚN PLIEGOS</t>
  </si>
  <si>
    <t>Atentamente,</t>
  </si>
  <si>
    <t>JULIO CÉSAR OCAMPO LÓPEZ</t>
  </si>
  <si>
    <t>CC 75073407</t>
  </si>
  <si>
    <t>Representante Legal</t>
  </si>
  <si>
    <t>OUTSOURCING COMERCIAL SAS</t>
  </si>
  <si>
    <t>NIT810.004.774-9</t>
  </si>
  <si>
    <t>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</si>
</sst>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0"/>
      <name val="Arial"/>
      <family val="2"/>
    </font>
    <font>
      <sz val="10"/>
      <name val="Arial"/>
      <family val="2"/>
    </font>
    <font>
      <sz val="9"/>
      <name val="Arial"/>
      <family val="2"/>
    </font>
    <font>
      <b/>
      <sz val="8"/>
      <name val="Arial"/>
      <family val="2"/>
    </font>
    <font>
      <b/>
      <sz val="9"/>
      <color theme="1"/>
      <name val="Arial"/>
      <family val="2"/>
    </font>
    <font>
      <b/>
      <sz val="11"/>
      <color theme="1"/>
      <name val="Calibri"/>
      <family val="2"/>
      <scheme val="minor"/>
    </font>
    <font>
      <sz val="9"/>
      <color theme="1"/>
      <name val="Calibri"/>
      <family val="2"/>
      <scheme val="minor"/>
    </font>
    <font>
      <b/>
      <sz val="11"/>
      <color theme="1"/>
      <name val="AriaL"/>
      <family val="2"/>
    </font>
    <font>
      <sz val="14"/>
      <color theme="1"/>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8">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4">
    <xf numFmtId="0" fontId="0" fillId="0" borderId="0"/>
    <xf numFmtId="0" fontId="3" fillId="0" borderId="0"/>
    <xf numFmtId="0" fontId="3" fillId="0" borderId="0"/>
    <xf numFmtId="0" fontId="1" fillId="0" borderId="0"/>
  </cellStyleXfs>
  <cellXfs count="35">
    <xf numFmtId="0" fontId="0" fillId="0" borderId="0" xfId="0"/>
    <xf numFmtId="0" fontId="3" fillId="2" borderId="1" xfId="0" applyFont="1" applyFill="1" applyBorder="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xf>
    <xf numFmtId="0" fontId="3" fillId="2" borderId="0" xfId="0" applyFont="1" applyFill="1" applyAlignment="1">
      <alignment horizontal="center" vertical="center"/>
    </xf>
    <xf numFmtId="0" fontId="4" fillId="2" borderId="0" xfId="0" quotePrefix="1" applyFont="1" applyFill="1" applyAlignment="1">
      <alignment horizontal="center" vertical="center"/>
    </xf>
    <xf numFmtId="0" fontId="5" fillId="3"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1" fontId="4" fillId="0" borderId="0" xfId="0" applyNumberFormat="1" applyFont="1" applyAlignment="1">
      <alignment horizontal="center" vertical="center"/>
    </xf>
    <xf numFmtId="0" fontId="8" fillId="0" borderId="0" xfId="0" applyFont="1"/>
    <xf numFmtId="0" fontId="7" fillId="0" borderId="0" xfId="0" applyFont="1" applyAlignment="1">
      <alignment vertical="center" wrapText="1"/>
    </xf>
    <xf numFmtId="0" fontId="3" fillId="0" borderId="3" xfId="0" applyFont="1" applyBorder="1" applyAlignment="1">
      <alignment horizontal="center" vertical="center"/>
    </xf>
    <xf numFmtId="0" fontId="9" fillId="0" borderId="7" xfId="0" applyFont="1" applyBorder="1" applyAlignment="1">
      <alignment horizontal="center" vertical="center"/>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1" fillId="5" borderId="3" xfId="0" applyFont="1" applyFill="1" applyBorder="1" applyAlignment="1">
      <alignment horizontal="left" vertical="top" wrapText="1"/>
    </xf>
    <xf numFmtId="0" fontId="1" fillId="5" borderId="3" xfId="0" applyFont="1" applyFill="1" applyBorder="1" applyAlignment="1">
      <alignment vertical="top" wrapText="1"/>
    </xf>
    <xf numFmtId="0" fontId="1" fillId="5" borderId="3" xfId="0" applyFont="1" applyFill="1" applyBorder="1" applyAlignment="1">
      <alignment horizontal="left" wrapText="1"/>
    </xf>
    <xf numFmtId="0" fontId="1" fillId="5" borderId="3" xfId="3" applyFill="1" applyBorder="1" applyAlignment="1">
      <alignment wrapText="1"/>
    </xf>
    <xf numFmtId="0" fontId="3" fillId="0" borderId="0" xfId="0" applyFont="1" applyAlignment="1">
      <alignment horizontal="left" vertical="center"/>
    </xf>
    <xf numFmtId="9" fontId="3" fillId="0" borderId="3" xfId="0" applyNumberFormat="1" applyFont="1" applyBorder="1" applyAlignment="1">
      <alignment horizontal="center" vertical="center"/>
    </xf>
    <xf numFmtId="3" fontId="3" fillId="0" borderId="3" xfId="0" applyNumberFormat="1" applyFont="1" applyBorder="1" applyAlignment="1">
      <alignment horizontal="center" vertical="center"/>
    </xf>
    <xf numFmtId="3" fontId="3" fillId="0" borderId="0" xfId="0" applyNumberFormat="1" applyFont="1" applyAlignment="1">
      <alignment horizontal="center" vertical="center"/>
    </xf>
    <xf numFmtId="0" fontId="10" fillId="6" borderId="3" xfId="0" applyFont="1" applyFill="1" applyBorder="1" applyAlignment="1">
      <alignment horizontal="center" vertical="center"/>
    </xf>
    <xf numFmtId="0" fontId="7" fillId="0" borderId="2" xfId="0" applyFont="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 fillId="5" borderId="4" xfId="0" applyFont="1" applyFill="1" applyBorder="1" applyAlignment="1">
      <alignment horizontal="center" vertical="top" wrapText="1"/>
    </xf>
    <xf numFmtId="0" fontId="1" fillId="5" borderId="6" xfId="0" applyFont="1" applyFill="1" applyBorder="1" applyAlignment="1">
      <alignment horizontal="center" vertical="top"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0" fillId="6" borderId="4" xfId="0" applyFont="1" applyFill="1" applyBorder="1" applyAlignment="1">
      <alignment horizontal="center" vertical="center"/>
    </xf>
    <xf numFmtId="0" fontId="10" fillId="6" borderId="6" xfId="0" applyFont="1" applyFill="1" applyBorder="1" applyAlignment="1">
      <alignment horizontal="center" vertical="center"/>
    </xf>
  </cellXfs>
  <cellStyles count="4">
    <cellStyle name="Normal" xfId="0" builtinId="0"/>
    <cellStyle name="Normal 2" xfId="1" xr:uid="{13A5E189-29BE-4253-8B1D-63427AFC2FA9}"/>
    <cellStyle name="Normal 2 2" xfId="2" xr:uid="{835D7629-EC92-D343-AFCA-CC6675661AD5}"/>
    <cellStyle name="Normal 2 3" xfId="3" xr:uid="{03EFC8CD-8754-9B42-ADB4-BA3FE29E97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1</xdr:row>
      <xdr:rowOff>66675</xdr:rowOff>
    </xdr:from>
    <xdr:to>
      <xdr:col>0</xdr:col>
      <xdr:colOff>104775</xdr:colOff>
      <xdr:row>2</xdr:row>
      <xdr:rowOff>244475</xdr:rowOff>
    </xdr:to>
    <xdr:pic>
      <xdr:nvPicPr>
        <xdr:cNvPr id="3" name="1 Imagen">
          <a:extLst>
            <a:ext uri="{FF2B5EF4-FFF2-40B4-BE49-F238E27FC236}">
              <a16:creationId xmlns:a16="http://schemas.microsoft.com/office/drawing/2014/main" id="{C2E47EA7-2DDA-40C7-8187-F67109A0D9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28600"/>
          <a:ext cx="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xdr:row>
      <xdr:rowOff>104775</xdr:rowOff>
    </xdr:from>
    <xdr:to>
      <xdr:col>0</xdr:col>
      <xdr:colOff>133350</xdr:colOff>
      <xdr:row>2</xdr:row>
      <xdr:rowOff>3175</xdr:rowOff>
    </xdr:to>
    <xdr:pic>
      <xdr:nvPicPr>
        <xdr:cNvPr id="4" name="Imagen 2">
          <a:extLst>
            <a:ext uri="{FF2B5EF4-FFF2-40B4-BE49-F238E27FC236}">
              <a16:creationId xmlns:a16="http://schemas.microsoft.com/office/drawing/2014/main" id="{B2EA8BD7-5FEF-4954-B4D0-D167204D4F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3350" y="266700"/>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2590800</xdr:colOff>
      <xdr:row>1</xdr:row>
      <xdr:rowOff>38101</xdr:rowOff>
    </xdr:from>
    <xdr:to>
      <xdr:col>4</xdr:col>
      <xdr:colOff>661146</xdr:colOff>
      <xdr:row>1</xdr:row>
      <xdr:rowOff>660401</xdr:rowOff>
    </xdr:to>
    <xdr:pic>
      <xdr:nvPicPr>
        <xdr:cNvPr id="7" name="Imagen 6">
          <a:extLst>
            <a:ext uri="{FF2B5EF4-FFF2-40B4-BE49-F238E27FC236}">
              <a16:creationId xmlns:a16="http://schemas.microsoft.com/office/drawing/2014/main" id="{71B8C4A1-2E31-2341-BBA2-7983B65B7C0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tretch>
          <a:fillRect/>
        </a:stretch>
      </xdr:blipFill>
      <xdr:spPr>
        <a:xfrm>
          <a:off x="7315200" y="203201"/>
          <a:ext cx="657158" cy="622300"/>
        </a:xfrm>
        <a:prstGeom prst="rect">
          <a:avLst/>
        </a:prstGeom>
      </xdr:spPr>
    </xdr:pic>
    <xdr:clientData/>
  </xdr:twoCellAnchor>
  <xdr:twoCellAnchor editAs="oneCell">
    <xdr:from>
      <xdr:col>2</xdr:col>
      <xdr:colOff>5010149</xdr:colOff>
      <xdr:row>7</xdr:row>
      <xdr:rowOff>0</xdr:rowOff>
    </xdr:from>
    <xdr:to>
      <xdr:col>5</xdr:col>
      <xdr:colOff>637403</xdr:colOff>
      <xdr:row>7</xdr:row>
      <xdr:rowOff>942975</xdr:rowOff>
    </xdr:to>
    <xdr:sp macro="" textlink="">
      <xdr:nvSpPr>
        <xdr:cNvPr id="2" name="AutoShape 1">
          <a:extLst>
            <a:ext uri="{FF2B5EF4-FFF2-40B4-BE49-F238E27FC236}">
              <a16:creationId xmlns:a16="http://schemas.microsoft.com/office/drawing/2014/main" id="{66106108-00BE-D242-9919-D9028E77FFC0}"/>
            </a:ext>
          </a:extLst>
        </xdr:cNvPr>
        <xdr:cNvSpPr>
          <a:spLocks noChangeAspect="1" noChangeArrowheads="1"/>
        </xdr:cNvSpPr>
      </xdr:nvSpPr>
      <xdr:spPr bwMode="auto">
        <a:xfrm>
          <a:off x="6889749" y="3848100"/>
          <a:ext cx="1661083" cy="942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5010149</xdr:colOff>
      <xdr:row>13</xdr:row>
      <xdr:rowOff>1142999</xdr:rowOff>
    </xdr:from>
    <xdr:ext cx="1662593" cy="942975"/>
    <xdr:sp macro="" textlink="">
      <xdr:nvSpPr>
        <xdr:cNvPr id="5" name="AutoShape 1">
          <a:extLst>
            <a:ext uri="{FF2B5EF4-FFF2-40B4-BE49-F238E27FC236}">
              <a16:creationId xmlns:a16="http://schemas.microsoft.com/office/drawing/2014/main" id="{98420C8B-F20A-2149-8370-84E75B5AB8F3}"/>
            </a:ext>
          </a:extLst>
        </xdr:cNvPr>
        <xdr:cNvSpPr>
          <a:spLocks noChangeAspect="1" noChangeArrowheads="1"/>
        </xdr:cNvSpPr>
      </xdr:nvSpPr>
      <xdr:spPr bwMode="auto">
        <a:xfrm>
          <a:off x="6889749" y="18440399"/>
          <a:ext cx="1662593" cy="942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2:WVZ38"/>
  <sheetViews>
    <sheetView tabSelected="1" topLeftCell="A16" zoomScale="86" zoomScaleNormal="150" workbookViewId="0">
      <selection activeCell="K22" sqref="K22"/>
    </sheetView>
  </sheetViews>
  <sheetFormatPr baseColWidth="10" defaultColWidth="0" defaultRowHeight="12.75" x14ac:dyDescent="0.25"/>
  <cols>
    <col min="1" max="1" width="5" style="3" customWidth="1"/>
    <col min="2" max="2" width="33.42578125" style="3" customWidth="1"/>
    <col min="3" max="3" width="49.42578125" style="3" customWidth="1"/>
    <col min="4" max="4" width="3.7109375" style="3" customWidth="1"/>
    <col min="5" max="5" width="11.7109375" style="3" customWidth="1"/>
    <col min="6" max="11" width="13.140625" style="3" customWidth="1"/>
    <col min="12" max="12" width="15.7109375" style="3" customWidth="1"/>
    <col min="13" max="13" width="16.7109375" style="3" customWidth="1"/>
    <col min="14" max="49" width="9.140625" style="3" customWidth="1"/>
    <col min="50" max="55" width="9.28515625" style="3" customWidth="1"/>
    <col min="56" max="256" width="9.140625" style="3" customWidth="1"/>
    <col min="257" max="257" width="5" style="3" customWidth="1"/>
    <col min="258" max="258" width="28.140625" style="3" customWidth="1"/>
    <col min="259" max="259" width="55.28515625" style="3" customWidth="1"/>
    <col min="260" max="260" width="11.7109375" style="3" customWidth="1"/>
    <col min="261" max="261" width="13.140625" style="3" customWidth="1"/>
    <col min="262" max="262" width="11.28515625" style="3" customWidth="1"/>
    <col min="263" max="263" width="13.7109375" style="3" customWidth="1"/>
    <col min="264" max="264" width="1.85546875" style="3" customWidth="1"/>
    <col min="265" max="512" width="9.140625" style="3" hidden="1"/>
    <col min="513" max="513" width="5" style="3" customWidth="1"/>
    <col min="514" max="514" width="24.7109375" style="3" customWidth="1"/>
    <col min="515" max="515" width="55.28515625" style="3" customWidth="1"/>
    <col min="516" max="516" width="11.7109375" style="3" customWidth="1"/>
    <col min="517" max="517" width="13.140625" style="3" customWidth="1"/>
    <col min="518" max="518" width="11.28515625" style="3" customWidth="1"/>
    <col min="519" max="519" width="13.7109375" style="3" customWidth="1"/>
    <col min="520" max="520" width="1.85546875" style="3" customWidth="1"/>
    <col min="521" max="768" width="9.140625" style="3" hidden="1"/>
    <col min="769" max="769" width="5" style="3" customWidth="1"/>
    <col min="770" max="770" width="24.7109375" style="3" customWidth="1"/>
    <col min="771" max="771" width="55.28515625" style="3" customWidth="1"/>
    <col min="772" max="772" width="11.7109375" style="3" customWidth="1"/>
    <col min="773" max="773" width="13.140625" style="3" customWidth="1"/>
    <col min="774" max="774" width="11.28515625" style="3" customWidth="1"/>
    <col min="775" max="775" width="13.7109375" style="3" customWidth="1"/>
    <col min="776" max="776" width="1.85546875" style="3" customWidth="1"/>
    <col min="777" max="1024" width="9.140625" style="3" hidden="1"/>
    <col min="1025" max="1025" width="5" style="3" customWidth="1"/>
    <col min="1026" max="1026" width="24.7109375" style="3" customWidth="1"/>
    <col min="1027" max="1027" width="55.28515625" style="3" customWidth="1"/>
    <col min="1028" max="1028" width="11.7109375" style="3" customWidth="1"/>
    <col min="1029" max="1029" width="13.140625" style="3" customWidth="1"/>
    <col min="1030" max="1030" width="11.28515625" style="3" customWidth="1"/>
    <col min="1031" max="1031" width="13.7109375" style="3" customWidth="1"/>
    <col min="1032" max="1032" width="1.85546875" style="3" customWidth="1"/>
    <col min="1033" max="1280" width="9.140625" style="3" hidden="1"/>
    <col min="1281" max="1281" width="5" style="3" customWidth="1"/>
    <col min="1282" max="1282" width="24.7109375" style="3" customWidth="1"/>
    <col min="1283" max="1283" width="55.28515625" style="3" customWidth="1"/>
    <col min="1284" max="1284" width="11.7109375" style="3" customWidth="1"/>
    <col min="1285" max="1285" width="13.140625" style="3" customWidth="1"/>
    <col min="1286" max="1286" width="11.28515625" style="3" customWidth="1"/>
    <col min="1287" max="1287" width="13.7109375" style="3" customWidth="1"/>
    <col min="1288" max="1288" width="1.85546875" style="3" customWidth="1"/>
    <col min="1289" max="1536" width="9.140625" style="3" hidden="1"/>
    <col min="1537" max="1537" width="5" style="3" customWidth="1"/>
    <col min="1538" max="1538" width="24.7109375" style="3" customWidth="1"/>
    <col min="1539" max="1539" width="55.28515625" style="3" customWidth="1"/>
    <col min="1540" max="1540" width="11.7109375" style="3" customWidth="1"/>
    <col min="1541" max="1541" width="13.140625" style="3" customWidth="1"/>
    <col min="1542" max="1542" width="11.28515625" style="3" customWidth="1"/>
    <col min="1543" max="1543" width="13.7109375" style="3" customWidth="1"/>
    <col min="1544" max="1544" width="1.85546875" style="3" customWidth="1"/>
    <col min="1545" max="1792" width="9.140625" style="3" hidden="1"/>
    <col min="1793" max="1793" width="5" style="3" customWidth="1"/>
    <col min="1794" max="1794" width="24.7109375" style="3" customWidth="1"/>
    <col min="1795" max="1795" width="55.28515625" style="3" customWidth="1"/>
    <col min="1796" max="1796" width="11.7109375" style="3" customWidth="1"/>
    <col min="1797" max="1797" width="13.140625" style="3" customWidth="1"/>
    <col min="1798" max="1798" width="11.28515625" style="3" customWidth="1"/>
    <col min="1799" max="1799" width="13.7109375" style="3" customWidth="1"/>
    <col min="1800" max="1800" width="1.85546875" style="3" customWidth="1"/>
    <col min="1801" max="2048" width="9.140625" style="3" hidden="1"/>
    <col min="2049" max="2049" width="5" style="3" customWidth="1"/>
    <col min="2050" max="2050" width="24.7109375" style="3" customWidth="1"/>
    <col min="2051" max="2051" width="55.28515625" style="3" customWidth="1"/>
    <col min="2052" max="2052" width="11.7109375" style="3" customWidth="1"/>
    <col min="2053" max="2053" width="13.140625" style="3" customWidth="1"/>
    <col min="2054" max="2054" width="11.28515625" style="3" customWidth="1"/>
    <col min="2055" max="2055" width="13.7109375" style="3" customWidth="1"/>
    <col min="2056" max="2056" width="1.85546875" style="3" customWidth="1"/>
    <col min="2057" max="2304" width="9.140625" style="3" hidden="1"/>
    <col min="2305" max="2305" width="5" style="3" customWidth="1"/>
    <col min="2306" max="2306" width="24.7109375" style="3" customWidth="1"/>
    <col min="2307" max="2307" width="55.28515625" style="3" customWidth="1"/>
    <col min="2308" max="2308" width="11.7109375" style="3" customWidth="1"/>
    <col min="2309" max="2309" width="13.140625" style="3" customWidth="1"/>
    <col min="2310" max="2310" width="11.28515625" style="3" customWidth="1"/>
    <col min="2311" max="2311" width="13.7109375" style="3" customWidth="1"/>
    <col min="2312" max="2312" width="1.85546875" style="3" customWidth="1"/>
    <col min="2313" max="2560" width="9.140625" style="3" hidden="1"/>
    <col min="2561" max="2561" width="5" style="3" customWidth="1"/>
    <col min="2562" max="2562" width="24.7109375" style="3" customWidth="1"/>
    <col min="2563" max="2563" width="55.28515625" style="3" customWidth="1"/>
    <col min="2564" max="2564" width="11.7109375" style="3" customWidth="1"/>
    <col min="2565" max="2565" width="13.140625" style="3" customWidth="1"/>
    <col min="2566" max="2566" width="11.28515625" style="3" customWidth="1"/>
    <col min="2567" max="2567" width="13.7109375" style="3" customWidth="1"/>
    <col min="2568" max="2568" width="1.85546875" style="3" customWidth="1"/>
    <col min="2569" max="2816" width="9.140625" style="3" hidden="1"/>
    <col min="2817" max="2817" width="5" style="3" customWidth="1"/>
    <col min="2818" max="2818" width="24.7109375" style="3" customWidth="1"/>
    <col min="2819" max="2819" width="55.28515625" style="3" customWidth="1"/>
    <col min="2820" max="2820" width="11.7109375" style="3" customWidth="1"/>
    <col min="2821" max="2821" width="13.140625" style="3" customWidth="1"/>
    <col min="2822" max="2822" width="11.28515625" style="3" customWidth="1"/>
    <col min="2823" max="2823" width="13.7109375" style="3" customWidth="1"/>
    <col min="2824" max="2824" width="1.85546875" style="3" customWidth="1"/>
    <col min="2825" max="3072" width="9.140625" style="3" hidden="1"/>
    <col min="3073" max="3073" width="5" style="3" customWidth="1"/>
    <col min="3074" max="3074" width="24.7109375" style="3" customWidth="1"/>
    <col min="3075" max="3075" width="55.28515625" style="3" customWidth="1"/>
    <col min="3076" max="3076" width="11.7109375" style="3" customWidth="1"/>
    <col min="3077" max="3077" width="13.140625" style="3" customWidth="1"/>
    <col min="3078" max="3078" width="11.28515625" style="3" customWidth="1"/>
    <col min="3079" max="3079" width="13.7109375" style="3" customWidth="1"/>
    <col min="3080" max="3080" width="1.85546875" style="3" customWidth="1"/>
    <col min="3081" max="3328" width="9.140625" style="3" hidden="1"/>
    <col min="3329" max="3329" width="5" style="3" customWidth="1"/>
    <col min="3330" max="3330" width="24.7109375" style="3" customWidth="1"/>
    <col min="3331" max="3331" width="55.28515625" style="3" customWidth="1"/>
    <col min="3332" max="3332" width="11.7109375" style="3" customWidth="1"/>
    <col min="3333" max="3333" width="13.140625" style="3" customWidth="1"/>
    <col min="3334" max="3334" width="11.28515625" style="3" customWidth="1"/>
    <col min="3335" max="3335" width="13.7109375" style="3" customWidth="1"/>
    <col min="3336" max="3336" width="1.85546875" style="3" customWidth="1"/>
    <col min="3337" max="3584" width="9.140625" style="3" hidden="1"/>
    <col min="3585" max="3585" width="5" style="3" customWidth="1"/>
    <col min="3586" max="3586" width="24.7109375" style="3" customWidth="1"/>
    <col min="3587" max="3587" width="55.28515625" style="3" customWidth="1"/>
    <col min="3588" max="3588" width="11.7109375" style="3" customWidth="1"/>
    <col min="3589" max="3589" width="13.140625" style="3" customWidth="1"/>
    <col min="3590" max="3590" width="11.28515625" style="3" customWidth="1"/>
    <col min="3591" max="3591" width="13.7109375" style="3" customWidth="1"/>
    <col min="3592" max="3592" width="1.85546875" style="3" customWidth="1"/>
    <col min="3593" max="3840" width="9.140625" style="3" hidden="1"/>
    <col min="3841" max="3841" width="5" style="3" customWidth="1"/>
    <col min="3842" max="3842" width="24.7109375" style="3" customWidth="1"/>
    <col min="3843" max="3843" width="55.28515625" style="3" customWidth="1"/>
    <col min="3844" max="3844" width="11.7109375" style="3" customWidth="1"/>
    <col min="3845" max="3845" width="13.140625" style="3" customWidth="1"/>
    <col min="3846" max="3846" width="11.28515625" style="3" customWidth="1"/>
    <col min="3847" max="3847" width="13.7109375" style="3" customWidth="1"/>
    <col min="3848" max="3848" width="1.85546875" style="3" customWidth="1"/>
    <col min="3849" max="4096" width="9.140625" style="3" hidden="1"/>
    <col min="4097" max="4097" width="5" style="3" customWidth="1"/>
    <col min="4098" max="4098" width="24.7109375" style="3" customWidth="1"/>
    <col min="4099" max="4099" width="55.28515625" style="3" customWidth="1"/>
    <col min="4100" max="4100" width="11.7109375" style="3" customWidth="1"/>
    <col min="4101" max="4101" width="13.140625" style="3" customWidth="1"/>
    <col min="4102" max="4102" width="11.28515625" style="3" customWidth="1"/>
    <col min="4103" max="4103" width="13.7109375" style="3" customWidth="1"/>
    <col min="4104" max="4104" width="1.85546875" style="3" customWidth="1"/>
    <col min="4105" max="4352" width="9.140625" style="3" hidden="1"/>
    <col min="4353" max="4353" width="5" style="3" customWidth="1"/>
    <col min="4354" max="4354" width="24.7109375" style="3" customWidth="1"/>
    <col min="4355" max="4355" width="55.28515625" style="3" customWidth="1"/>
    <col min="4356" max="4356" width="11.7109375" style="3" customWidth="1"/>
    <col min="4357" max="4357" width="13.140625" style="3" customWidth="1"/>
    <col min="4358" max="4358" width="11.28515625" style="3" customWidth="1"/>
    <col min="4359" max="4359" width="13.7109375" style="3" customWidth="1"/>
    <col min="4360" max="4360" width="1.85546875" style="3" customWidth="1"/>
    <col min="4361" max="4608" width="9.140625" style="3" hidden="1"/>
    <col min="4609" max="4609" width="5" style="3" customWidth="1"/>
    <col min="4610" max="4610" width="24.7109375" style="3" customWidth="1"/>
    <col min="4611" max="4611" width="55.28515625" style="3" customWidth="1"/>
    <col min="4612" max="4612" width="11.7109375" style="3" customWidth="1"/>
    <col min="4613" max="4613" width="13.140625" style="3" customWidth="1"/>
    <col min="4614" max="4614" width="11.28515625" style="3" customWidth="1"/>
    <col min="4615" max="4615" width="13.7109375" style="3" customWidth="1"/>
    <col min="4616" max="4616" width="1.85546875" style="3" customWidth="1"/>
    <col min="4617" max="4864" width="9.140625" style="3" hidden="1"/>
    <col min="4865" max="4865" width="5" style="3" customWidth="1"/>
    <col min="4866" max="4866" width="24.7109375" style="3" customWidth="1"/>
    <col min="4867" max="4867" width="55.28515625" style="3" customWidth="1"/>
    <col min="4868" max="4868" width="11.7109375" style="3" customWidth="1"/>
    <col min="4869" max="4869" width="13.140625" style="3" customWidth="1"/>
    <col min="4870" max="4870" width="11.28515625" style="3" customWidth="1"/>
    <col min="4871" max="4871" width="13.7109375" style="3" customWidth="1"/>
    <col min="4872" max="4872" width="1.85546875" style="3" customWidth="1"/>
    <col min="4873" max="5120" width="9.140625" style="3" hidden="1"/>
    <col min="5121" max="5121" width="5" style="3" customWidth="1"/>
    <col min="5122" max="5122" width="24.7109375" style="3" customWidth="1"/>
    <col min="5123" max="5123" width="55.28515625" style="3" customWidth="1"/>
    <col min="5124" max="5124" width="11.7109375" style="3" customWidth="1"/>
    <col min="5125" max="5125" width="13.140625" style="3" customWidth="1"/>
    <col min="5126" max="5126" width="11.28515625" style="3" customWidth="1"/>
    <col min="5127" max="5127" width="13.7109375" style="3" customWidth="1"/>
    <col min="5128" max="5128" width="1.85546875" style="3" customWidth="1"/>
    <col min="5129" max="5376" width="9.140625" style="3" hidden="1"/>
    <col min="5377" max="5377" width="5" style="3" customWidth="1"/>
    <col min="5378" max="5378" width="24.7109375" style="3" customWidth="1"/>
    <col min="5379" max="5379" width="55.28515625" style="3" customWidth="1"/>
    <col min="5380" max="5380" width="11.7109375" style="3" customWidth="1"/>
    <col min="5381" max="5381" width="13.140625" style="3" customWidth="1"/>
    <col min="5382" max="5382" width="11.28515625" style="3" customWidth="1"/>
    <col min="5383" max="5383" width="13.7109375" style="3" customWidth="1"/>
    <col min="5384" max="5384" width="1.85546875" style="3" customWidth="1"/>
    <col min="5385" max="5632" width="9.140625" style="3" hidden="1"/>
    <col min="5633" max="5633" width="5" style="3" customWidth="1"/>
    <col min="5634" max="5634" width="24.7109375" style="3" customWidth="1"/>
    <col min="5635" max="5635" width="55.28515625" style="3" customWidth="1"/>
    <col min="5636" max="5636" width="11.7109375" style="3" customWidth="1"/>
    <col min="5637" max="5637" width="13.140625" style="3" customWidth="1"/>
    <col min="5638" max="5638" width="11.28515625" style="3" customWidth="1"/>
    <col min="5639" max="5639" width="13.7109375" style="3" customWidth="1"/>
    <col min="5640" max="5640" width="1.85546875" style="3" customWidth="1"/>
    <col min="5641" max="5888" width="9.140625" style="3" hidden="1"/>
    <col min="5889" max="5889" width="5" style="3" customWidth="1"/>
    <col min="5890" max="5890" width="24.7109375" style="3" customWidth="1"/>
    <col min="5891" max="5891" width="55.28515625" style="3" customWidth="1"/>
    <col min="5892" max="5892" width="11.7109375" style="3" customWidth="1"/>
    <col min="5893" max="5893" width="13.140625" style="3" customWidth="1"/>
    <col min="5894" max="5894" width="11.28515625" style="3" customWidth="1"/>
    <col min="5895" max="5895" width="13.7109375" style="3" customWidth="1"/>
    <col min="5896" max="5896" width="1.85546875" style="3" customWidth="1"/>
    <col min="5897" max="6144" width="9.140625" style="3" hidden="1"/>
    <col min="6145" max="6145" width="5" style="3" customWidth="1"/>
    <col min="6146" max="6146" width="24.7109375" style="3" customWidth="1"/>
    <col min="6147" max="6147" width="55.28515625" style="3" customWidth="1"/>
    <col min="6148" max="6148" width="11.7109375" style="3" customWidth="1"/>
    <col min="6149" max="6149" width="13.140625" style="3" customWidth="1"/>
    <col min="6150" max="6150" width="11.28515625" style="3" customWidth="1"/>
    <col min="6151" max="6151" width="13.7109375" style="3" customWidth="1"/>
    <col min="6152" max="6152" width="1.85546875" style="3" customWidth="1"/>
    <col min="6153" max="6400" width="9.140625" style="3" hidden="1"/>
    <col min="6401" max="6401" width="5" style="3" customWidth="1"/>
    <col min="6402" max="6402" width="24.7109375" style="3" customWidth="1"/>
    <col min="6403" max="6403" width="55.28515625" style="3" customWidth="1"/>
    <col min="6404" max="6404" width="11.7109375" style="3" customWidth="1"/>
    <col min="6405" max="6405" width="13.140625" style="3" customWidth="1"/>
    <col min="6406" max="6406" width="11.28515625" style="3" customWidth="1"/>
    <col min="6407" max="6407" width="13.7109375" style="3" customWidth="1"/>
    <col min="6408" max="6408" width="1.85546875" style="3" customWidth="1"/>
    <col min="6409" max="6656" width="9.140625" style="3" hidden="1"/>
    <col min="6657" max="6657" width="5" style="3" customWidth="1"/>
    <col min="6658" max="6658" width="24.7109375" style="3" customWidth="1"/>
    <col min="6659" max="6659" width="55.28515625" style="3" customWidth="1"/>
    <col min="6660" max="6660" width="11.7109375" style="3" customWidth="1"/>
    <col min="6661" max="6661" width="13.140625" style="3" customWidth="1"/>
    <col min="6662" max="6662" width="11.28515625" style="3" customWidth="1"/>
    <col min="6663" max="6663" width="13.7109375" style="3" customWidth="1"/>
    <col min="6664" max="6664" width="1.85546875" style="3" customWidth="1"/>
    <col min="6665" max="6912" width="9.140625" style="3" hidden="1"/>
    <col min="6913" max="6913" width="5" style="3" customWidth="1"/>
    <col min="6914" max="6914" width="24.7109375" style="3" customWidth="1"/>
    <col min="6915" max="6915" width="55.28515625" style="3" customWidth="1"/>
    <col min="6916" max="6916" width="11.7109375" style="3" customWidth="1"/>
    <col min="6917" max="6917" width="13.140625" style="3" customWidth="1"/>
    <col min="6918" max="6918" width="11.28515625" style="3" customWidth="1"/>
    <col min="6919" max="6919" width="13.7109375" style="3" customWidth="1"/>
    <col min="6920" max="6920" width="1.85546875" style="3" customWidth="1"/>
    <col min="6921" max="7168" width="9.140625" style="3" hidden="1"/>
    <col min="7169" max="7169" width="5" style="3" customWidth="1"/>
    <col min="7170" max="7170" width="24.7109375" style="3" customWidth="1"/>
    <col min="7171" max="7171" width="55.28515625" style="3" customWidth="1"/>
    <col min="7172" max="7172" width="11.7109375" style="3" customWidth="1"/>
    <col min="7173" max="7173" width="13.140625" style="3" customWidth="1"/>
    <col min="7174" max="7174" width="11.28515625" style="3" customWidth="1"/>
    <col min="7175" max="7175" width="13.7109375" style="3" customWidth="1"/>
    <col min="7176" max="7176" width="1.85546875" style="3" customWidth="1"/>
    <col min="7177" max="7424" width="9.140625" style="3" hidden="1"/>
    <col min="7425" max="7425" width="5" style="3" customWidth="1"/>
    <col min="7426" max="7426" width="24.7109375" style="3" customWidth="1"/>
    <col min="7427" max="7427" width="55.28515625" style="3" customWidth="1"/>
    <col min="7428" max="7428" width="11.7109375" style="3" customWidth="1"/>
    <col min="7429" max="7429" width="13.140625" style="3" customWidth="1"/>
    <col min="7430" max="7430" width="11.28515625" style="3" customWidth="1"/>
    <col min="7431" max="7431" width="13.7109375" style="3" customWidth="1"/>
    <col min="7432" max="7432" width="1.85546875" style="3" customWidth="1"/>
    <col min="7433" max="7680" width="9.140625" style="3" hidden="1"/>
    <col min="7681" max="7681" width="5" style="3" customWidth="1"/>
    <col min="7682" max="7682" width="24.7109375" style="3" customWidth="1"/>
    <col min="7683" max="7683" width="55.28515625" style="3" customWidth="1"/>
    <col min="7684" max="7684" width="11.7109375" style="3" customWidth="1"/>
    <col min="7685" max="7685" width="13.140625" style="3" customWidth="1"/>
    <col min="7686" max="7686" width="11.28515625" style="3" customWidth="1"/>
    <col min="7687" max="7687" width="13.7109375" style="3" customWidth="1"/>
    <col min="7688" max="7688" width="1.85546875" style="3" customWidth="1"/>
    <col min="7689" max="7936" width="9.140625" style="3" hidden="1"/>
    <col min="7937" max="7937" width="5" style="3" customWidth="1"/>
    <col min="7938" max="7938" width="24.7109375" style="3" customWidth="1"/>
    <col min="7939" max="7939" width="55.28515625" style="3" customWidth="1"/>
    <col min="7940" max="7940" width="11.7109375" style="3" customWidth="1"/>
    <col min="7941" max="7941" width="13.140625" style="3" customWidth="1"/>
    <col min="7942" max="7942" width="11.28515625" style="3" customWidth="1"/>
    <col min="7943" max="7943" width="13.7109375" style="3" customWidth="1"/>
    <col min="7944" max="7944" width="1.85546875" style="3" customWidth="1"/>
    <col min="7945" max="8192" width="9.140625" style="3" hidden="1"/>
    <col min="8193" max="8193" width="5" style="3" customWidth="1"/>
    <col min="8194" max="8194" width="24.7109375" style="3" customWidth="1"/>
    <col min="8195" max="8195" width="55.28515625" style="3" customWidth="1"/>
    <col min="8196" max="8196" width="11.7109375" style="3" customWidth="1"/>
    <col min="8197" max="8197" width="13.140625" style="3" customWidth="1"/>
    <col min="8198" max="8198" width="11.28515625" style="3" customWidth="1"/>
    <col min="8199" max="8199" width="13.7109375" style="3" customWidth="1"/>
    <col min="8200" max="8200" width="1.85546875" style="3" customWidth="1"/>
    <col min="8201" max="8448" width="9.140625" style="3" hidden="1"/>
    <col min="8449" max="8449" width="5" style="3" customWidth="1"/>
    <col min="8450" max="8450" width="24.7109375" style="3" customWidth="1"/>
    <col min="8451" max="8451" width="55.28515625" style="3" customWidth="1"/>
    <col min="8452" max="8452" width="11.7109375" style="3" customWidth="1"/>
    <col min="8453" max="8453" width="13.140625" style="3" customWidth="1"/>
    <col min="8454" max="8454" width="11.28515625" style="3" customWidth="1"/>
    <col min="8455" max="8455" width="13.7109375" style="3" customWidth="1"/>
    <col min="8456" max="8456" width="1.85546875" style="3" customWidth="1"/>
    <col min="8457" max="8704" width="9.140625" style="3" hidden="1"/>
    <col min="8705" max="8705" width="5" style="3" customWidth="1"/>
    <col min="8706" max="8706" width="24.7109375" style="3" customWidth="1"/>
    <col min="8707" max="8707" width="55.28515625" style="3" customWidth="1"/>
    <col min="8708" max="8708" width="11.7109375" style="3" customWidth="1"/>
    <col min="8709" max="8709" width="13.140625" style="3" customWidth="1"/>
    <col min="8710" max="8710" width="11.28515625" style="3" customWidth="1"/>
    <col min="8711" max="8711" width="13.7109375" style="3" customWidth="1"/>
    <col min="8712" max="8712" width="1.85546875" style="3" customWidth="1"/>
    <col min="8713" max="8960" width="9.140625" style="3" hidden="1"/>
    <col min="8961" max="8961" width="5" style="3" customWidth="1"/>
    <col min="8962" max="8962" width="24.7109375" style="3" customWidth="1"/>
    <col min="8963" max="8963" width="55.28515625" style="3" customWidth="1"/>
    <col min="8964" max="8964" width="11.7109375" style="3" customWidth="1"/>
    <col min="8965" max="8965" width="13.140625" style="3" customWidth="1"/>
    <col min="8966" max="8966" width="11.28515625" style="3" customWidth="1"/>
    <col min="8967" max="8967" width="13.7109375" style="3" customWidth="1"/>
    <col min="8968" max="8968" width="1.85546875" style="3" customWidth="1"/>
    <col min="8969" max="9216" width="9.140625" style="3" hidden="1"/>
    <col min="9217" max="9217" width="5" style="3" customWidth="1"/>
    <col min="9218" max="9218" width="24.7109375" style="3" customWidth="1"/>
    <col min="9219" max="9219" width="55.28515625" style="3" customWidth="1"/>
    <col min="9220" max="9220" width="11.7109375" style="3" customWidth="1"/>
    <col min="9221" max="9221" width="13.140625" style="3" customWidth="1"/>
    <col min="9222" max="9222" width="11.28515625" style="3" customWidth="1"/>
    <col min="9223" max="9223" width="13.7109375" style="3" customWidth="1"/>
    <col min="9224" max="9224" width="1.85546875" style="3" customWidth="1"/>
    <col min="9225" max="9472" width="9.140625" style="3" hidden="1"/>
    <col min="9473" max="9473" width="5" style="3" customWidth="1"/>
    <col min="9474" max="9474" width="24.7109375" style="3" customWidth="1"/>
    <col min="9475" max="9475" width="55.28515625" style="3" customWidth="1"/>
    <col min="9476" max="9476" width="11.7109375" style="3" customWidth="1"/>
    <col min="9477" max="9477" width="13.140625" style="3" customWidth="1"/>
    <col min="9478" max="9478" width="11.28515625" style="3" customWidth="1"/>
    <col min="9479" max="9479" width="13.7109375" style="3" customWidth="1"/>
    <col min="9480" max="9480" width="1.85546875" style="3" customWidth="1"/>
    <col min="9481" max="9728" width="9.140625" style="3" hidden="1"/>
    <col min="9729" max="9729" width="5" style="3" customWidth="1"/>
    <col min="9730" max="9730" width="24.7109375" style="3" customWidth="1"/>
    <col min="9731" max="9731" width="55.28515625" style="3" customWidth="1"/>
    <col min="9732" max="9732" width="11.7109375" style="3" customWidth="1"/>
    <col min="9733" max="9733" width="13.140625" style="3" customWidth="1"/>
    <col min="9734" max="9734" width="11.28515625" style="3" customWidth="1"/>
    <col min="9735" max="9735" width="13.7109375" style="3" customWidth="1"/>
    <col min="9736" max="9736" width="1.85546875" style="3" customWidth="1"/>
    <col min="9737" max="9984" width="9.140625" style="3" hidden="1"/>
    <col min="9985" max="9985" width="5" style="3" customWidth="1"/>
    <col min="9986" max="9986" width="24.7109375" style="3" customWidth="1"/>
    <col min="9987" max="9987" width="55.28515625" style="3" customWidth="1"/>
    <col min="9988" max="9988" width="11.7109375" style="3" customWidth="1"/>
    <col min="9989" max="9989" width="13.140625" style="3" customWidth="1"/>
    <col min="9990" max="9990" width="11.28515625" style="3" customWidth="1"/>
    <col min="9991" max="9991" width="13.7109375" style="3" customWidth="1"/>
    <col min="9992" max="9992" width="1.85546875" style="3" customWidth="1"/>
    <col min="9993" max="10240" width="9.140625" style="3" hidden="1"/>
    <col min="10241" max="10241" width="5" style="3" customWidth="1"/>
    <col min="10242" max="10242" width="24.7109375" style="3" customWidth="1"/>
    <col min="10243" max="10243" width="55.28515625" style="3" customWidth="1"/>
    <col min="10244" max="10244" width="11.7109375" style="3" customWidth="1"/>
    <col min="10245" max="10245" width="13.140625" style="3" customWidth="1"/>
    <col min="10246" max="10246" width="11.28515625" style="3" customWidth="1"/>
    <col min="10247" max="10247" width="13.7109375" style="3" customWidth="1"/>
    <col min="10248" max="10248" width="1.85546875" style="3" customWidth="1"/>
    <col min="10249" max="10496" width="9.140625" style="3" hidden="1"/>
    <col min="10497" max="10497" width="5" style="3" customWidth="1"/>
    <col min="10498" max="10498" width="24.7109375" style="3" customWidth="1"/>
    <col min="10499" max="10499" width="55.28515625" style="3" customWidth="1"/>
    <col min="10500" max="10500" width="11.7109375" style="3" customWidth="1"/>
    <col min="10501" max="10501" width="13.140625" style="3" customWidth="1"/>
    <col min="10502" max="10502" width="11.28515625" style="3" customWidth="1"/>
    <col min="10503" max="10503" width="13.7109375" style="3" customWidth="1"/>
    <col min="10504" max="10504" width="1.85546875" style="3" customWidth="1"/>
    <col min="10505" max="10752" width="9.140625" style="3" hidden="1"/>
    <col min="10753" max="10753" width="5" style="3" customWidth="1"/>
    <col min="10754" max="10754" width="24.7109375" style="3" customWidth="1"/>
    <col min="10755" max="10755" width="55.28515625" style="3" customWidth="1"/>
    <col min="10756" max="10756" width="11.7109375" style="3" customWidth="1"/>
    <col min="10757" max="10757" width="13.140625" style="3" customWidth="1"/>
    <col min="10758" max="10758" width="11.28515625" style="3" customWidth="1"/>
    <col min="10759" max="10759" width="13.7109375" style="3" customWidth="1"/>
    <col min="10760" max="10760" width="1.85546875" style="3" customWidth="1"/>
    <col min="10761" max="11008" width="9.140625" style="3" hidden="1"/>
    <col min="11009" max="11009" width="5" style="3" customWidth="1"/>
    <col min="11010" max="11010" width="24.7109375" style="3" customWidth="1"/>
    <col min="11011" max="11011" width="55.28515625" style="3" customWidth="1"/>
    <col min="11012" max="11012" width="11.7109375" style="3" customWidth="1"/>
    <col min="11013" max="11013" width="13.140625" style="3" customWidth="1"/>
    <col min="11014" max="11014" width="11.28515625" style="3" customWidth="1"/>
    <col min="11015" max="11015" width="13.7109375" style="3" customWidth="1"/>
    <col min="11016" max="11016" width="1.85546875" style="3" customWidth="1"/>
    <col min="11017" max="11264" width="9.140625" style="3" hidden="1"/>
    <col min="11265" max="11265" width="5" style="3" customWidth="1"/>
    <col min="11266" max="11266" width="24.7109375" style="3" customWidth="1"/>
    <col min="11267" max="11267" width="55.28515625" style="3" customWidth="1"/>
    <col min="11268" max="11268" width="11.7109375" style="3" customWidth="1"/>
    <col min="11269" max="11269" width="13.140625" style="3" customWidth="1"/>
    <col min="11270" max="11270" width="11.28515625" style="3" customWidth="1"/>
    <col min="11271" max="11271" width="13.7109375" style="3" customWidth="1"/>
    <col min="11272" max="11272" width="1.85546875" style="3" customWidth="1"/>
    <col min="11273" max="11520" width="9.140625" style="3" hidden="1"/>
    <col min="11521" max="11521" width="5" style="3" customWidth="1"/>
    <col min="11522" max="11522" width="24.7109375" style="3" customWidth="1"/>
    <col min="11523" max="11523" width="55.28515625" style="3" customWidth="1"/>
    <col min="11524" max="11524" width="11.7109375" style="3" customWidth="1"/>
    <col min="11525" max="11525" width="13.140625" style="3" customWidth="1"/>
    <col min="11526" max="11526" width="11.28515625" style="3" customWidth="1"/>
    <col min="11527" max="11527" width="13.7109375" style="3" customWidth="1"/>
    <col min="11528" max="11528" width="1.85546875" style="3" customWidth="1"/>
    <col min="11529" max="11776" width="9.140625" style="3" hidden="1"/>
    <col min="11777" max="11777" width="5" style="3" customWidth="1"/>
    <col min="11778" max="11778" width="24.7109375" style="3" customWidth="1"/>
    <col min="11779" max="11779" width="55.28515625" style="3" customWidth="1"/>
    <col min="11780" max="11780" width="11.7109375" style="3" customWidth="1"/>
    <col min="11781" max="11781" width="13.140625" style="3" customWidth="1"/>
    <col min="11782" max="11782" width="11.28515625" style="3" customWidth="1"/>
    <col min="11783" max="11783" width="13.7109375" style="3" customWidth="1"/>
    <col min="11784" max="11784" width="1.85546875" style="3" customWidth="1"/>
    <col min="11785" max="12032" width="9.140625" style="3" hidden="1"/>
    <col min="12033" max="12033" width="5" style="3" customWidth="1"/>
    <col min="12034" max="12034" width="24.7109375" style="3" customWidth="1"/>
    <col min="12035" max="12035" width="55.28515625" style="3" customWidth="1"/>
    <col min="12036" max="12036" width="11.7109375" style="3" customWidth="1"/>
    <col min="12037" max="12037" width="13.140625" style="3" customWidth="1"/>
    <col min="12038" max="12038" width="11.28515625" style="3" customWidth="1"/>
    <col min="12039" max="12039" width="13.7109375" style="3" customWidth="1"/>
    <col min="12040" max="12040" width="1.85546875" style="3" customWidth="1"/>
    <col min="12041" max="12288" width="9.140625" style="3" hidden="1"/>
    <col min="12289" max="12289" width="5" style="3" customWidth="1"/>
    <col min="12290" max="12290" width="24.7109375" style="3" customWidth="1"/>
    <col min="12291" max="12291" width="55.28515625" style="3" customWidth="1"/>
    <col min="12292" max="12292" width="11.7109375" style="3" customWidth="1"/>
    <col min="12293" max="12293" width="13.140625" style="3" customWidth="1"/>
    <col min="12294" max="12294" width="11.28515625" style="3" customWidth="1"/>
    <col min="12295" max="12295" width="13.7109375" style="3" customWidth="1"/>
    <col min="12296" max="12296" width="1.85546875" style="3" customWidth="1"/>
    <col min="12297" max="12544" width="9.140625" style="3" hidden="1"/>
    <col min="12545" max="12545" width="5" style="3" customWidth="1"/>
    <col min="12546" max="12546" width="24.7109375" style="3" customWidth="1"/>
    <col min="12547" max="12547" width="55.28515625" style="3" customWidth="1"/>
    <col min="12548" max="12548" width="11.7109375" style="3" customWidth="1"/>
    <col min="12549" max="12549" width="13.140625" style="3" customWidth="1"/>
    <col min="12550" max="12550" width="11.28515625" style="3" customWidth="1"/>
    <col min="12551" max="12551" width="13.7109375" style="3" customWidth="1"/>
    <col min="12552" max="12552" width="1.85546875" style="3" customWidth="1"/>
    <col min="12553" max="12800" width="9.140625" style="3" hidden="1"/>
    <col min="12801" max="12801" width="5" style="3" customWidth="1"/>
    <col min="12802" max="12802" width="24.7109375" style="3" customWidth="1"/>
    <col min="12803" max="12803" width="55.28515625" style="3" customWidth="1"/>
    <col min="12804" max="12804" width="11.7109375" style="3" customWidth="1"/>
    <col min="12805" max="12805" width="13.140625" style="3" customWidth="1"/>
    <col min="12806" max="12806" width="11.28515625" style="3" customWidth="1"/>
    <col min="12807" max="12807" width="13.7109375" style="3" customWidth="1"/>
    <col min="12808" max="12808" width="1.85546875" style="3" customWidth="1"/>
    <col min="12809" max="13056" width="9.140625" style="3" hidden="1"/>
    <col min="13057" max="13057" width="5" style="3" customWidth="1"/>
    <col min="13058" max="13058" width="24.7109375" style="3" customWidth="1"/>
    <col min="13059" max="13059" width="55.28515625" style="3" customWidth="1"/>
    <col min="13060" max="13060" width="11.7109375" style="3" customWidth="1"/>
    <col min="13061" max="13061" width="13.140625" style="3" customWidth="1"/>
    <col min="13062" max="13062" width="11.28515625" style="3" customWidth="1"/>
    <col min="13063" max="13063" width="13.7109375" style="3" customWidth="1"/>
    <col min="13064" max="13064" width="1.85546875" style="3" customWidth="1"/>
    <col min="13065" max="13312" width="9.140625" style="3" hidden="1"/>
    <col min="13313" max="13313" width="5" style="3" customWidth="1"/>
    <col min="13314" max="13314" width="24.7109375" style="3" customWidth="1"/>
    <col min="13315" max="13315" width="55.28515625" style="3" customWidth="1"/>
    <col min="13316" max="13316" width="11.7109375" style="3" customWidth="1"/>
    <col min="13317" max="13317" width="13.140625" style="3" customWidth="1"/>
    <col min="13318" max="13318" width="11.28515625" style="3" customWidth="1"/>
    <col min="13319" max="13319" width="13.7109375" style="3" customWidth="1"/>
    <col min="13320" max="13320" width="1.85546875" style="3" customWidth="1"/>
    <col min="13321" max="13568" width="9.140625" style="3" hidden="1"/>
    <col min="13569" max="13569" width="5" style="3" customWidth="1"/>
    <col min="13570" max="13570" width="24.7109375" style="3" customWidth="1"/>
    <col min="13571" max="13571" width="55.28515625" style="3" customWidth="1"/>
    <col min="13572" max="13572" width="11.7109375" style="3" customWidth="1"/>
    <col min="13573" max="13573" width="13.140625" style="3" customWidth="1"/>
    <col min="13574" max="13574" width="11.28515625" style="3" customWidth="1"/>
    <col min="13575" max="13575" width="13.7109375" style="3" customWidth="1"/>
    <col min="13576" max="13576" width="1.85546875" style="3" customWidth="1"/>
    <col min="13577" max="13824" width="9.140625" style="3" hidden="1"/>
    <col min="13825" max="13825" width="5" style="3" customWidth="1"/>
    <col min="13826" max="13826" width="24.7109375" style="3" customWidth="1"/>
    <col min="13827" max="13827" width="55.28515625" style="3" customWidth="1"/>
    <col min="13828" max="13828" width="11.7109375" style="3" customWidth="1"/>
    <col min="13829" max="13829" width="13.140625" style="3" customWidth="1"/>
    <col min="13830" max="13830" width="11.28515625" style="3" customWidth="1"/>
    <col min="13831" max="13831" width="13.7109375" style="3" customWidth="1"/>
    <col min="13832" max="13832" width="1.85546875" style="3" customWidth="1"/>
    <col min="13833" max="14080" width="9.140625" style="3" hidden="1"/>
    <col min="14081" max="14081" width="5" style="3" customWidth="1"/>
    <col min="14082" max="14082" width="24.7109375" style="3" customWidth="1"/>
    <col min="14083" max="14083" width="55.28515625" style="3" customWidth="1"/>
    <col min="14084" max="14084" width="11.7109375" style="3" customWidth="1"/>
    <col min="14085" max="14085" width="13.140625" style="3" customWidth="1"/>
    <col min="14086" max="14086" width="11.28515625" style="3" customWidth="1"/>
    <col min="14087" max="14087" width="13.7109375" style="3" customWidth="1"/>
    <col min="14088" max="14088" width="1.85546875" style="3" customWidth="1"/>
    <col min="14089" max="14336" width="9.140625" style="3" hidden="1"/>
    <col min="14337" max="14337" width="5" style="3" customWidth="1"/>
    <col min="14338" max="14338" width="24.7109375" style="3" customWidth="1"/>
    <col min="14339" max="14339" width="55.28515625" style="3" customWidth="1"/>
    <col min="14340" max="14340" width="11.7109375" style="3" customWidth="1"/>
    <col min="14341" max="14341" width="13.140625" style="3" customWidth="1"/>
    <col min="14342" max="14342" width="11.28515625" style="3" customWidth="1"/>
    <col min="14343" max="14343" width="13.7109375" style="3" customWidth="1"/>
    <col min="14344" max="14344" width="1.85546875" style="3" customWidth="1"/>
    <col min="14345" max="14592" width="9.140625" style="3" hidden="1"/>
    <col min="14593" max="14593" width="5" style="3" customWidth="1"/>
    <col min="14594" max="14594" width="24.7109375" style="3" customWidth="1"/>
    <col min="14595" max="14595" width="55.28515625" style="3" customWidth="1"/>
    <col min="14596" max="14596" width="11.7109375" style="3" customWidth="1"/>
    <col min="14597" max="14597" width="13.140625" style="3" customWidth="1"/>
    <col min="14598" max="14598" width="11.28515625" style="3" customWidth="1"/>
    <col min="14599" max="14599" width="13.7109375" style="3" customWidth="1"/>
    <col min="14600" max="14600" width="1.85546875" style="3" customWidth="1"/>
    <col min="14601" max="14848" width="9.140625" style="3" hidden="1"/>
    <col min="14849" max="14849" width="5" style="3" customWidth="1"/>
    <col min="14850" max="14850" width="24.7109375" style="3" customWidth="1"/>
    <col min="14851" max="14851" width="55.28515625" style="3" customWidth="1"/>
    <col min="14852" max="14852" width="11.7109375" style="3" customWidth="1"/>
    <col min="14853" max="14853" width="13.140625" style="3" customWidth="1"/>
    <col min="14854" max="14854" width="11.28515625" style="3" customWidth="1"/>
    <col min="14855" max="14855" width="13.7109375" style="3" customWidth="1"/>
    <col min="14856" max="14856" width="1.85546875" style="3" customWidth="1"/>
    <col min="14857" max="15104" width="9.140625" style="3" hidden="1"/>
    <col min="15105" max="15105" width="5" style="3" customWidth="1"/>
    <col min="15106" max="15106" width="24.7109375" style="3" customWidth="1"/>
    <col min="15107" max="15107" width="55.28515625" style="3" customWidth="1"/>
    <col min="15108" max="15108" width="11.7109375" style="3" customWidth="1"/>
    <col min="15109" max="15109" width="13.140625" style="3" customWidth="1"/>
    <col min="15110" max="15110" width="11.28515625" style="3" customWidth="1"/>
    <col min="15111" max="15111" width="13.7109375" style="3" customWidth="1"/>
    <col min="15112" max="15112" width="1.85546875" style="3" customWidth="1"/>
    <col min="15113" max="15360" width="9.140625" style="3" hidden="1"/>
    <col min="15361" max="15361" width="5" style="3" customWidth="1"/>
    <col min="15362" max="15362" width="24.7109375" style="3" customWidth="1"/>
    <col min="15363" max="15363" width="55.28515625" style="3" customWidth="1"/>
    <col min="15364" max="15364" width="11.7109375" style="3" customWidth="1"/>
    <col min="15365" max="15365" width="13.140625" style="3" customWidth="1"/>
    <col min="15366" max="15366" width="11.28515625" style="3" customWidth="1"/>
    <col min="15367" max="15367" width="13.7109375" style="3" customWidth="1"/>
    <col min="15368" max="15368" width="1.85546875" style="3" customWidth="1"/>
    <col min="15369" max="15616" width="9.140625" style="3" hidden="1"/>
    <col min="15617" max="15617" width="5" style="3" customWidth="1"/>
    <col min="15618" max="15618" width="24.7109375" style="3" customWidth="1"/>
    <col min="15619" max="15619" width="55.28515625" style="3" customWidth="1"/>
    <col min="15620" max="15620" width="11.7109375" style="3" customWidth="1"/>
    <col min="15621" max="15621" width="13.140625" style="3" customWidth="1"/>
    <col min="15622" max="15622" width="11.28515625" style="3" customWidth="1"/>
    <col min="15623" max="15623" width="13.7109375" style="3" customWidth="1"/>
    <col min="15624" max="15624" width="1.85546875" style="3" customWidth="1"/>
    <col min="15625" max="15872" width="9.140625" style="3" hidden="1"/>
    <col min="15873" max="15873" width="5" style="3" customWidth="1"/>
    <col min="15874" max="15874" width="24.7109375" style="3" customWidth="1"/>
    <col min="15875" max="15875" width="55.28515625" style="3" customWidth="1"/>
    <col min="15876" max="15876" width="11.7109375" style="3" customWidth="1"/>
    <col min="15877" max="15877" width="13.140625" style="3" customWidth="1"/>
    <col min="15878" max="15878" width="11.28515625" style="3" customWidth="1"/>
    <col min="15879" max="15879" width="13.7109375" style="3" customWidth="1"/>
    <col min="15880" max="15880" width="1.85546875" style="3" customWidth="1"/>
    <col min="15881" max="16128" width="9.140625" style="3" hidden="1"/>
    <col min="16129" max="16129" width="5" style="3" customWidth="1"/>
    <col min="16130" max="16130" width="24.7109375" style="3" customWidth="1"/>
    <col min="16131" max="16131" width="55.28515625" style="3" customWidth="1"/>
    <col min="16132" max="16132" width="11.7109375" style="3" customWidth="1"/>
    <col min="16133" max="16133" width="13.140625" style="3" customWidth="1"/>
    <col min="16134" max="16134" width="11.28515625" style="3" customWidth="1"/>
    <col min="16135" max="16135" width="13.7109375" style="3" customWidth="1"/>
    <col min="16136" max="16136" width="1.85546875" style="3" customWidth="1"/>
    <col min="16137" max="16146" width="0" style="3" hidden="1"/>
    <col min="16147" max="16384" width="9.140625" style="3" hidden="1"/>
  </cols>
  <sheetData>
    <row r="2" spans="1:19" customFormat="1" ht="57.75" customHeight="1" x14ac:dyDescent="0.25">
      <c r="B2" s="25" t="s">
        <v>2</v>
      </c>
      <c r="C2" s="25"/>
      <c r="D2" s="25"/>
      <c r="E2" s="25"/>
      <c r="F2" s="25"/>
      <c r="G2" s="25"/>
      <c r="H2" s="25"/>
      <c r="I2" s="25"/>
      <c r="J2" s="25"/>
      <c r="K2" s="25"/>
      <c r="L2" s="25"/>
      <c r="M2" s="10"/>
      <c r="N2" s="10"/>
      <c r="O2" s="10"/>
      <c r="P2" s="10"/>
      <c r="Q2" s="10"/>
      <c r="R2" s="10"/>
      <c r="S2" s="10"/>
    </row>
    <row r="3" spans="1:19" s="9" customFormat="1" ht="25.5" customHeight="1" x14ac:dyDescent="0.2">
      <c r="B3" s="26" t="s">
        <v>10</v>
      </c>
      <c r="C3" s="27"/>
      <c r="D3" s="27"/>
      <c r="E3" s="27"/>
      <c r="F3" s="27"/>
      <c r="G3" s="27"/>
      <c r="H3" s="27"/>
      <c r="I3" s="27"/>
      <c r="J3" s="27"/>
      <c r="K3" s="27"/>
      <c r="L3" s="27"/>
    </row>
    <row r="4" spans="1:19" x14ac:dyDescent="0.25">
      <c r="A4" s="1"/>
      <c r="B4" s="4"/>
      <c r="C4" s="4"/>
      <c r="D4" s="5"/>
      <c r="E4" s="8"/>
      <c r="F4" s="8"/>
      <c r="G4" s="8"/>
      <c r="H4" s="8"/>
      <c r="I4" s="8"/>
      <c r="J4" s="8"/>
      <c r="K4" s="8"/>
      <c r="L4" s="8"/>
    </row>
    <row r="5" spans="1:19" s="2" customFormat="1" ht="33.75" x14ac:dyDescent="0.25">
      <c r="A5" s="6" t="s">
        <v>0</v>
      </c>
      <c r="B5" s="7"/>
      <c r="C5" s="28" t="s">
        <v>1</v>
      </c>
      <c r="D5" s="28"/>
      <c r="E5" s="31" t="s">
        <v>8</v>
      </c>
      <c r="F5" s="32"/>
      <c r="G5" s="6" t="s">
        <v>3</v>
      </c>
      <c r="H5" s="6" t="s">
        <v>4</v>
      </c>
      <c r="I5" s="6" t="s">
        <v>5</v>
      </c>
      <c r="J5" s="6" t="s">
        <v>6</v>
      </c>
      <c r="K5" s="6" t="s">
        <v>9</v>
      </c>
      <c r="L5" s="6" t="s">
        <v>7</v>
      </c>
    </row>
    <row r="6" spans="1:19" s="2" customFormat="1" x14ac:dyDescent="0.25">
      <c r="A6" s="15"/>
      <c r="B6" s="7"/>
      <c r="C6" s="6"/>
      <c r="D6" s="6"/>
      <c r="E6" s="13"/>
      <c r="F6" s="14"/>
      <c r="G6" s="6"/>
      <c r="H6" s="6"/>
      <c r="I6" s="6"/>
      <c r="J6" s="6"/>
      <c r="K6" s="6"/>
      <c r="L6" s="6"/>
    </row>
    <row r="7" spans="1:19" ht="105" customHeight="1" x14ac:dyDescent="0.25">
      <c r="A7" s="12">
        <v>1</v>
      </c>
      <c r="B7" s="16" t="s">
        <v>11</v>
      </c>
      <c r="C7" s="29" t="s">
        <v>25</v>
      </c>
      <c r="D7" s="30"/>
      <c r="E7" s="33">
        <v>2</v>
      </c>
      <c r="F7" s="34"/>
      <c r="G7" s="11">
        <v>1206000</v>
      </c>
      <c r="H7" s="21">
        <v>0.19</v>
      </c>
      <c r="I7" s="22">
        <f>(G7*19%)</f>
        <v>229140</v>
      </c>
      <c r="J7" s="22">
        <f>(G7+I7)</f>
        <v>1435140</v>
      </c>
      <c r="K7" s="22">
        <f>(J7*E7)</f>
        <v>2870280</v>
      </c>
      <c r="L7" s="11"/>
    </row>
    <row r="8" spans="1:19" ht="195" customHeight="1" x14ac:dyDescent="0.25">
      <c r="A8" s="12">
        <v>2</v>
      </c>
      <c r="B8" s="17" t="s">
        <v>12</v>
      </c>
      <c r="C8" s="29" t="s">
        <v>26</v>
      </c>
      <c r="D8" s="30" t="s">
        <v>26</v>
      </c>
      <c r="E8" s="24">
        <v>2</v>
      </c>
      <c r="F8" s="24">
        <v>2</v>
      </c>
      <c r="G8" s="11">
        <v>696000</v>
      </c>
      <c r="H8" s="21">
        <v>0.19</v>
      </c>
      <c r="I8" s="22">
        <f t="shared" ref="I8:I20" si="0">(G8*19%)</f>
        <v>132240</v>
      </c>
      <c r="J8" s="22">
        <f t="shared" ref="J8:J20" si="1">(G8+I8)</f>
        <v>828240</v>
      </c>
      <c r="K8" s="22">
        <f t="shared" ref="K8:K20" si="2">(J8*E8)</f>
        <v>1656480</v>
      </c>
      <c r="L8" s="11"/>
    </row>
    <row r="9" spans="1:19" ht="126" customHeight="1" x14ac:dyDescent="0.25">
      <c r="A9" s="12">
        <v>3</v>
      </c>
      <c r="B9" s="17" t="s">
        <v>13</v>
      </c>
      <c r="C9" s="29" t="s">
        <v>27</v>
      </c>
      <c r="D9" s="30" t="s">
        <v>27</v>
      </c>
      <c r="E9" s="24">
        <v>2</v>
      </c>
      <c r="F9" s="24">
        <v>2</v>
      </c>
      <c r="G9" s="11">
        <v>200000</v>
      </c>
      <c r="H9" s="21">
        <v>0.19</v>
      </c>
      <c r="I9" s="22">
        <f t="shared" si="0"/>
        <v>38000</v>
      </c>
      <c r="J9" s="22">
        <f t="shared" si="1"/>
        <v>238000</v>
      </c>
      <c r="K9" s="22">
        <f t="shared" si="2"/>
        <v>476000</v>
      </c>
      <c r="L9" s="11"/>
    </row>
    <row r="10" spans="1:19" ht="162.75" customHeight="1" x14ac:dyDescent="0.25">
      <c r="A10" s="12">
        <v>4</v>
      </c>
      <c r="B10" s="17" t="s">
        <v>14</v>
      </c>
      <c r="C10" s="29" t="s">
        <v>28</v>
      </c>
      <c r="D10" s="30" t="s">
        <v>28</v>
      </c>
      <c r="E10" s="24">
        <v>2</v>
      </c>
      <c r="F10" s="24">
        <v>2</v>
      </c>
      <c r="G10" s="11">
        <v>1954000</v>
      </c>
      <c r="H10" s="21">
        <v>0.19</v>
      </c>
      <c r="I10" s="22">
        <f t="shared" si="0"/>
        <v>371260</v>
      </c>
      <c r="J10" s="22">
        <f t="shared" si="1"/>
        <v>2325260</v>
      </c>
      <c r="K10" s="22">
        <f t="shared" si="2"/>
        <v>4650520</v>
      </c>
      <c r="L10" s="11"/>
    </row>
    <row r="11" spans="1:19" ht="115.5" customHeight="1" x14ac:dyDescent="0.25">
      <c r="A11" s="12">
        <v>5</v>
      </c>
      <c r="B11" s="17" t="s">
        <v>15</v>
      </c>
      <c r="C11" s="29" t="s">
        <v>29</v>
      </c>
      <c r="D11" s="30" t="s">
        <v>29</v>
      </c>
      <c r="E11" s="24">
        <v>25</v>
      </c>
      <c r="F11" s="24">
        <v>25</v>
      </c>
      <c r="G11" s="11">
        <v>26800</v>
      </c>
      <c r="H11" s="21">
        <v>0.19</v>
      </c>
      <c r="I11" s="22">
        <f t="shared" si="0"/>
        <v>5092</v>
      </c>
      <c r="J11" s="22">
        <f t="shared" si="1"/>
        <v>31892</v>
      </c>
      <c r="K11" s="22">
        <f t="shared" si="2"/>
        <v>797300</v>
      </c>
      <c r="L11" s="11"/>
    </row>
    <row r="12" spans="1:19" ht="87.75" customHeight="1" x14ac:dyDescent="0.25">
      <c r="A12" s="12">
        <v>6</v>
      </c>
      <c r="B12" s="17" t="s">
        <v>16</v>
      </c>
      <c r="C12" s="29" t="s">
        <v>30</v>
      </c>
      <c r="D12" s="30" t="s">
        <v>30</v>
      </c>
      <c r="E12" s="24">
        <v>25</v>
      </c>
      <c r="F12" s="24">
        <v>25</v>
      </c>
      <c r="G12" s="11">
        <v>18900</v>
      </c>
      <c r="H12" s="21">
        <v>0.19</v>
      </c>
      <c r="I12" s="22">
        <f t="shared" si="0"/>
        <v>3591</v>
      </c>
      <c r="J12" s="22">
        <f t="shared" si="1"/>
        <v>22491</v>
      </c>
      <c r="K12" s="22">
        <f t="shared" si="2"/>
        <v>562275</v>
      </c>
      <c r="L12" s="11"/>
    </row>
    <row r="13" spans="1:19" ht="192" customHeight="1" x14ac:dyDescent="0.25">
      <c r="A13" s="12">
        <v>7</v>
      </c>
      <c r="B13" s="16" t="s">
        <v>17</v>
      </c>
      <c r="C13" s="29" t="s">
        <v>31</v>
      </c>
      <c r="D13" s="30" t="s">
        <v>31</v>
      </c>
      <c r="E13" s="24">
        <v>20</v>
      </c>
      <c r="F13" s="24">
        <v>20</v>
      </c>
      <c r="G13" s="11">
        <v>150000</v>
      </c>
      <c r="H13" s="21">
        <v>0.19</v>
      </c>
      <c r="I13" s="22">
        <f t="shared" si="0"/>
        <v>28500</v>
      </c>
      <c r="J13" s="22">
        <f t="shared" si="1"/>
        <v>178500</v>
      </c>
      <c r="K13" s="22">
        <f t="shared" si="2"/>
        <v>3570000</v>
      </c>
      <c r="L13" s="11"/>
    </row>
    <row r="14" spans="1:19" ht="47.25" x14ac:dyDescent="0.25">
      <c r="A14" s="12">
        <v>8</v>
      </c>
      <c r="B14" s="18" t="s">
        <v>18</v>
      </c>
      <c r="C14" s="29" t="s">
        <v>32</v>
      </c>
      <c r="D14" s="30" t="s">
        <v>32</v>
      </c>
      <c r="E14" s="24">
        <v>20</v>
      </c>
      <c r="F14" s="24">
        <v>20</v>
      </c>
      <c r="G14" s="11">
        <v>14000</v>
      </c>
      <c r="H14" s="21">
        <v>0.19</v>
      </c>
      <c r="I14" s="22">
        <f t="shared" si="0"/>
        <v>2660</v>
      </c>
      <c r="J14" s="22">
        <f t="shared" si="1"/>
        <v>16660</v>
      </c>
      <c r="K14" s="22">
        <f t="shared" si="2"/>
        <v>333200</v>
      </c>
      <c r="L14" s="11"/>
    </row>
    <row r="15" spans="1:19" ht="31.5" x14ac:dyDescent="0.25">
      <c r="A15" s="12">
        <v>9</v>
      </c>
      <c r="B15" s="17" t="s">
        <v>19</v>
      </c>
      <c r="C15" s="29" t="s">
        <v>33</v>
      </c>
      <c r="D15" s="30" t="s">
        <v>33</v>
      </c>
      <c r="E15" s="24">
        <v>2</v>
      </c>
      <c r="F15" s="24">
        <v>2</v>
      </c>
      <c r="G15" s="11">
        <v>1000000</v>
      </c>
      <c r="H15" s="21">
        <v>0.19</v>
      </c>
      <c r="I15" s="22">
        <f t="shared" si="0"/>
        <v>190000</v>
      </c>
      <c r="J15" s="22">
        <f t="shared" si="1"/>
        <v>1190000</v>
      </c>
      <c r="K15" s="22">
        <f t="shared" si="2"/>
        <v>2380000</v>
      </c>
      <c r="L15" s="11"/>
    </row>
    <row r="16" spans="1:19" ht="78.75" x14ac:dyDescent="0.25">
      <c r="A16" s="12">
        <v>10</v>
      </c>
      <c r="B16" s="17" t="s">
        <v>20</v>
      </c>
      <c r="C16" s="29" t="s">
        <v>34</v>
      </c>
      <c r="D16" s="30" t="s">
        <v>34</v>
      </c>
      <c r="E16" s="24">
        <v>2</v>
      </c>
      <c r="F16" s="24">
        <v>2</v>
      </c>
      <c r="G16" s="11">
        <v>361000</v>
      </c>
      <c r="H16" s="21">
        <v>0.19</v>
      </c>
      <c r="I16" s="22">
        <f t="shared" si="0"/>
        <v>68590</v>
      </c>
      <c r="J16" s="22">
        <f t="shared" si="1"/>
        <v>429590</v>
      </c>
      <c r="K16" s="22">
        <f t="shared" si="2"/>
        <v>859180</v>
      </c>
      <c r="L16" s="11"/>
    </row>
    <row r="17" spans="1:12" ht="57" customHeight="1" x14ac:dyDescent="0.25">
      <c r="A17" s="12">
        <v>11</v>
      </c>
      <c r="B17" s="17" t="s">
        <v>21</v>
      </c>
      <c r="C17" s="29" t="s">
        <v>35</v>
      </c>
      <c r="D17" s="30" t="s">
        <v>35</v>
      </c>
      <c r="E17" s="24">
        <v>2</v>
      </c>
      <c r="F17" s="24">
        <v>2</v>
      </c>
      <c r="G17" s="11">
        <v>155000</v>
      </c>
      <c r="H17" s="21">
        <v>0.19</v>
      </c>
      <c r="I17" s="22">
        <f t="shared" si="0"/>
        <v>29450</v>
      </c>
      <c r="J17" s="22">
        <f t="shared" si="1"/>
        <v>184450</v>
      </c>
      <c r="K17" s="22">
        <f t="shared" si="2"/>
        <v>368900</v>
      </c>
      <c r="L17" s="11"/>
    </row>
    <row r="18" spans="1:12" ht="82.5" customHeight="1" x14ac:dyDescent="0.25">
      <c r="A18" s="12">
        <v>12</v>
      </c>
      <c r="B18" s="17" t="s">
        <v>22</v>
      </c>
      <c r="C18" s="29" t="s">
        <v>36</v>
      </c>
      <c r="D18" s="30" t="s">
        <v>36</v>
      </c>
      <c r="E18" s="24">
        <v>2</v>
      </c>
      <c r="F18" s="24">
        <v>2</v>
      </c>
      <c r="G18" s="11">
        <v>393000</v>
      </c>
      <c r="H18" s="21">
        <v>0.19</v>
      </c>
      <c r="I18" s="22">
        <f t="shared" si="0"/>
        <v>74670</v>
      </c>
      <c r="J18" s="22">
        <f t="shared" si="1"/>
        <v>467670</v>
      </c>
      <c r="K18" s="22">
        <f t="shared" si="2"/>
        <v>935340</v>
      </c>
      <c r="L18" s="11"/>
    </row>
    <row r="19" spans="1:12" ht="96" customHeight="1" x14ac:dyDescent="0.25">
      <c r="A19" s="12">
        <v>13</v>
      </c>
      <c r="B19" s="17" t="s">
        <v>23</v>
      </c>
      <c r="C19" s="29" t="s">
        <v>37</v>
      </c>
      <c r="D19" s="30" t="s">
        <v>37</v>
      </c>
      <c r="E19" s="24">
        <v>2</v>
      </c>
      <c r="F19" s="24">
        <v>2</v>
      </c>
      <c r="G19" s="11">
        <v>110500</v>
      </c>
      <c r="H19" s="21">
        <v>0.19</v>
      </c>
      <c r="I19" s="22">
        <f t="shared" si="0"/>
        <v>20995</v>
      </c>
      <c r="J19" s="22">
        <f t="shared" si="1"/>
        <v>131495</v>
      </c>
      <c r="K19" s="22">
        <f t="shared" si="2"/>
        <v>262990</v>
      </c>
      <c r="L19" s="11"/>
    </row>
    <row r="20" spans="1:12" ht="71.25" customHeight="1" x14ac:dyDescent="0.25">
      <c r="A20" s="12">
        <v>14</v>
      </c>
      <c r="B20" s="19" t="s">
        <v>24</v>
      </c>
      <c r="C20" s="29" t="s">
        <v>38</v>
      </c>
      <c r="D20" s="30" t="s">
        <v>38</v>
      </c>
      <c r="E20" s="24">
        <v>2</v>
      </c>
      <c r="F20" s="24">
        <v>2</v>
      </c>
      <c r="G20" s="11">
        <v>122600</v>
      </c>
      <c r="H20" s="21">
        <v>0.19</v>
      </c>
      <c r="I20" s="22">
        <f t="shared" si="0"/>
        <v>23294</v>
      </c>
      <c r="J20" s="22">
        <f t="shared" si="1"/>
        <v>145894</v>
      </c>
      <c r="K20" s="22">
        <f t="shared" si="2"/>
        <v>291788</v>
      </c>
      <c r="L20" s="11"/>
    </row>
    <row r="21" spans="1:12" x14ac:dyDescent="0.25">
      <c r="K21" s="23">
        <f>SUM(K7:K20)</f>
        <v>20014253</v>
      </c>
    </row>
    <row r="22" spans="1:12" x14ac:dyDescent="0.25">
      <c r="A22" s="20" t="s">
        <v>39</v>
      </c>
    </row>
    <row r="23" spans="1:12" x14ac:dyDescent="0.25">
      <c r="A23" s="20" t="s">
        <v>40</v>
      </c>
    </row>
    <row r="24" spans="1:12" x14ac:dyDescent="0.25">
      <c r="A24" s="20" t="s">
        <v>41</v>
      </c>
    </row>
    <row r="25" spans="1:12" x14ac:dyDescent="0.25">
      <c r="A25" s="20" t="s">
        <v>42</v>
      </c>
    </row>
    <row r="26" spans="1:12" x14ac:dyDescent="0.25">
      <c r="A26" s="20"/>
    </row>
    <row r="27" spans="1:12" x14ac:dyDescent="0.25">
      <c r="A27" s="20"/>
    </row>
    <row r="28" spans="1:12" x14ac:dyDescent="0.25">
      <c r="A28" s="20" t="s">
        <v>43</v>
      </c>
    </row>
    <row r="29" spans="1:12" x14ac:dyDescent="0.25">
      <c r="A29" s="20"/>
    </row>
    <row r="30" spans="1:12" x14ac:dyDescent="0.25">
      <c r="A30" s="20"/>
    </row>
    <row r="33" spans="1:1" x14ac:dyDescent="0.25">
      <c r="A33" s="20" t="s">
        <v>44</v>
      </c>
    </row>
    <row r="34" spans="1:1" x14ac:dyDescent="0.25">
      <c r="A34" s="20" t="s">
        <v>45</v>
      </c>
    </row>
    <row r="35" spans="1:1" x14ac:dyDescent="0.25">
      <c r="A35" s="20" t="s">
        <v>46</v>
      </c>
    </row>
    <row r="36" spans="1:1" x14ac:dyDescent="0.25">
      <c r="A36" s="20" t="s">
        <v>47</v>
      </c>
    </row>
    <row r="37" spans="1:1" x14ac:dyDescent="0.25">
      <c r="A37" s="20" t="s">
        <v>48</v>
      </c>
    </row>
    <row r="38" spans="1:1" x14ac:dyDescent="0.25">
      <c r="A38" s="20" t="s">
        <v>49</v>
      </c>
    </row>
  </sheetData>
  <mergeCells count="32">
    <mergeCell ref="C20:D20"/>
    <mergeCell ref="E10:F10"/>
    <mergeCell ref="E11:F11"/>
    <mergeCell ref="E12:F12"/>
    <mergeCell ref="E13:F13"/>
    <mergeCell ref="E14:F14"/>
    <mergeCell ref="E15:F15"/>
    <mergeCell ref="E16:F16"/>
    <mergeCell ref="E17:F17"/>
    <mergeCell ref="E18:F18"/>
    <mergeCell ref="E19:F19"/>
    <mergeCell ref="E20:F20"/>
    <mergeCell ref="C15:D15"/>
    <mergeCell ref="C16:D16"/>
    <mergeCell ref="C17:D17"/>
    <mergeCell ref="C18:D18"/>
    <mergeCell ref="C19:D19"/>
    <mergeCell ref="C10:D10"/>
    <mergeCell ref="C11:D11"/>
    <mergeCell ref="C12:D12"/>
    <mergeCell ref="C13:D13"/>
    <mergeCell ref="C14:D14"/>
    <mergeCell ref="E9:F9"/>
    <mergeCell ref="B2:L2"/>
    <mergeCell ref="B3:L3"/>
    <mergeCell ref="C5:D5"/>
    <mergeCell ref="C7:D7"/>
    <mergeCell ref="E5:F5"/>
    <mergeCell ref="E7:F7"/>
    <mergeCell ref="C8:D8"/>
    <mergeCell ref="E8:F8"/>
    <mergeCell ref="C9:D9"/>
  </mergeCells>
  <dataValidations count="1">
    <dataValidation type="whole" operator="greaterThan" allowBlank="1" showInputMessage="1" showErrorMessage="1" sqref="E7" xr:uid="{E8C86F95-FDC1-0845-9B75-2EA9BC4C07D3}">
      <formula1>0</formula1>
    </dataValidation>
  </dataValidations>
  <pageMargins left="0.23622047244094491" right="0.23622047244094491" top="0.74803149606299213" bottom="0.74803149606299213" header="0.31496062992125984" footer="0.31496062992125984"/>
  <pageSetup paperSize="5"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James Osvaldo Cifuentes Salazar</dc:creator>
  <cp:keywords/>
  <dc:description/>
  <cp:lastModifiedBy>Fabio Aguirre</cp:lastModifiedBy>
  <cp:revision/>
  <cp:lastPrinted>2025-09-24T22:18:20Z</cp:lastPrinted>
  <dcterms:created xsi:type="dcterms:W3CDTF">2015-06-05T18:19:34Z</dcterms:created>
  <dcterms:modified xsi:type="dcterms:W3CDTF">2025-09-24T22:18:34Z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2025-04-08T13:56:47Z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3c7d33dc-175f-4c53-adf8-df9ad63123f4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