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Jennifer\OneDrive\Escritorio\CONTRATO SENA\2025\BIENES Y SERVICIOS\MATERIALES CAMPESENA\"/>
    </mc:Choice>
  </mc:AlternateContent>
  <xr:revisionPtr revIDLastSave="0" documentId="8_{CB79E672-4D1C-4CB4-A91F-1A958D092A8F}" xr6:coauthVersionLast="47" xr6:coauthVersionMax="47" xr10:uidLastSave="{00000000-0000-0000-0000-000000000000}"/>
  <bookViews>
    <workbookView xWindow="-110" yWindow="-110" windowWidth="19420" windowHeight="11500" activeTab="1" xr2:uid="{E0D30608-CA4D-44D7-992B-DE17D9907ED6}"/>
  </bookViews>
  <sheets>
    <sheet name="LOTE 1 CONSTRUCCION" sheetId="4" r:id="rId1"/>
    <sheet name="LOTE 2 AGROPECUARIO" sheetId="5" r:id="rId2"/>
  </sheets>
  <definedNames>
    <definedName name="_xlnm._FilterDatabase" localSheetId="0" hidden="1">'LOTE 1 CONSTRUCCION'!$A$3:$E$88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58" i="4" l="1"/>
  <c r="I68" i="4"/>
  <c r="I79" i="4"/>
  <c r="I80" i="4"/>
  <c r="I81" i="4"/>
  <c r="I82" i="4"/>
  <c r="I83" i="4"/>
  <c r="I84" i="4"/>
  <c r="I85" i="4"/>
  <c r="I86" i="4"/>
  <c r="I87" i="4"/>
  <c r="I78" i="4"/>
  <c r="I10" i="5"/>
  <c r="I6" i="5"/>
  <c r="I9" i="5"/>
  <c r="I5" i="5"/>
  <c r="G89" i="4"/>
  <c r="H89" i="4"/>
  <c r="H10" i="5"/>
  <c r="G10" i="5"/>
  <c r="F10" i="5"/>
  <c r="F89" i="4"/>
  <c r="I89" i="4" l="1"/>
</calcChain>
</file>

<file path=xl/sharedStrings.xml><?xml version="1.0" encoding="utf-8"?>
<sst xmlns="http://schemas.openxmlformats.org/spreadsheetml/2006/main" count="214" uniqueCount="121">
  <si>
    <t xml:space="preserve">ITEM </t>
  </si>
  <si>
    <t>CÓD. UNSPSC</t>
  </si>
  <si>
    <t>PRODUCTO/DESCRIPCION</t>
  </si>
  <si>
    <t>UND DE MEDIDA</t>
  </si>
  <si>
    <t>CANT.</t>
  </si>
  <si>
    <t xml:space="preserve">UND </t>
  </si>
  <si>
    <t>UND</t>
  </si>
  <si>
    <t>Espaciador de baldosas 3mm bolsa x 200</t>
  </si>
  <si>
    <t xml:space="preserve">Codo 45 grados para tubo de plastico pvc 1/2" </t>
  </si>
  <si>
    <t>T para tubos plasticos de pvc 1/2 pulgada a presion</t>
  </si>
  <si>
    <t>Aves de corral (gallinas depicadas) de la raza Lohmann Brown con 16 semanas de vida y proximas a inciar producción y con certificación ICA</t>
  </si>
  <si>
    <t>MALLA PLASTICA EN POLIETILENO COLOR NEGRO TEJIDO CUADRADO DE 3/4 POR 3/4 PULGADAS POR ROLLOS DE 50 METROS LARGO POR 1.80 METROS DE ANCHO PARA ENCERRAMIENTO DE GALPONES DE POLLOS Y GALLINAS</t>
  </si>
  <si>
    <t>ROLLO</t>
  </si>
  <si>
    <t>ALIMENTO CONCENTRADO GRANULADO POSTURA DE 17% DE PROTEINAS, 2.5% GRASA, FIBRA 6.0%, CENIZAS 15%, HUMEDAD 13%, CALCIO 3.0%, FÓSFORO 0.45%  PARA LAS AVES PONEDORAS EN ETPAPA DE PRODUCCION, QUE CUENTE CON REISTRO ICA, PRESENTACION EN BULTO DE 40 KILOS CUYA FUNCION PRINCIPAL ES ESTIMULAR LA PRODUCCION DE HUEVOS EN GALLINAS PONEDORAS</t>
  </si>
  <si>
    <t>UND. MEDIDA</t>
  </si>
  <si>
    <t>CANTIDAD</t>
  </si>
  <si>
    <t>Agregado natural, material mixto (arena gruesa y grava hasta 1/2")  presentaciòn por metro cubico</t>
  </si>
  <si>
    <t>M3</t>
  </si>
  <si>
    <t>Agente de impermeabilización, impermeabilizante acrilico, color gris, presentación tarro de 1 galón, multipropósito, con protección UV.</t>
  </si>
  <si>
    <t>UN</t>
  </si>
  <si>
    <t>Agregado Natural (Arena de Pega) por metro cubico</t>
  </si>
  <si>
    <t>Agregado natural, arena fina para revoque por metro cúbico</t>
  </si>
  <si>
    <t>Alambre de hierro, alambre negro o alambre quemado recocido Nro. 18 x kg</t>
  </si>
  <si>
    <t>KG</t>
  </si>
  <si>
    <t>Almádena o martillo macho; almadana forjada con cabo de madera, peso 3 libras, dimensiones de la cabeza 114mm x 46mm x 46mm, longitud del cabo 310 mm.</t>
  </si>
  <si>
    <t xml:space="preserve">Baldes. Balde plástico para construcción, cuerpo inyectado en una sola pieza fabricado en plástico de alta resistencia, negro, 8 litros minimo. Manija resistente y recubierta con goma. </t>
  </si>
  <si>
    <t>Barras. Barra 16 lb.  Dimesiones 100 mm x 1435 mm</t>
  </si>
  <si>
    <t>Bloques de concreto, h10, 2 huecos perforación vertical, 10-20-40 (09-19-39); textura lisa, sin averías, bordes en buen estado.</t>
  </si>
  <si>
    <t>Brocha para pintar 3" uso general, cerda natural.</t>
  </si>
  <si>
    <t>carretas. Carreta megaconstructora 110 L. espesor platon 0,90mm. Llanta antipinchazo.</t>
  </si>
  <si>
    <t>Cemento, portland tipo I, gris, uso general, saco de 50 kg</t>
  </si>
  <si>
    <t>Saco</t>
  </si>
  <si>
    <t>Cementos disolventes, soldadura líquida pvc, presentación tarro de 1/8 galón</t>
  </si>
  <si>
    <t xml:space="preserve">Cinta métrica. Flexómetro 8 m con numeración consecutiva en centímetros y pulgadas, cinta en Nylon Filmed , freno y botón pisador para fijar la cinta. Standout : La cinta se sostiene hasta 2,70 m sin doblarse. </t>
  </si>
  <si>
    <t>Cintas métricas, Flexómetro x 5 metros/16', ancho de la cinta 3/4 pulgada, con graduación en metros y pulgadas, freno y botón pisador para fijar la cinta, La cinta se sostiene hasta 1,80 m sin doblarse,  presentación por unidad.</t>
  </si>
  <si>
    <t xml:space="preserve">Cizalla de 30". Dimensiomes 750mmx30". Mordaza forjada en cromo vanadio con filos endurecidos. Mango en forma tubular con sistema de palanca de 3 puntos  </t>
  </si>
  <si>
    <t>Clavos para mampostería o concreto, en acero, estriado vertical, blanco, diámetro 1-1/2", caja x libra.</t>
  </si>
  <si>
    <t>LB</t>
  </si>
  <si>
    <t>Clavos para mampostería o concreto, en acero, estriado vertical, blanco, diámetro 2", caja x libra.</t>
  </si>
  <si>
    <t xml:space="preserve">Clavos, puntilla común, con cabeza, 2", caja x 500 gramos </t>
  </si>
  <si>
    <t xml:space="preserve">Clavos, puntilla común, con cabeza, 2-1/2", caja x 500 gramos </t>
  </si>
  <si>
    <t xml:space="preserve">Clavos, puntilla común, con cabeza, 3", caja x 500 gramos </t>
  </si>
  <si>
    <t>Cloruro de polivinilo pvc, Sifón pvc sanitario 135 grados, 3", CxE</t>
  </si>
  <si>
    <t>codo 45 grados,  pvc sanitario de 2" CxC</t>
  </si>
  <si>
    <t>codo 45 grados,  pvc sanitario de 3" CxC</t>
  </si>
  <si>
    <t>codo 45 grados,  pvc sanitario de 4" CxC</t>
  </si>
  <si>
    <t>Codo 90 grados,  pvc sanitario de 2" CxC</t>
  </si>
  <si>
    <t>Codo 90 grados,  pvc sanitario de 3" CxC</t>
  </si>
  <si>
    <t>Codo 90 grados,  pvc sanitario de 4" CxC</t>
  </si>
  <si>
    <t>Combustible diesel, ACPM, galón x 3,785 litros</t>
  </si>
  <si>
    <t>Galón</t>
  </si>
  <si>
    <t>Corta Tubos PVC; Tamaño:193 Mm, Diametro de corte 3-42mm, Material Aluminio</t>
  </si>
  <si>
    <t>Cortador de tubo de cobre 3/16" a 2" cuchilla 18 mm.  Apertura 3/16" - 2" (5 - 50 mm). Largo 18 cm. Master 18. Diámetro de cuchilla 18 mm.  Peso 350 g</t>
  </si>
  <si>
    <t>Disco Corte de Metal de 7'' Uso General. Fabricado en óxido de aluminio, Corte de metal, uso general, Diámetro exterior: 7" (177.8 mm), Espesor: 5/64" (2 mm), Diámetro interno: 7/8" (22.2 mm), Velocidad: 8.600 r/min. máx, Tipo: 41.</t>
  </si>
  <si>
    <t>Discos abrasivos, disco para corte fino, en aceros y metal; 4-1/2" X0.045"x7/8" Set X 25 Unidades</t>
  </si>
  <si>
    <t>Discos para corte de concreto, diamantado, segmentado 4-1/2",</t>
  </si>
  <si>
    <t>Discos para corte de concreto, Disco Corte Concreto T27 3.0 1/8 X 7 Pulgadas</t>
  </si>
  <si>
    <t>Escuadra fija 12", Mango de plástico. Acabado con laca para resistir corrosión. Escala en bajo relieve. Escala metrica y en pulgadas, ancho 2,5 cm, largo 30 cm.</t>
  </si>
  <si>
    <t>Estopa peinada hecha a base de hilos de algodón y poliester con filamentos medios y largos que facilitan manejo y uso.</t>
  </si>
  <si>
    <t>Estucado, estuco plástico blanco, de uso exterior, Bajo VOC, bajo polvo al lijar. presentación tarro de 1 galón.</t>
  </si>
  <si>
    <t xml:space="preserve">Ladrillo de arcilla, color rojo, h10,  3 huecos, dimensión 10-20-40 (09-19-39), estriado en todas sus caras, sin desbordes, ni fisuras. </t>
  </si>
  <si>
    <t xml:space="preserve">Ladrillo de arcilla, color rojo, h15,  6 huecos, dimensión 15-20-40 (14-19-39), estriado en todas sus caras, sin desbordes, ni fisuras. </t>
  </si>
  <si>
    <t>Llana dentada 28 cm de largo, dientes de 15 mmx 15mm.  Alma de aluminio de gran ligereza y resistencia.
Fijación entre alma y lámina de gran rigidez. Lámina de acero especial de alta resistencia al desgaste con protección contra la corrosión mediante barniz incoloro. (ACERO). Lámina de acero inoxidable especial de alta resistencia al desgaste (INOX). Empuñadura ergonómica con dos texturas.</t>
  </si>
  <si>
    <t>Llana metálica dentada mango plástico 8 x 8 mm</t>
  </si>
  <si>
    <t>LLANA PLASTICA LISA NEGRA 27 cm X 18 cm</t>
  </si>
  <si>
    <t>Madera blanda, Larguero de madera común 2"x3"x 3 metros de largo, seca, cepillados.</t>
  </si>
  <si>
    <t>Madera blanda, Listones de madera común 2"x2"x 3 metros de largo, seca, cepillados.</t>
  </si>
  <si>
    <t>Madera blanda, Tabla madera común para encofrados, seca, 8" de ancho, 2 cm de espesor y 3 m de  largo, cepillada.</t>
  </si>
  <si>
    <t>Manguera De Nivel (transparente) Rollo de 100Mt Diam 3/8</t>
  </si>
  <si>
    <t>Martillo Pulido, Uña Curva, Cabeza Conica 29 Oz, mango recubierto en goma antideslizante, largo 33 cm</t>
  </si>
  <si>
    <t>Nivel de mano, profesional, aluminio, 18" (457mm). Cuenta con tres gotas, una a 45°, otra a 90° y la recta a 180° que cuenta con el Top Read</t>
  </si>
  <si>
    <t xml:space="preserve">Palas, pala # 2 punta ovalada, recubrimiento en pintura electrostática, Ancho: 232 mm, alto: 513 mm, espesor: 1,6 mm;  con cabo de madera de 1,20 mts, madera rígida, resistente y buen acabado.  </t>
  </si>
  <si>
    <t>Palustre 7" mango de madera, de fácil y seguro agarre, lámina en acero con alto contenido de carbón, de fácil y seguro agarre, espigo forjado. Largo 32 cm, ancho de la hoja 10 cm, lámina resistente, espesor de lámina 2mm - Para el trabajo de albañilería y construcción</t>
  </si>
  <si>
    <t>Palustres, Palustre 8" mango de madera, lámina en acero con alto contenido de carbón, de fácil y seguro agarre, espigo forjado. Largo 34.5 cm, ancho de la hoja 13 cm, lámina resistente, espesor de lámina 2mm - Para el trabajo de albañilería y construcción</t>
  </si>
  <si>
    <t>Perfiles de aluminio, Codal de aluminio, tubo rectangular, 1" x 2"x 6m, para regla o boquillera</t>
  </si>
  <si>
    <t xml:space="preserve">Pica de 5Lb. Largo total 467 mm. Pala 200 mm. Punta 210 mm. (incluye cabo) </t>
  </si>
  <si>
    <t>Plomada de castaña, metálica con Centro 340 gramo, Medida: #3. Altura: 44 mm. Diámetro: 44 mm.</t>
  </si>
  <si>
    <t>segueta. Marco profesional para segueta 12". Marco en aleación aluminio.  Mango ergonómico rebestido en goma. Dos posiciones de sierra 90° y 45°</t>
  </si>
  <si>
    <t xml:space="preserve">Segueta bimetálica amarilla. </t>
  </si>
  <si>
    <t>Tubo pvc 1/2" eléctrico x 3 metros, espesor mínimo de pared 1,52 mm</t>
  </si>
  <si>
    <t>Tubo pvc presión 1/2" x 6 metros, 500 psi, RDE 9, espesor de pared 2.37 mm</t>
  </si>
  <si>
    <t>Tubo pvc sanitario 2" x 6 metros, espesor mínimo de pared 2,92 mm</t>
  </si>
  <si>
    <t>Tubo pvc sanitario 3" x 6 metros , espesor mínimo de pared 3,18 mm</t>
  </si>
  <si>
    <t>Tubo pvc sanitario 4" x 6 metros, espesor mínimo de pared 3.3 mm</t>
  </si>
  <si>
    <t>Uniones de extensión para tubos de plástico pvc, unión de reparación deslizable pvc presión 1/2", con empaque de neopreno en ambos extremos.</t>
  </si>
  <si>
    <t>Válvulas de compuerta, válvula de paso tipo cheque 1/2", de cobre</t>
  </si>
  <si>
    <t>Válvulas hidráulicas, llave de jardín, cierre rápido a través de palanca, 1/2", en latón.</t>
  </si>
  <si>
    <t>Válvulas hidráulicas, Llave de paso, tipo llave de bola, 1/2" pvc roscada, doble universal</t>
  </si>
  <si>
    <t xml:space="preserve">Válvulas hidráulicas, Válvula de bola PVC 1/2",  doble universal, lisa </t>
  </si>
  <si>
    <t>Varilla de acero corrugada 60000 psi, 3/8" x 6 metros</t>
  </si>
  <si>
    <t>Varillas de Acero (Varilla de acero corrugada 60000 psi, 1/2" x 6 metros)</t>
  </si>
  <si>
    <t>Varillas de Acero (Varilla de acero corrugada 60000 psi, 1/4" x 6 metros)</t>
  </si>
  <si>
    <t>Y de conexión para tubos de plástico pvc, Yee PVC sanitaria 2"</t>
  </si>
  <si>
    <t>Y de conexión para tubos de plástico pvc, Yee PVC sanitaria 3"</t>
  </si>
  <si>
    <t>Grava 3/4" para concreto  agregado natural,presentación por metro cúbico</t>
  </si>
  <si>
    <t>Arena fina  para concreto agregado natural presentación por metro cúbico</t>
  </si>
  <si>
    <t>Losas o baldosas de concreto (Baldosa en Concreto 30 x 30 cm Blanca Grano Crema Tipo 1-2 Pulida )</t>
  </si>
  <si>
    <t xml:space="preserve">Codo 90 grados para tubo de plastico pvc 1/2" </t>
  </si>
  <si>
    <t xml:space="preserve">Tanque conico plastico de 1000 litros </t>
  </si>
  <si>
    <t>Boquilla Concolor Junta Estrecha Blanco Hueso </t>
  </si>
  <si>
    <t>Y de conexión para tubos de plástico pvc, Yee PVC sanitaria 4"</t>
  </si>
  <si>
    <t>VALOR UNITARIO CON IVA INCLUIDO</t>
  </si>
  <si>
    <t xml:space="preserve">TOTAL </t>
  </si>
  <si>
    <t xml:space="preserve">ESTUDIO DE MERCADO 
</t>
  </si>
  <si>
    <t>COTIZACIONES</t>
  </si>
  <si>
    <t xml:space="preserve">Piedra  redonda bolo de rio gris de 100mm x 150mm </t>
  </si>
  <si>
    <t>Union pvc sanitaria de 3" Especificada para conducción de aguas domésticas servidas y aguas lluvias.
Diámetro: 3 pulgadas
Unión Sanitaria
Material PVC
Color: Amarilla</t>
  </si>
  <si>
    <t>VALOR UNITARIO PROMEDIO CON IVA INCLUIDO</t>
  </si>
  <si>
    <t>ESTUDIO DE MERCADO</t>
  </si>
  <si>
    <t>COTIZACIÓN 2
SERVICES INTEGRALES SAS</t>
  </si>
  <si>
    <t>COTIZACIÓN 1 CONDUCAGRO S.A.S</t>
  </si>
  <si>
    <t>Proyectó: Yuliani Carolina Delgado– Apoyo contratación de Bienes y Servicios</t>
  </si>
  <si>
    <t>HISTORICO - CONTRATO CO1.PCCNTR. 8123448 DE 2025 - LOTE 1</t>
  </si>
  <si>
    <r>
      <rPr>
        <b/>
        <sz val="10"/>
        <color theme="1"/>
        <rFont val="Calibri"/>
        <family val="2"/>
        <scheme val="minor"/>
      </rPr>
      <t>Observaciones:</t>
    </r>
    <r>
      <rPr>
        <sz val="10"/>
        <color theme="1"/>
        <rFont val="Calibri"/>
        <family val="2"/>
        <scheme val="minor"/>
      </rPr>
      <t xml:space="preserve"> Para determinar el valor del presente proceso de contratación, </t>
    </r>
    <r>
      <rPr>
        <sz val="10"/>
        <color rgb="FFFF0000"/>
        <rFont val="Calibri (Cuerpo)"/>
      </rPr>
      <t xml:space="preserve">Sea lo primero señalar que varios de los elementos que en esta oportunidad quiere adquirir el SENA, ya fueron objeto de compra en contrato anterior en la presente vigencia, por lo cual, para dichos ítems se tendrá en cuenta el valor del contrato </t>
    </r>
    <r>
      <rPr>
        <b/>
        <sz val="10"/>
        <color rgb="FFFF0000"/>
        <rFont val="Calibri (Cuerpo)"/>
      </rPr>
      <t>CO1.PCCNTR. 8123448 DE 2025 - LOTE 1 de 2025 (COLUMNA F)</t>
    </r>
    <r>
      <rPr>
        <b/>
        <sz val="10"/>
        <color theme="1"/>
        <rFont val="Calibri"/>
        <family val="2"/>
        <scheme val="minor"/>
      </rPr>
      <t xml:space="preserve">. </t>
    </r>
    <r>
      <rPr>
        <sz val="10"/>
        <color theme="1"/>
        <rFont val="Calibri"/>
        <family val="2"/>
        <scheme val="minor"/>
      </rPr>
      <t xml:space="preserve"> Respecto de los otros ítems tenemos que el SENA: I) Tomó como referencia los valores contenidos en las precotizaciones aportadas por el solicitante; II) En desarrollo de la fase de planeación contractual, el día 06 de agosto de 2025 se publicó en la plataforma SECOP II la Solicitud de Pre-cotización No. SC-ANT-CTMAE-056-2025, 
https://community.secop.gov.co/Public/Tendering/OpportunityDetail/Index?noticeUID=CO1.NTC.8595120&amp;isFromPublicArea=True&amp;isModal=False, Dicha publicación no obtuvo cotizaciones por parte del sector proveedor. 
En atención a lo anterior, el día 22 de agosto de 2025 se publicó nuevamente la Solicitud de Pre-cotización No. SC-ANT-CTMAE-056-2025
https://community.secop.gov.co/Public/Tendering/OpportunityDetail/Index?noticeUID=CO1.NTC.8643878&amp;isFromPublicArea=True&amp;isModal=False 
en la cual se recibieron dos (2) cotizaciones presentadas por los proveedores ORGANIAGRO S.A.S. y Equipos &amp; Suministros Arévalo S.A.S. Ambos oferentes allegaron observaciones respecto de las especificaciones técnicas, solicitando ajustes y precisiones a determinados ítems. Dichas observaciones fueron analizadas y, con base en ello, se remitió la documentación al área técnica competente para la revisión y ajuste de los requerimientos.
Posteriormente, con las modificaciones efectuadas, el 09 de septiembre de 2025 se publicó la Solicitud de Pre-cotización No. SC-ANT-CTMAE-068-2025
https://community.secop.gov.co/Public/Tendering/OpportunityDetail/Index?noticeUID=CO1.NTC.8748290&amp;isFromPublicArea=True&amp;isModal=False, a cual contó con la participación de cuatro (4) proveedores: Services Integrales S.A.S., Conducagro S.A.S., Organiagro S.A.S. y Equipos &amp; Suministros Arévalo S.A.S.
Del análisis comparativo de precios de mercado se estableció que las ofertas de Organiagro S.A.S. y Equipos &amp; Suministros Arévalo S.A.S. presentan valores significativamente superiores al promedio de las demás propuestas, generando una afectación en la competitividad y razonabilidad del precio estimado. Por tal motivo, y conforme al principio de eficiencia y responsabilidad en el uso de los recursos públicos, el área técnica de construcción (Instructor Juan José Rodríguez) y el área técnica agropecuaria (Instructor Jorge Osorio) conceptuaron desfavorablemente respecto de dichas cotizaciones.
En consecuencia, para efectos del presente estudio de mercado se toman como referencia las cotizaciones presentadas por los proveedores Services Integrales S.A.S., Conducagro S.A.S. y Organiagro S.A.S., las cuales reflejan condiciones de precio y competencia acordes con la realidad del sector. III) Por lo anterior, La presente contratación se hará por el valor unitario de cada ítem, el cual será tomado como valor de referencia para la selección del proveedor.</t>
    </r>
  </si>
  <si>
    <t xml:space="preserve">VALOR UNITARIO CON IVA INCLUIDO </t>
  </si>
  <si>
    <t>HISTORICO - CONTRATO CO1.PCCNTR. 8123448 DE 2025 - LOTE 2</t>
  </si>
  <si>
    <t>M2</t>
  </si>
  <si>
    <t xml:space="preserve">T de conexión para tubos plasticos pvc 1/2 pulgada a presion </t>
  </si>
  <si>
    <t>TABLA DE MADERA PULIDA EN PRESENTACIÓN DE 10 PULGADAS en madera chingale o común</t>
  </si>
  <si>
    <t>Nidos en madera tratada resistente a la humedad y al desgaste, para gallinas, con cama en viruta o material vegetal seco, de 5 pisos o niveles, con capacidad de 10 nidos por nivel, dimensiones de los nidos de 30 cm alto X 30 cm ancho X 30-35 cm profundo, con distancia al suelo de 40cm.
Es ideal que las uniones se trabajen con tornillería de ensamble para mayor firmeza.
La madera debe ser pulida para evitar maltrato de las aves.
El calibre o grosor de la madera debe ser de 20mm (2cm)
El tipo de madera es ideal una que sea muy resistente, cedro, roble o polvillo, maderas que son de muy buena durabilidad</t>
  </si>
  <si>
    <r>
      <rPr>
        <b/>
        <sz val="10"/>
        <color theme="1"/>
        <rFont val="Calibri"/>
        <family val="2"/>
        <scheme val="minor"/>
      </rPr>
      <t>Observaciones:</t>
    </r>
    <r>
      <rPr>
        <sz val="10"/>
        <color theme="1"/>
        <rFont val="Calibri"/>
        <family val="2"/>
        <scheme val="minor"/>
      </rPr>
      <t xml:space="preserve"> </t>
    </r>
    <r>
      <rPr>
        <sz val="10"/>
        <color rgb="FFFF0000"/>
        <rFont val="Calibri"/>
        <family val="2"/>
        <scheme val="minor"/>
      </rPr>
      <t>Para determinar el valor del presente proceso de contratación, Sea lo primero señalar que varios de los elementos que en esta oportunidad quiere adquirir el SENA, ya fueron objeto de compra en contrato anterior en la presente vigencia, por lo cual, para dichos ítems se tendrá en cuenta el valor del contrato CO1.PCCNTR. 8123448 DE 2025 - LOTE 2 de 2025 (COLUMNA F)</t>
    </r>
    <r>
      <rPr>
        <sz val="10"/>
        <color theme="1"/>
        <rFont val="Calibri"/>
        <family val="2"/>
        <scheme val="minor"/>
      </rPr>
      <t>.  Respecto de los otros ítems tenemos que el SENA:: I) Tomó como referencia los valores contenidos en las precotizaciones aportadas por el solicitante; II) En desarrollo de la fase de planeación contractual, el día 06 de agosto de 2025 se publicó en la plataforma SECOP II la Solicitud de Pre-cotización No. SC-ANT-CTMAE-056-2025, 
https://community.secop.gov.co/Public/Tendering/OpportunityDetail/Index?noticeUID=CO1.NTC.8595120&amp;isFromPublicArea=True&amp;isModal=False, Dicha publicación no obtuvo cotizaciones por parte del sector proveedor. 
En atención a lo anterior, el día 22 de agosto de 2025 se publicó nuevamente la Solicitud de Pre-cotización No. SC-ANT-CTMAE-056-2025
https://community.secop.gov.co/Public/Tendering/OpportunityDetail/Index?noticeUID=CO1.NTC.8643878&amp;isFromPublicArea=True&amp;isModal=False 
en la cual se recibieron dos (2) cotizaciones presentadas por los proveedores ORGANIAGRO S.A.S. y Equipos &amp; Suministros Arévalo S.A.S. Ambos oferentes allegaron observaciones respecto de las especificaciones técnicas, solicitando ajustes y precisiones a determinados ítems. Dichas observaciones fueron analizadas y, con base en ello, se remitió la documentación al área técnica competente para la revisión y ajuste de los requerimientos.
Posteriormente, con las modificaciones efectuadas, el 09 de septiembre de 2025 se publicó la Solicitud de Pre-cotización No. SC-ANT-CTMAE-068-2025
https://community.secop.gov.co/Public/Tendering/OpportunityDetail/Index?noticeUID=CO1.NTC.8748290&amp;isFromPublicArea=True&amp;isModal=False, a cual contó con la participación de cuatro (4) proveedores: Services Integrales S.A.S., Conducagro S.A.S., Organiagro S.A.S. y Equipos &amp; Suministros Arévalo S.A.S.
Del análisis comparativo de precios de mercado se estableció que las ofertas de Organiagro S.A.S. y Equipos &amp; Suministros Arévalo S.A.S. presentan valores significativamente superiores al promedio de las demás propuestas, generando una afectación en la competitividad y razonabilidad del precio estimado. Por tal motivo, y conforme al principio de eficiencia y responsabilidad en el uso de los recursos públicos, el área técnica de construcción (Instructor Juan José Rodríguez) y el área técnica agropecuaria (Instructor Jorge Osorio) conceptuaron desfavorablemente respecto de dichas cotizaciones.
En consecuencia, para efectos del presente estudio de mercado se toman como referencia las cotizaciones presentadas por los proveedores Services Integrales S.A.S., Conducagro S.A.S. y Organiagro S.A.S., las cuales reflejan condiciones de precio y competencia acordes con la realidad del sector. III) Por lo anterior, La presente contratación se hará por el valor unitario de cada ítem, el cual será tomado como valor de referencia para la selección del proveedor.</t>
    </r>
    <r>
      <rPr>
        <sz val="10"/>
        <color rgb="FFFF0000"/>
        <rFont val="Calibri"/>
        <family val="2"/>
        <scheme val="minor"/>
      </rPr>
      <t xml:space="preserve">**PARA EL  ITEM 3,SE ESTABLECE EL VALOR SEGUN LO MANIFIESTADO POR EL INSTRUCTOR JORGE ALEJANDRO OSORIO CASTILLO, EN RESPUESTA A OBSERVACIONES AL PROYECTO DE PLIEGOS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</si>
</sst>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font>
      <sz val="11"/>
      <color theme="1"/>
      <name val="Calibri"/>
      <family val="2"/>
      <scheme val="minor"/>
    </font>
    <font>
      <b/>
      <sz val="11"/>
      <color rgb="FF000000"/>
      <name val="Calibri"/>
      <family val="2"/>
      <scheme val="minor"/>
    </font>
    <font>
      <sz val="11"/>
      <color theme="1"/>
      <name val="Calibri"/>
      <family val="2"/>
      <scheme val="minor"/>
    </font>
    <font>
      <sz val="10"/>
      <color theme="1"/>
      <name val="Calibri"/>
      <family val="2"/>
      <scheme val="minor"/>
    </font>
    <font>
      <sz val="10"/>
      <name val="Arial"/>
      <family val="2"/>
    </font>
    <font>
      <sz val="10"/>
      <color theme="1"/>
      <name val="Calibri"/>
      <family val="2"/>
    </font>
    <font>
      <b/>
      <sz val="11"/>
      <color theme="1"/>
      <name val="Calibri"/>
      <family val="2"/>
      <scheme val="minor"/>
    </font>
    <font>
      <sz val="10"/>
      <color rgb="FF000000"/>
      <name val="Times New Roman"/>
      <family val="1"/>
    </font>
    <font>
      <sz val="10"/>
      <color rgb="FF333333"/>
      <name val="Calibri"/>
      <family val="2"/>
      <scheme val="minor"/>
    </font>
    <font>
      <b/>
      <sz val="14"/>
      <color theme="1"/>
      <name val="Calibri"/>
      <family val="2"/>
      <scheme val="minor"/>
    </font>
    <font>
      <b/>
      <sz val="10"/>
      <color theme="1"/>
      <name val="Calibri"/>
      <family val="2"/>
      <scheme val="minor"/>
    </font>
    <font>
      <sz val="10"/>
      <color rgb="FFFF0000"/>
      <name val="Calibri (Cuerpo)"/>
    </font>
    <font>
      <b/>
      <sz val="10"/>
      <color rgb="FFFF0000"/>
      <name val="Calibri (Cuerpo)"/>
    </font>
    <font>
      <b/>
      <sz val="11"/>
      <color rgb="FFFF0000"/>
      <name val="Calibri"/>
      <family val="2"/>
      <scheme val="minor"/>
    </font>
    <font>
      <sz val="10"/>
      <color rgb="FFFF0000"/>
      <name val="Calibri"/>
      <family val="2"/>
      <scheme val="minor"/>
    </font>
    <font>
      <b/>
      <sz val="10"/>
      <color rgb="FFFF0000"/>
      <name val="Calibri"/>
      <family val="2"/>
      <scheme val="minor"/>
    </font>
    <font>
      <b/>
      <sz val="10"/>
      <color rgb="FF000000"/>
      <name val="Calibri"/>
      <family val="2"/>
      <scheme val="minor"/>
    </font>
    <font>
      <sz val="10"/>
      <color rgb="FF000000"/>
      <name val="Calibri"/>
      <family val="2"/>
      <scheme val="minor"/>
    </font>
  </fonts>
  <fills count="7">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theme="5"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44" fontId="2" fillId="0" borderId="0" applyFont="0" applyFill="0" applyBorder="0" applyAlignment="0" applyProtection="0"/>
    <xf numFmtId="0" fontId="4" fillId="0" borderId="0"/>
    <xf numFmtId="0" fontId="7" fillId="0" borderId="0"/>
  </cellStyleXfs>
  <cellXfs count="79">
    <xf numFmtId="0" fontId="0" fillId="0" borderId="0" xfId="0"/>
    <xf numFmtId="0" fontId="3"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3" fillId="0" borderId="1" xfId="3" applyFont="1" applyBorder="1" applyAlignment="1">
      <alignment horizontal="center" vertical="center" wrapText="1"/>
    </xf>
    <xf numFmtId="0" fontId="3" fillId="0" borderId="1" xfId="3" applyFont="1" applyBorder="1" applyAlignment="1">
      <alignment horizontal="center" vertical="top" wrapText="1"/>
    </xf>
    <xf numFmtId="0" fontId="5" fillId="0" borderId="1" xfId="0" applyFont="1" applyBorder="1" applyAlignment="1">
      <alignment horizontal="center" vertical="center" wrapText="1"/>
    </xf>
    <xf numFmtId="0" fontId="5" fillId="0" borderId="1" xfId="0" applyFont="1" applyBorder="1" applyAlignment="1">
      <alignment horizontal="center" vertical="top" wrapText="1"/>
    </xf>
    <xf numFmtId="0" fontId="3" fillId="3" borderId="1" xfId="2" applyFont="1" applyFill="1" applyBorder="1" applyAlignment="1">
      <alignment horizontal="center" vertical="center" wrapText="1"/>
    </xf>
    <xf numFmtId="0" fontId="3" fillId="0" borderId="1" xfId="0" applyFont="1" applyBorder="1" applyAlignment="1">
      <alignment horizontal="center" vertical="top" wrapText="1"/>
    </xf>
    <xf numFmtId="0" fontId="3" fillId="3" borderId="1" xfId="3" applyFont="1" applyFill="1" applyBorder="1" applyAlignment="1">
      <alignment horizontal="center" vertical="center" wrapText="1"/>
    </xf>
    <xf numFmtId="0" fontId="5" fillId="3" borderId="1" xfId="0" applyFont="1" applyFill="1" applyBorder="1" applyAlignment="1">
      <alignment horizontal="center" vertical="top" wrapText="1"/>
    </xf>
    <xf numFmtId="0" fontId="3" fillId="0" borderId="1" xfId="2" applyFont="1" applyBorder="1" applyAlignment="1">
      <alignment horizontal="center" vertical="center" wrapText="1"/>
    </xf>
    <xf numFmtId="0" fontId="3" fillId="0" borderId="1" xfId="2" applyFont="1" applyBorder="1" applyAlignment="1">
      <alignment horizontal="center" vertical="top" wrapText="1"/>
    </xf>
    <xf numFmtId="0" fontId="3" fillId="3" borderId="1" xfId="3" applyFont="1" applyFill="1" applyBorder="1" applyAlignment="1">
      <alignment horizontal="center" vertical="top" wrapText="1"/>
    </xf>
    <xf numFmtId="0" fontId="3" fillId="3" borderId="1" xfId="2" applyFont="1" applyFill="1" applyBorder="1" applyAlignment="1">
      <alignment horizontal="center" vertical="top"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top" wrapText="1"/>
    </xf>
    <xf numFmtId="0" fontId="3" fillId="3" borderId="1" xfId="0" applyFont="1" applyFill="1" applyBorder="1" applyAlignment="1">
      <alignment horizontal="center" vertical="center"/>
    </xf>
    <xf numFmtId="0" fontId="3" fillId="3" borderId="1" xfId="0" applyFont="1" applyFill="1" applyBorder="1" applyAlignment="1">
      <alignment horizontal="center"/>
    </xf>
    <xf numFmtId="0" fontId="3" fillId="3" borderId="1" xfId="0" applyFont="1" applyFill="1" applyBorder="1"/>
    <xf numFmtId="0" fontId="8" fillId="3" borderId="1" xfId="0" applyFont="1" applyFill="1" applyBorder="1" applyAlignment="1">
      <alignment horizontal="center" vertical="center" wrapText="1"/>
    </xf>
    <xf numFmtId="44" fontId="6" fillId="4" borderId="1" xfId="1" applyFont="1" applyFill="1" applyBorder="1"/>
    <xf numFmtId="0" fontId="0" fillId="0" borderId="0" xfId="0" applyAlignment="1">
      <alignment vertical="center"/>
    </xf>
    <xf numFmtId="44" fontId="7" fillId="0" borderId="1" xfId="1" applyFont="1" applyFill="1" applyBorder="1" applyAlignment="1">
      <alignment horizontal="center" vertical="center" wrapText="1"/>
    </xf>
    <xf numFmtId="44" fontId="7" fillId="3" borderId="1" xfId="1" applyFont="1" applyFill="1" applyBorder="1" applyAlignment="1">
      <alignment horizontal="center" vertical="center" wrapText="1"/>
    </xf>
    <xf numFmtId="0" fontId="0" fillId="3" borderId="0" xfId="0" applyFill="1"/>
    <xf numFmtId="44" fontId="0" fillId="5" borderId="1" xfId="1" applyFont="1" applyFill="1" applyBorder="1"/>
    <xf numFmtId="44" fontId="0" fillId="0" borderId="0" xfId="1" applyFont="1"/>
    <xf numFmtId="44" fontId="0" fillId="0" borderId="0" xfId="1" applyFont="1" applyAlignment="1">
      <alignment vertical="center"/>
    </xf>
    <xf numFmtId="44" fontId="0" fillId="0" borderId="0" xfId="1" applyFont="1" applyAlignment="1">
      <alignment horizontal="center" vertical="center"/>
    </xf>
    <xf numFmtId="44" fontId="0" fillId="0" borderId="1" xfId="1" applyFont="1" applyBorder="1" applyAlignment="1">
      <alignment horizontal="center" vertical="center"/>
    </xf>
    <xf numFmtId="44" fontId="0" fillId="5" borderId="1" xfId="1" applyFont="1" applyFill="1" applyBorder="1" applyAlignment="1">
      <alignment horizontal="center" vertical="center"/>
    </xf>
    <xf numFmtId="44" fontId="6" fillId="4" borderId="1" xfId="1" applyFont="1" applyFill="1" applyBorder="1" applyAlignment="1">
      <alignment vertical="center"/>
    </xf>
    <xf numFmtId="44" fontId="0" fillId="6" borderId="1" xfId="1" applyFont="1" applyFill="1" applyBorder="1" applyAlignment="1">
      <alignment vertical="center"/>
    </xf>
    <xf numFmtId="44" fontId="7" fillId="6" borderId="1" xfId="1" applyFont="1" applyFill="1" applyBorder="1" applyAlignment="1">
      <alignment horizontal="center" vertical="center" wrapText="1"/>
    </xf>
    <xf numFmtId="0" fontId="6" fillId="2" borderId="1" xfId="0" applyFont="1" applyFill="1" applyBorder="1" applyAlignment="1">
      <alignment horizontal="center" vertical="center" wrapText="1"/>
    </xf>
    <xf numFmtId="0" fontId="3" fillId="0" borderId="0" xfId="0" applyFont="1" applyAlignment="1">
      <alignment vertical="top" wrapText="1"/>
    </xf>
    <xf numFmtId="0" fontId="13" fillId="2" borderId="1"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5" borderId="1" xfId="0" applyFont="1" applyFill="1" applyBorder="1"/>
    <xf numFmtId="44" fontId="3" fillId="0" borderId="1" xfId="1" applyFont="1" applyBorder="1" applyAlignment="1">
      <alignment vertical="center"/>
    </xf>
    <xf numFmtId="44" fontId="3" fillId="0" borderId="1" xfId="1" applyFont="1" applyBorder="1" applyAlignment="1">
      <alignment horizontal="center" vertical="center"/>
    </xf>
    <xf numFmtId="44" fontId="3" fillId="6" borderId="1" xfId="0" applyNumberFormat="1" applyFont="1" applyFill="1" applyBorder="1"/>
    <xf numFmtId="0" fontId="17" fillId="0" borderId="1" xfId="0" applyFont="1" applyBorder="1" applyAlignment="1">
      <alignment horizontal="center" vertical="center" wrapText="1"/>
    </xf>
    <xf numFmtId="44" fontId="3" fillId="6" borderId="1" xfId="0" applyNumberFormat="1" applyFont="1" applyFill="1" applyBorder="1" applyAlignment="1">
      <alignment horizontal="center" vertical="center"/>
    </xf>
    <xf numFmtId="0" fontId="17" fillId="3" borderId="1" xfId="0" applyFont="1" applyFill="1" applyBorder="1" applyAlignment="1">
      <alignment horizontal="center" vertical="center" wrapText="1"/>
    </xf>
    <xf numFmtId="44" fontId="3" fillId="3" borderId="1" xfId="1" applyFont="1" applyFill="1" applyBorder="1" applyAlignment="1">
      <alignment horizontal="center" vertical="center"/>
    </xf>
    <xf numFmtId="44" fontId="3" fillId="5" borderId="1" xfId="1" applyFont="1" applyFill="1" applyBorder="1"/>
    <xf numFmtId="44" fontId="3" fillId="5" borderId="1" xfId="1" applyFont="1" applyFill="1" applyBorder="1" applyAlignment="1">
      <alignment horizontal="center" vertical="center"/>
    </xf>
    <xf numFmtId="44" fontId="3" fillId="6" borderId="1" xfId="1" applyFont="1" applyFill="1" applyBorder="1" applyAlignment="1">
      <alignment horizontal="center" vertical="center"/>
    </xf>
    <xf numFmtId="44" fontId="10" fillId="4" borderId="1" xfId="1" applyFont="1" applyFill="1" applyBorder="1"/>
    <xf numFmtId="0" fontId="3" fillId="0" borderId="11" xfId="0" applyFont="1" applyBorder="1" applyAlignment="1">
      <alignment horizontal="center" wrapText="1"/>
    </xf>
    <xf numFmtId="0" fontId="3" fillId="0" borderId="10" xfId="0" applyFont="1" applyBorder="1" applyAlignment="1">
      <alignment horizontal="center" wrapText="1"/>
    </xf>
    <xf numFmtId="0" fontId="3" fillId="0" borderId="12" xfId="0" applyFont="1" applyBorder="1" applyAlignment="1">
      <alignment horizontal="center" wrapText="1"/>
    </xf>
    <xf numFmtId="0" fontId="3" fillId="0" borderId="7" xfId="0" applyFont="1" applyBorder="1" applyAlignment="1">
      <alignment horizontal="center" wrapText="1"/>
    </xf>
    <xf numFmtId="0" fontId="3" fillId="0" borderId="2" xfId="0" applyFont="1" applyBorder="1" applyAlignment="1">
      <alignment horizontal="center" wrapText="1"/>
    </xf>
    <xf numFmtId="0" fontId="3" fillId="0" borderId="13" xfId="0" applyFont="1" applyBorder="1" applyAlignment="1">
      <alignment horizontal="center" wrapText="1"/>
    </xf>
    <xf numFmtId="44" fontId="1" fillId="2" borderId="8" xfId="1" applyFont="1" applyFill="1" applyBorder="1" applyAlignment="1">
      <alignment horizontal="center" vertical="center" wrapText="1"/>
    </xf>
    <xf numFmtId="44" fontId="1" fillId="2" borderId="9" xfId="1" applyFont="1" applyFill="1" applyBorder="1" applyAlignment="1">
      <alignment horizontal="center" vertical="center" wrapText="1"/>
    </xf>
    <xf numFmtId="0" fontId="9" fillId="2" borderId="2" xfId="0" applyFont="1" applyFill="1" applyBorder="1" applyAlignment="1">
      <alignment horizontal="center" wrapText="1"/>
    </xf>
    <xf numFmtId="0" fontId="6" fillId="4" borderId="1" xfId="0" applyFont="1" applyFill="1" applyBorder="1" applyAlignment="1">
      <alignment horizont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3" fillId="0" borderId="1" xfId="0" applyFont="1" applyBorder="1" applyAlignment="1">
      <alignment horizontal="left" vertical="top" wrapText="1"/>
    </xf>
    <xf numFmtId="44" fontId="16" fillId="2" borderId="8" xfId="1" applyFont="1" applyFill="1" applyBorder="1" applyAlignment="1">
      <alignment horizontal="center" vertical="center" wrapText="1"/>
    </xf>
    <xf numFmtId="44" fontId="16" fillId="2" borderId="9" xfId="1" applyFont="1" applyFill="1" applyBorder="1" applyAlignment="1">
      <alignment horizontal="center" vertical="center" wrapText="1"/>
    </xf>
    <xf numFmtId="0" fontId="10" fillId="2" borderId="6" xfId="0" applyFont="1" applyFill="1" applyBorder="1" applyAlignment="1">
      <alignment horizontal="center" vertical="center"/>
    </xf>
    <xf numFmtId="0" fontId="10" fillId="2" borderId="0" xfId="0" applyFont="1" applyFill="1" applyAlignment="1">
      <alignment horizontal="center" vertical="center"/>
    </xf>
    <xf numFmtId="0" fontId="10" fillId="2" borderId="7" xfId="0" applyFont="1" applyFill="1" applyBorder="1" applyAlignment="1">
      <alignment horizontal="center" vertical="center"/>
    </xf>
    <xf numFmtId="0" fontId="10" fillId="2" borderId="2" xfId="0" applyFont="1" applyFill="1" applyBorder="1" applyAlignment="1">
      <alignment horizontal="center" vertical="center"/>
    </xf>
    <xf numFmtId="0" fontId="10" fillId="4" borderId="1" xfId="0" applyFont="1" applyFill="1" applyBorder="1" applyAlignment="1">
      <alignment horizontal="center"/>
    </xf>
    <xf numFmtId="0" fontId="10" fillId="2" borderId="3" xfId="0" applyFont="1" applyFill="1" applyBorder="1" applyAlignment="1">
      <alignment horizontal="center" vertical="center"/>
    </xf>
    <xf numFmtId="0" fontId="10" fillId="2" borderId="4" xfId="0" applyFont="1" applyFill="1" applyBorder="1" applyAlignment="1">
      <alignment horizontal="center" vertical="center"/>
    </xf>
  </cellXfs>
  <cellStyles count="4">
    <cellStyle name="Moneda" xfId="1" builtinId="4"/>
    <cellStyle name="Normal" xfId="0" builtinId="0"/>
    <cellStyle name="Normal 3" xfId="3" xr:uid="{074848EF-B213-46E3-81BF-881E04F975DD}"/>
    <cellStyle name="Normal 6" xfId="2" xr:uid="{78549E90-9E12-45F9-AB75-C2FA8A6057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352425</xdr:colOff>
      <xdr:row>105</xdr:row>
      <xdr:rowOff>38100</xdr:rowOff>
    </xdr:from>
    <xdr:to>
      <xdr:col>4</xdr:col>
      <xdr:colOff>92449</xdr:colOff>
      <xdr:row>106</xdr:row>
      <xdr:rowOff>198636</xdr:rowOff>
    </xdr:to>
    <xdr:pic>
      <xdr:nvPicPr>
        <xdr:cNvPr id="2" name="Imagen 1">
          <a:extLst>
            <a:ext uri="{FF2B5EF4-FFF2-40B4-BE49-F238E27FC236}">
              <a16:creationId xmlns:a16="http://schemas.microsoft.com/office/drawing/2014/main" id="{0C3D1A3C-E5D2-4865-9DAC-5631D92A2B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19850" y="28984575"/>
          <a:ext cx="1035424" cy="349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352425</xdr:colOff>
      <xdr:row>26</xdr:row>
      <xdr:rowOff>38100</xdr:rowOff>
    </xdr:from>
    <xdr:to>
      <xdr:col>4</xdr:col>
      <xdr:colOff>92449</xdr:colOff>
      <xdr:row>27</xdr:row>
      <xdr:rowOff>190874</xdr:rowOff>
    </xdr:to>
    <xdr:pic>
      <xdr:nvPicPr>
        <xdr:cNvPr id="2" name="Imagen 1">
          <a:extLst>
            <a:ext uri="{FF2B5EF4-FFF2-40B4-BE49-F238E27FC236}">
              <a16:creationId xmlns:a16="http://schemas.microsoft.com/office/drawing/2014/main" id="{E9957B0F-3383-4987-9423-ED9DD65C52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9850" y="28984575"/>
          <a:ext cx="1035424" cy="349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B1135-FB56-4FC9-AEA5-EE050452B130}">
  <dimension ref="A1:I108"/>
  <sheetViews>
    <sheetView showGridLines="0" topLeftCell="A60" zoomScale="128" zoomScaleNormal="128" workbookViewId="0">
      <selection activeCell="C83" sqref="C83"/>
    </sheetView>
  </sheetViews>
  <sheetFormatPr baseColWidth="10" defaultRowHeight="14.5"/>
  <cols>
    <col min="3" max="3" width="68.1796875" customWidth="1"/>
    <col min="4" max="4" width="19.453125" customWidth="1"/>
    <col min="5" max="5" width="11.453125" customWidth="1"/>
    <col min="6" max="6" width="23.453125" customWidth="1"/>
    <col min="7" max="7" width="22.1796875" style="29" customWidth="1"/>
    <col min="8" max="8" width="22.453125" style="29" customWidth="1"/>
    <col min="9" max="9" width="19.36328125" style="28" customWidth="1"/>
  </cols>
  <sheetData>
    <row r="1" spans="1:9" ht="73.5" customHeight="1">
      <c r="A1" s="64" t="s">
        <v>103</v>
      </c>
      <c r="B1" s="64"/>
      <c r="C1" s="64"/>
      <c r="D1" s="64"/>
      <c r="E1" s="64"/>
      <c r="F1" s="64"/>
      <c r="G1" s="64"/>
      <c r="H1" s="64"/>
      <c r="I1" s="64"/>
    </row>
    <row r="2" spans="1:9" ht="46.5" customHeight="1">
      <c r="A2" s="66" t="s">
        <v>104</v>
      </c>
      <c r="B2" s="67"/>
      <c r="C2" s="67"/>
      <c r="D2" s="67"/>
      <c r="E2" s="68"/>
      <c r="F2" s="37" t="s">
        <v>112</v>
      </c>
      <c r="G2" s="35" t="s">
        <v>110</v>
      </c>
      <c r="H2" s="35" t="s">
        <v>109</v>
      </c>
      <c r="I2" s="62" t="s">
        <v>107</v>
      </c>
    </row>
    <row r="3" spans="1:9" ht="29">
      <c r="A3" s="35" t="s">
        <v>0</v>
      </c>
      <c r="B3" s="35" t="s">
        <v>1</v>
      </c>
      <c r="C3" s="35" t="s">
        <v>2</v>
      </c>
      <c r="D3" s="35" t="s">
        <v>14</v>
      </c>
      <c r="E3" s="35" t="s">
        <v>15</v>
      </c>
      <c r="F3" s="35" t="s">
        <v>101</v>
      </c>
      <c r="G3" s="35" t="s">
        <v>101</v>
      </c>
      <c r="H3" s="35" t="s">
        <v>101</v>
      </c>
      <c r="I3" s="63"/>
    </row>
    <row r="4" spans="1:9" s="25" customFormat="1" ht="26">
      <c r="A4" s="9">
        <v>1</v>
      </c>
      <c r="B4" s="9">
        <v>30111801</v>
      </c>
      <c r="C4" s="13" t="s">
        <v>16</v>
      </c>
      <c r="D4" s="9" t="s">
        <v>17</v>
      </c>
      <c r="E4" s="7">
        <v>1</v>
      </c>
      <c r="F4" s="24">
        <v>194464</v>
      </c>
      <c r="G4" s="31"/>
      <c r="H4" s="31"/>
      <c r="I4" s="33">
        <v>194464</v>
      </c>
    </row>
    <row r="5" spans="1:9" s="25" customFormat="1" ht="26">
      <c r="A5" s="9">
        <v>2</v>
      </c>
      <c r="B5" s="2">
        <v>12164905</v>
      </c>
      <c r="C5" s="10" t="s">
        <v>18</v>
      </c>
      <c r="D5" s="9" t="s">
        <v>19</v>
      </c>
      <c r="E5" s="7">
        <v>1</v>
      </c>
      <c r="F5" s="24">
        <v>143900</v>
      </c>
      <c r="G5" s="31"/>
      <c r="H5" s="31"/>
      <c r="I5" s="33">
        <v>143900</v>
      </c>
    </row>
    <row r="6" spans="1:9" s="25" customFormat="1">
      <c r="A6" s="9">
        <v>3</v>
      </c>
      <c r="B6" s="2">
        <v>30111801</v>
      </c>
      <c r="C6" s="10" t="s">
        <v>20</v>
      </c>
      <c r="D6" s="9" t="s">
        <v>17</v>
      </c>
      <c r="E6" s="7">
        <v>1</v>
      </c>
      <c r="F6" s="24">
        <v>89515</v>
      </c>
      <c r="G6" s="31"/>
      <c r="H6" s="31"/>
      <c r="I6" s="33">
        <v>89515</v>
      </c>
    </row>
    <row r="7" spans="1:9" s="25" customFormat="1">
      <c r="A7" s="9">
        <v>4</v>
      </c>
      <c r="B7" s="2">
        <v>30111801</v>
      </c>
      <c r="C7" s="16" t="s">
        <v>21</v>
      </c>
      <c r="D7" s="9" t="s">
        <v>17</v>
      </c>
      <c r="E7" s="7">
        <v>1</v>
      </c>
      <c r="F7" s="24">
        <v>89464</v>
      </c>
      <c r="G7" s="31"/>
      <c r="H7" s="31"/>
      <c r="I7" s="33">
        <v>89464</v>
      </c>
    </row>
    <row r="8" spans="1:9" s="25" customFormat="1">
      <c r="A8" s="9">
        <v>5</v>
      </c>
      <c r="B8" s="9">
        <v>31152209</v>
      </c>
      <c r="C8" s="13" t="s">
        <v>22</v>
      </c>
      <c r="D8" s="9" t="s">
        <v>23</v>
      </c>
      <c r="E8" s="7">
        <v>1</v>
      </c>
      <c r="F8" s="24">
        <v>11327</v>
      </c>
      <c r="G8" s="31"/>
      <c r="H8" s="31"/>
      <c r="I8" s="33">
        <v>11327</v>
      </c>
    </row>
    <row r="9" spans="1:9" s="25" customFormat="1" ht="26">
      <c r="A9" s="9">
        <v>6</v>
      </c>
      <c r="B9" s="2">
        <v>27111615</v>
      </c>
      <c r="C9" s="10" t="s">
        <v>24</v>
      </c>
      <c r="D9" s="9" t="s">
        <v>19</v>
      </c>
      <c r="E9" s="7">
        <v>1</v>
      </c>
      <c r="F9" s="24">
        <v>58816</v>
      </c>
      <c r="G9" s="31"/>
      <c r="H9" s="31"/>
      <c r="I9" s="33">
        <v>58816</v>
      </c>
    </row>
    <row r="10" spans="1:9" s="25" customFormat="1" ht="39">
      <c r="A10" s="9">
        <v>7</v>
      </c>
      <c r="B10" s="2">
        <v>47121804</v>
      </c>
      <c r="C10" s="10" t="s">
        <v>25</v>
      </c>
      <c r="D10" s="9" t="s">
        <v>19</v>
      </c>
      <c r="E10" s="7">
        <v>1</v>
      </c>
      <c r="F10" s="24">
        <v>11779</v>
      </c>
      <c r="G10" s="31"/>
      <c r="H10" s="31"/>
      <c r="I10" s="33">
        <v>11779</v>
      </c>
    </row>
    <row r="11" spans="1:9" s="25" customFormat="1">
      <c r="A11" s="9">
        <v>8</v>
      </c>
      <c r="B11" s="2">
        <v>27112017</v>
      </c>
      <c r="C11" s="10" t="s">
        <v>26</v>
      </c>
      <c r="D11" s="9" t="s">
        <v>19</v>
      </c>
      <c r="E11" s="7">
        <v>1</v>
      </c>
      <c r="F11" s="24">
        <v>243725</v>
      </c>
      <c r="G11" s="31"/>
      <c r="H11" s="31"/>
      <c r="I11" s="33">
        <v>243725</v>
      </c>
    </row>
    <row r="12" spans="1:9" s="25" customFormat="1" ht="26">
      <c r="A12" s="9">
        <v>9</v>
      </c>
      <c r="B12" s="2">
        <v>30131502</v>
      </c>
      <c r="C12" s="10" t="s">
        <v>27</v>
      </c>
      <c r="D12" s="9" t="s">
        <v>19</v>
      </c>
      <c r="E12" s="7">
        <v>1</v>
      </c>
      <c r="F12" s="24">
        <v>4285</v>
      </c>
      <c r="G12" s="31"/>
      <c r="H12" s="31"/>
      <c r="I12" s="33">
        <v>4285</v>
      </c>
    </row>
    <row r="13" spans="1:9" s="25" customFormat="1">
      <c r="A13" s="9">
        <v>10</v>
      </c>
      <c r="B13" s="9">
        <v>31211904</v>
      </c>
      <c r="C13" s="13" t="s">
        <v>28</v>
      </c>
      <c r="D13" s="9" t="s">
        <v>19</v>
      </c>
      <c r="E13" s="7">
        <v>1</v>
      </c>
      <c r="F13" s="24">
        <v>20332</v>
      </c>
      <c r="G13" s="31"/>
      <c r="H13" s="31"/>
      <c r="I13" s="33">
        <v>20332</v>
      </c>
    </row>
    <row r="14" spans="1:9" s="25" customFormat="1">
      <c r="A14" s="9">
        <v>11</v>
      </c>
      <c r="B14" s="2">
        <v>24101501</v>
      </c>
      <c r="C14" s="10" t="s">
        <v>29</v>
      </c>
      <c r="D14" s="9" t="s">
        <v>19</v>
      </c>
      <c r="E14" s="7">
        <v>1</v>
      </c>
      <c r="F14" s="24">
        <v>533492</v>
      </c>
      <c r="G14" s="31"/>
      <c r="H14" s="31"/>
      <c r="I14" s="33">
        <v>533492</v>
      </c>
    </row>
    <row r="15" spans="1:9" s="25" customFormat="1">
      <c r="A15" s="9">
        <v>12</v>
      </c>
      <c r="B15" s="9">
        <v>30111601</v>
      </c>
      <c r="C15" s="13" t="s">
        <v>30</v>
      </c>
      <c r="D15" s="9" t="s">
        <v>31</v>
      </c>
      <c r="E15" s="7">
        <v>1</v>
      </c>
      <c r="F15" s="24">
        <v>51757</v>
      </c>
      <c r="G15" s="31"/>
      <c r="H15" s="31"/>
      <c r="I15" s="33">
        <v>51757</v>
      </c>
    </row>
    <row r="16" spans="1:9" s="25" customFormat="1">
      <c r="A16" s="9">
        <v>13</v>
      </c>
      <c r="B16" s="9">
        <v>31201617</v>
      </c>
      <c r="C16" s="13" t="s">
        <v>32</v>
      </c>
      <c r="D16" s="9" t="s">
        <v>19</v>
      </c>
      <c r="E16" s="7">
        <v>1</v>
      </c>
      <c r="F16" s="24">
        <v>115587</v>
      </c>
      <c r="G16" s="31"/>
      <c r="H16" s="31"/>
      <c r="I16" s="33">
        <v>115587</v>
      </c>
    </row>
    <row r="17" spans="1:9" s="25" customFormat="1" ht="39">
      <c r="A17" s="9">
        <v>14</v>
      </c>
      <c r="B17" s="2">
        <v>27111801</v>
      </c>
      <c r="C17" s="10" t="s">
        <v>33</v>
      </c>
      <c r="D17" s="9" t="s">
        <v>19</v>
      </c>
      <c r="E17" s="7">
        <v>1</v>
      </c>
      <c r="F17" s="23">
        <v>69795</v>
      </c>
      <c r="G17" s="31"/>
      <c r="H17" s="31"/>
      <c r="I17" s="33">
        <v>69795</v>
      </c>
    </row>
    <row r="18" spans="1:9" s="25" customFormat="1" ht="39">
      <c r="A18" s="9">
        <v>15</v>
      </c>
      <c r="B18" s="9">
        <v>27111801</v>
      </c>
      <c r="C18" s="13" t="s">
        <v>34</v>
      </c>
      <c r="D18" s="9" t="s">
        <v>19</v>
      </c>
      <c r="E18" s="7">
        <v>1</v>
      </c>
      <c r="F18" s="24">
        <v>40318</v>
      </c>
      <c r="G18" s="31"/>
      <c r="H18" s="31"/>
      <c r="I18" s="33">
        <v>40318</v>
      </c>
    </row>
    <row r="19" spans="1:9" s="25" customFormat="1" ht="26">
      <c r="A19" s="9">
        <v>16</v>
      </c>
      <c r="B19" s="2">
        <v>27111506</v>
      </c>
      <c r="C19" s="10" t="s">
        <v>35</v>
      </c>
      <c r="D19" s="9" t="s">
        <v>19</v>
      </c>
      <c r="E19" s="7">
        <v>1</v>
      </c>
      <c r="F19" s="24">
        <v>638588</v>
      </c>
      <c r="G19" s="31"/>
      <c r="H19" s="31"/>
      <c r="I19" s="33">
        <v>638588</v>
      </c>
    </row>
    <row r="20" spans="1:9" s="25" customFormat="1" ht="26">
      <c r="A20" s="9">
        <v>17</v>
      </c>
      <c r="B20" s="9">
        <v>31162004</v>
      </c>
      <c r="C20" s="13" t="s">
        <v>36</v>
      </c>
      <c r="D20" s="9" t="s">
        <v>37</v>
      </c>
      <c r="E20" s="7">
        <v>1</v>
      </c>
      <c r="F20" s="24">
        <v>14243</v>
      </c>
      <c r="G20" s="31"/>
      <c r="H20" s="31"/>
      <c r="I20" s="33">
        <v>14243</v>
      </c>
    </row>
    <row r="21" spans="1:9" s="25" customFormat="1" ht="26">
      <c r="A21" s="9">
        <v>18</v>
      </c>
      <c r="B21" s="9">
        <v>31162004</v>
      </c>
      <c r="C21" s="13" t="s">
        <v>38</v>
      </c>
      <c r="D21" s="9" t="s">
        <v>37</v>
      </c>
      <c r="E21" s="7">
        <v>1</v>
      </c>
      <c r="F21" s="24">
        <v>14244</v>
      </c>
      <c r="G21" s="31"/>
      <c r="H21" s="31"/>
      <c r="I21" s="33">
        <v>14244</v>
      </c>
    </row>
    <row r="22" spans="1:9" s="25" customFormat="1">
      <c r="A22" s="9">
        <v>19</v>
      </c>
      <c r="B22" s="9">
        <v>31162006</v>
      </c>
      <c r="C22" s="13" t="s">
        <v>39</v>
      </c>
      <c r="D22" s="9" t="s">
        <v>37</v>
      </c>
      <c r="E22" s="7">
        <v>1</v>
      </c>
      <c r="F22" s="24">
        <v>9878</v>
      </c>
      <c r="G22" s="31"/>
      <c r="H22" s="31"/>
      <c r="I22" s="33">
        <v>9878</v>
      </c>
    </row>
    <row r="23" spans="1:9" s="25" customFormat="1">
      <c r="A23" s="9">
        <v>20</v>
      </c>
      <c r="B23" s="9">
        <v>31162006</v>
      </c>
      <c r="C23" s="13" t="s">
        <v>40</v>
      </c>
      <c r="D23" s="9" t="s">
        <v>37</v>
      </c>
      <c r="E23" s="7">
        <v>1</v>
      </c>
      <c r="F23" s="24">
        <v>9878</v>
      </c>
      <c r="G23" s="31"/>
      <c r="H23" s="31"/>
      <c r="I23" s="33">
        <v>9878</v>
      </c>
    </row>
    <row r="24" spans="1:9" s="25" customFormat="1">
      <c r="A24" s="9">
        <v>21</v>
      </c>
      <c r="B24" s="2">
        <v>31162006</v>
      </c>
      <c r="C24" s="10" t="s">
        <v>41</v>
      </c>
      <c r="D24" s="9" t="s">
        <v>37</v>
      </c>
      <c r="E24" s="7">
        <v>1</v>
      </c>
      <c r="F24" s="24">
        <v>9878</v>
      </c>
      <c r="G24" s="31"/>
      <c r="H24" s="31"/>
      <c r="I24" s="33">
        <v>9878</v>
      </c>
    </row>
    <row r="25" spans="1:9">
      <c r="A25" s="3">
        <v>22</v>
      </c>
      <c r="B25" s="5">
        <v>13102030</v>
      </c>
      <c r="C25" s="6" t="s">
        <v>42</v>
      </c>
      <c r="D25" s="3" t="s">
        <v>19</v>
      </c>
      <c r="E25" s="7">
        <v>1</v>
      </c>
      <c r="F25" s="23">
        <v>25014</v>
      </c>
      <c r="G25" s="31"/>
      <c r="H25" s="31"/>
      <c r="I25" s="33">
        <v>25014</v>
      </c>
    </row>
    <row r="26" spans="1:9">
      <c r="A26" s="3">
        <v>23</v>
      </c>
      <c r="B26" s="5">
        <v>40172808</v>
      </c>
      <c r="C26" s="6" t="s">
        <v>43</v>
      </c>
      <c r="D26" s="3" t="s">
        <v>19</v>
      </c>
      <c r="E26" s="7">
        <v>1</v>
      </c>
      <c r="F26" s="23">
        <v>8799</v>
      </c>
      <c r="G26" s="31"/>
      <c r="H26" s="31"/>
      <c r="I26" s="33">
        <v>8799</v>
      </c>
    </row>
    <row r="27" spans="1:9">
      <c r="A27" s="3">
        <v>24</v>
      </c>
      <c r="B27" s="5">
        <v>40172808</v>
      </c>
      <c r="C27" s="6" t="s">
        <v>44</v>
      </c>
      <c r="D27" s="3" t="s">
        <v>19</v>
      </c>
      <c r="E27" s="7">
        <v>1</v>
      </c>
      <c r="F27" s="23">
        <v>18595</v>
      </c>
      <c r="G27" s="31"/>
      <c r="H27" s="31"/>
      <c r="I27" s="33">
        <v>18595</v>
      </c>
    </row>
    <row r="28" spans="1:9">
      <c r="A28" s="3">
        <v>25</v>
      </c>
      <c r="B28" s="3">
        <v>40172808</v>
      </c>
      <c r="C28" s="4" t="s">
        <v>45</v>
      </c>
      <c r="D28" s="3" t="s">
        <v>19</v>
      </c>
      <c r="E28" s="7">
        <v>1</v>
      </c>
      <c r="F28" s="23">
        <v>34349</v>
      </c>
      <c r="G28" s="31"/>
      <c r="H28" s="31"/>
      <c r="I28" s="33">
        <v>34349</v>
      </c>
    </row>
    <row r="29" spans="1:9">
      <c r="A29" s="3">
        <v>26</v>
      </c>
      <c r="B29" s="5">
        <v>40172808</v>
      </c>
      <c r="C29" s="6" t="s">
        <v>46</v>
      </c>
      <c r="D29" s="3" t="s">
        <v>19</v>
      </c>
      <c r="E29" s="7">
        <v>1</v>
      </c>
      <c r="F29" s="23">
        <v>7447</v>
      </c>
      <c r="G29" s="31"/>
      <c r="H29" s="31"/>
      <c r="I29" s="33">
        <v>7447</v>
      </c>
    </row>
    <row r="30" spans="1:9">
      <c r="A30" s="3">
        <v>27</v>
      </c>
      <c r="B30" s="5">
        <v>40172808</v>
      </c>
      <c r="C30" s="6" t="s">
        <v>47</v>
      </c>
      <c r="D30" s="3" t="s">
        <v>19</v>
      </c>
      <c r="E30" s="7">
        <v>1</v>
      </c>
      <c r="F30" s="23">
        <v>16877</v>
      </c>
      <c r="G30" s="31"/>
      <c r="H30" s="31"/>
      <c r="I30" s="33">
        <v>16877</v>
      </c>
    </row>
    <row r="31" spans="1:9">
      <c r="A31" s="3">
        <v>28</v>
      </c>
      <c r="B31" s="3">
        <v>40172808</v>
      </c>
      <c r="C31" s="4" t="s">
        <v>48</v>
      </c>
      <c r="D31" s="3" t="s">
        <v>19</v>
      </c>
      <c r="E31" s="7">
        <v>1</v>
      </c>
      <c r="F31" s="23">
        <v>31891</v>
      </c>
      <c r="G31" s="31"/>
      <c r="H31" s="31"/>
      <c r="I31" s="33">
        <v>31891</v>
      </c>
    </row>
    <row r="32" spans="1:9">
      <c r="A32" s="3">
        <v>29</v>
      </c>
      <c r="B32" s="3">
        <v>15101505</v>
      </c>
      <c r="C32" s="4" t="s">
        <v>49</v>
      </c>
      <c r="D32" s="3" t="s">
        <v>50</v>
      </c>
      <c r="E32" s="7">
        <v>1</v>
      </c>
      <c r="F32" s="23">
        <v>20166</v>
      </c>
      <c r="G32" s="31"/>
      <c r="H32" s="31"/>
      <c r="I32" s="33">
        <v>20166</v>
      </c>
    </row>
    <row r="33" spans="1:9">
      <c r="A33" s="3">
        <v>30</v>
      </c>
      <c r="B33" s="5">
        <v>23241610</v>
      </c>
      <c r="C33" s="6" t="s">
        <v>51</v>
      </c>
      <c r="D33" s="3" t="s">
        <v>19</v>
      </c>
      <c r="E33" s="7">
        <v>1</v>
      </c>
      <c r="F33" s="23">
        <v>66018</v>
      </c>
      <c r="G33" s="31"/>
      <c r="H33" s="31"/>
      <c r="I33" s="33">
        <v>66018</v>
      </c>
    </row>
    <row r="34" spans="1:9" ht="26">
      <c r="A34" s="3">
        <v>31</v>
      </c>
      <c r="B34" s="5">
        <v>23241610</v>
      </c>
      <c r="C34" s="6" t="s">
        <v>52</v>
      </c>
      <c r="D34" s="3" t="s">
        <v>19</v>
      </c>
      <c r="E34" s="7">
        <v>1</v>
      </c>
      <c r="F34" s="23">
        <v>123974</v>
      </c>
      <c r="G34" s="31"/>
      <c r="H34" s="31"/>
      <c r="I34" s="33">
        <v>123974</v>
      </c>
    </row>
    <row r="35" spans="1:9" ht="39">
      <c r="A35" s="3">
        <v>32</v>
      </c>
      <c r="B35" s="5">
        <v>31191506</v>
      </c>
      <c r="C35" s="6" t="s">
        <v>53</v>
      </c>
      <c r="D35" s="3" t="s">
        <v>19</v>
      </c>
      <c r="E35" s="7">
        <v>1</v>
      </c>
      <c r="F35" s="23">
        <v>14451</v>
      </c>
      <c r="G35" s="31"/>
      <c r="H35" s="31"/>
      <c r="I35" s="33">
        <v>14451</v>
      </c>
    </row>
    <row r="36" spans="1:9" ht="26">
      <c r="A36" s="3">
        <v>33</v>
      </c>
      <c r="B36" s="1">
        <v>31191506</v>
      </c>
      <c r="C36" s="8" t="s">
        <v>54</v>
      </c>
      <c r="D36" s="1" t="s">
        <v>19</v>
      </c>
      <c r="E36" s="7">
        <v>1</v>
      </c>
      <c r="F36" s="23">
        <v>256274</v>
      </c>
      <c r="G36" s="31"/>
      <c r="H36" s="31"/>
      <c r="I36" s="33">
        <v>256274</v>
      </c>
    </row>
    <row r="37" spans="1:9">
      <c r="A37" s="3">
        <v>34</v>
      </c>
      <c r="B37" s="1">
        <v>31191506</v>
      </c>
      <c r="C37" s="8" t="s">
        <v>55</v>
      </c>
      <c r="D37" s="1" t="s">
        <v>19</v>
      </c>
      <c r="E37" s="7">
        <v>1</v>
      </c>
      <c r="F37" s="23">
        <v>39907</v>
      </c>
      <c r="G37" s="31"/>
      <c r="H37" s="31"/>
      <c r="I37" s="33">
        <v>39907</v>
      </c>
    </row>
    <row r="38" spans="1:9">
      <c r="A38" s="3">
        <v>35</v>
      </c>
      <c r="B38" s="5">
        <v>31191506</v>
      </c>
      <c r="C38" s="6" t="s">
        <v>56</v>
      </c>
      <c r="D38" s="3" t="s">
        <v>19</v>
      </c>
      <c r="E38" s="7">
        <v>1</v>
      </c>
      <c r="F38" s="23">
        <v>17410</v>
      </c>
      <c r="G38" s="31"/>
      <c r="H38" s="31"/>
      <c r="I38" s="33">
        <v>17410</v>
      </c>
    </row>
    <row r="39" spans="1:9" ht="26">
      <c r="A39" s="3">
        <v>36</v>
      </c>
      <c r="B39" s="11">
        <v>27111803</v>
      </c>
      <c r="C39" s="12" t="s">
        <v>57</v>
      </c>
      <c r="D39" s="3" t="s">
        <v>19</v>
      </c>
      <c r="E39" s="7">
        <v>1</v>
      </c>
      <c r="F39" s="23">
        <v>54533</v>
      </c>
      <c r="G39" s="31"/>
      <c r="H39" s="31"/>
      <c r="I39" s="33">
        <v>54533</v>
      </c>
    </row>
    <row r="40" spans="1:9" ht="26">
      <c r="A40" s="3">
        <v>37</v>
      </c>
      <c r="B40" s="5">
        <v>11162116</v>
      </c>
      <c r="C40" s="6" t="s">
        <v>58</v>
      </c>
      <c r="D40" s="3" t="s">
        <v>19</v>
      </c>
      <c r="E40" s="7">
        <v>1</v>
      </c>
      <c r="F40" s="23">
        <v>20424</v>
      </c>
      <c r="G40" s="31"/>
      <c r="H40" s="31"/>
      <c r="I40" s="33">
        <v>20424</v>
      </c>
    </row>
    <row r="41" spans="1:9" ht="26">
      <c r="A41" s="3">
        <v>38</v>
      </c>
      <c r="B41" s="5">
        <v>30151805</v>
      </c>
      <c r="C41" s="6" t="s">
        <v>59</v>
      </c>
      <c r="D41" s="3" t="s">
        <v>19</v>
      </c>
      <c r="E41" s="7">
        <v>1</v>
      </c>
      <c r="F41" s="23">
        <v>54433</v>
      </c>
      <c r="G41" s="31"/>
      <c r="H41" s="31"/>
      <c r="I41" s="33">
        <v>54433</v>
      </c>
    </row>
    <row r="42" spans="1:9" ht="26">
      <c r="A42" s="3">
        <v>39</v>
      </c>
      <c r="B42" s="5">
        <v>30131607</v>
      </c>
      <c r="C42" s="6" t="s">
        <v>60</v>
      </c>
      <c r="D42" s="3" t="s">
        <v>19</v>
      </c>
      <c r="E42" s="7">
        <v>1</v>
      </c>
      <c r="F42" s="23">
        <v>3516</v>
      </c>
      <c r="G42" s="31"/>
      <c r="H42" s="31"/>
      <c r="I42" s="33">
        <v>3516</v>
      </c>
    </row>
    <row r="43" spans="1:9" ht="26">
      <c r="A43" s="3">
        <v>40</v>
      </c>
      <c r="B43" s="3">
        <v>30131607</v>
      </c>
      <c r="C43" s="4" t="s">
        <v>61</v>
      </c>
      <c r="D43" s="3" t="s">
        <v>19</v>
      </c>
      <c r="E43" s="7">
        <v>1</v>
      </c>
      <c r="F43" s="23">
        <v>5396</v>
      </c>
      <c r="G43" s="31"/>
      <c r="H43" s="31"/>
      <c r="I43" s="33">
        <v>5396</v>
      </c>
    </row>
    <row r="44" spans="1:9" ht="78">
      <c r="A44" s="3">
        <v>41</v>
      </c>
      <c r="B44" s="5">
        <v>27112202</v>
      </c>
      <c r="C44" s="6" t="s">
        <v>62</v>
      </c>
      <c r="D44" s="3" t="s">
        <v>19</v>
      </c>
      <c r="E44" s="7">
        <v>1</v>
      </c>
      <c r="F44" s="23">
        <v>78183</v>
      </c>
      <c r="G44" s="31"/>
      <c r="H44" s="31"/>
      <c r="I44" s="33">
        <v>78183</v>
      </c>
    </row>
    <row r="45" spans="1:9">
      <c r="A45" s="3">
        <v>42</v>
      </c>
      <c r="B45" s="3">
        <v>27112202</v>
      </c>
      <c r="C45" s="4" t="s">
        <v>63</v>
      </c>
      <c r="D45" s="3" t="s">
        <v>19</v>
      </c>
      <c r="E45" s="7">
        <v>1</v>
      </c>
      <c r="F45" s="23">
        <v>55938</v>
      </c>
      <c r="G45" s="31"/>
      <c r="H45" s="31"/>
      <c r="I45" s="33">
        <v>55938</v>
      </c>
    </row>
    <row r="46" spans="1:9">
      <c r="A46" s="3">
        <v>43</v>
      </c>
      <c r="B46" s="5">
        <v>27112202</v>
      </c>
      <c r="C46" s="6" t="s">
        <v>64</v>
      </c>
      <c r="D46" s="3" t="s">
        <v>19</v>
      </c>
      <c r="E46" s="7">
        <v>1</v>
      </c>
      <c r="F46" s="23">
        <v>35388</v>
      </c>
      <c r="G46" s="31"/>
      <c r="H46" s="31"/>
      <c r="I46" s="33">
        <v>35388</v>
      </c>
    </row>
    <row r="47" spans="1:9">
      <c r="A47" s="3">
        <v>44</v>
      </c>
      <c r="B47" s="1">
        <v>11121604</v>
      </c>
      <c r="C47" s="8" t="s">
        <v>65</v>
      </c>
      <c r="D47" s="1" t="s">
        <v>19</v>
      </c>
      <c r="E47" s="7">
        <v>1</v>
      </c>
      <c r="F47" s="23">
        <v>29653</v>
      </c>
      <c r="G47" s="31"/>
      <c r="H47" s="31"/>
      <c r="I47" s="33">
        <v>29653</v>
      </c>
    </row>
    <row r="48" spans="1:9">
      <c r="A48" s="3">
        <v>45</v>
      </c>
      <c r="B48" s="1">
        <v>11121604</v>
      </c>
      <c r="C48" s="8" t="s">
        <v>66</v>
      </c>
      <c r="D48" s="1" t="s">
        <v>19</v>
      </c>
      <c r="E48" s="7">
        <v>1</v>
      </c>
      <c r="F48" s="23">
        <v>20014</v>
      </c>
      <c r="G48" s="31"/>
      <c r="H48" s="31"/>
      <c r="I48" s="33">
        <v>20014</v>
      </c>
    </row>
    <row r="49" spans="1:9" ht="26">
      <c r="A49" s="3">
        <v>46</v>
      </c>
      <c r="B49" s="1">
        <v>11121604</v>
      </c>
      <c r="C49" s="8" t="s">
        <v>67</v>
      </c>
      <c r="D49" s="1" t="s">
        <v>19</v>
      </c>
      <c r="E49" s="7">
        <v>1</v>
      </c>
      <c r="F49" s="23">
        <v>33490</v>
      </c>
      <c r="G49" s="31"/>
      <c r="H49" s="31"/>
      <c r="I49" s="33">
        <v>33490</v>
      </c>
    </row>
    <row r="50" spans="1:9">
      <c r="A50" s="3">
        <v>47</v>
      </c>
      <c r="B50" s="5">
        <v>40142008</v>
      </c>
      <c r="C50" s="6" t="s">
        <v>68</v>
      </c>
      <c r="D50" s="3" t="s">
        <v>19</v>
      </c>
      <c r="E50" s="7">
        <v>1</v>
      </c>
      <c r="F50" s="23">
        <v>405133</v>
      </c>
      <c r="G50" s="31"/>
      <c r="H50" s="31"/>
      <c r="I50" s="33">
        <v>405133</v>
      </c>
    </row>
    <row r="51" spans="1:9" ht="26">
      <c r="A51" s="3">
        <v>48</v>
      </c>
      <c r="B51" s="11">
        <v>27111602</v>
      </c>
      <c r="C51" s="12" t="s">
        <v>69</v>
      </c>
      <c r="D51" s="3" t="s">
        <v>19</v>
      </c>
      <c r="E51" s="7">
        <v>1</v>
      </c>
      <c r="F51" s="23">
        <v>100956</v>
      </c>
      <c r="G51" s="31"/>
      <c r="H51" s="31"/>
      <c r="I51" s="33">
        <v>100956</v>
      </c>
    </row>
    <row r="52" spans="1:9" ht="26">
      <c r="A52" s="3">
        <v>49</v>
      </c>
      <c r="B52" s="5">
        <v>41111950</v>
      </c>
      <c r="C52" s="6" t="s">
        <v>70</v>
      </c>
      <c r="D52" s="3" t="s">
        <v>19</v>
      </c>
      <c r="E52" s="7">
        <v>1</v>
      </c>
      <c r="F52" s="23">
        <v>73064</v>
      </c>
      <c r="G52" s="31"/>
      <c r="H52" s="31"/>
      <c r="I52" s="33">
        <v>73064</v>
      </c>
    </row>
    <row r="53" spans="1:9" ht="39">
      <c r="A53" s="3">
        <v>50</v>
      </c>
      <c r="B53" s="3">
        <v>27112004</v>
      </c>
      <c r="C53" s="4" t="s">
        <v>71</v>
      </c>
      <c r="D53" s="3" t="s">
        <v>19</v>
      </c>
      <c r="E53" s="7">
        <v>1</v>
      </c>
      <c r="F53" s="23">
        <v>79986</v>
      </c>
      <c r="G53" s="31"/>
      <c r="H53" s="31"/>
      <c r="I53" s="33">
        <v>79986</v>
      </c>
    </row>
    <row r="54" spans="1:9" ht="52">
      <c r="A54" s="3">
        <v>51</v>
      </c>
      <c r="B54" s="2">
        <v>27112202</v>
      </c>
      <c r="C54" s="10" t="s">
        <v>72</v>
      </c>
      <c r="D54" s="9" t="s">
        <v>19</v>
      </c>
      <c r="E54" s="7">
        <v>1</v>
      </c>
      <c r="F54" s="23">
        <v>35963</v>
      </c>
      <c r="G54" s="31"/>
      <c r="H54" s="31"/>
      <c r="I54" s="33">
        <v>35963</v>
      </c>
    </row>
    <row r="55" spans="1:9" ht="52">
      <c r="A55" s="3">
        <v>52</v>
      </c>
      <c r="B55" s="2">
        <v>27112201</v>
      </c>
      <c r="C55" s="10" t="s">
        <v>73</v>
      </c>
      <c r="D55" s="9" t="s">
        <v>19</v>
      </c>
      <c r="E55" s="7">
        <v>1</v>
      </c>
      <c r="F55" s="23">
        <v>44339</v>
      </c>
      <c r="G55" s="31"/>
      <c r="H55" s="31"/>
      <c r="I55" s="33">
        <v>44339</v>
      </c>
    </row>
    <row r="56" spans="1:9" ht="26">
      <c r="A56" s="3">
        <v>53</v>
      </c>
      <c r="B56" s="2">
        <v>30102306</v>
      </c>
      <c r="C56" s="10" t="s">
        <v>74</v>
      </c>
      <c r="D56" s="2" t="s">
        <v>19</v>
      </c>
      <c r="E56" s="7">
        <v>1</v>
      </c>
      <c r="F56" s="23">
        <v>161197</v>
      </c>
      <c r="G56" s="31"/>
      <c r="H56" s="31"/>
      <c r="I56" s="33">
        <v>161197</v>
      </c>
    </row>
    <row r="57" spans="1:9">
      <c r="A57" s="3">
        <v>54</v>
      </c>
      <c r="B57" s="2">
        <v>27111605</v>
      </c>
      <c r="C57" s="10" t="s">
        <v>75</v>
      </c>
      <c r="D57" s="9" t="s">
        <v>19</v>
      </c>
      <c r="E57" s="7">
        <v>1</v>
      </c>
      <c r="F57" s="23">
        <v>131033</v>
      </c>
      <c r="G57" s="31"/>
      <c r="H57" s="31"/>
      <c r="I57" s="33">
        <v>131033</v>
      </c>
    </row>
    <row r="58" spans="1:9">
      <c r="A58" s="3">
        <v>55</v>
      </c>
      <c r="B58" s="2">
        <v>30121710</v>
      </c>
      <c r="C58" s="6" t="s">
        <v>105</v>
      </c>
      <c r="D58" s="9" t="s">
        <v>19</v>
      </c>
      <c r="E58" s="7">
        <v>1</v>
      </c>
      <c r="F58" s="26"/>
      <c r="G58" s="30">
        <v>145000</v>
      </c>
      <c r="H58" s="30">
        <v>150000</v>
      </c>
      <c r="I58" s="33">
        <f>AVERAGE(G58,H58)</f>
        <v>147500</v>
      </c>
    </row>
    <row r="59" spans="1:9" ht="26">
      <c r="A59" s="3">
        <v>56</v>
      </c>
      <c r="B59" s="7">
        <v>27111804</v>
      </c>
      <c r="C59" s="14" t="s">
        <v>76</v>
      </c>
      <c r="D59" s="9" t="s">
        <v>19</v>
      </c>
      <c r="E59" s="7">
        <v>1</v>
      </c>
      <c r="F59" s="23">
        <v>51036</v>
      </c>
      <c r="G59" s="31"/>
      <c r="H59" s="31"/>
      <c r="I59" s="34">
        <v>51036</v>
      </c>
    </row>
    <row r="60" spans="1:9" ht="26">
      <c r="A60" s="3">
        <v>57</v>
      </c>
      <c r="B60" s="2">
        <v>27111552</v>
      </c>
      <c r="C60" s="10" t="s">
        <v>77</v>
      </c>
      <c r="D60" s="9" t="s">
        <v>19</v>
      </c>
      <c r="E60" s="7">
        <v>1</v>
      </c>
      <c r="F60" s="23">
        <v>143041</v>
      </c>
      <c r="G60" s="31"/>
      <c r="H60" s="31"/>
      <c r="I60" s="34">
        <v>143041</v>
      </c>
    </row>
    <row r="61" spans="1:9">
      <c r="A61" s="3">
        <v>58</v>
      </c>
      <c r="B61" s="2">
        <v>27111552</v>
      </c>
      <c r="C61" s="10" t="s">
        <v>78</v>
      </c>
      <c r="D61" s="9" t="s">
        <v>19</v>
      </c>
      <c r="E61" s="7">
        <v>1</v>
      </c>
      <c r="F61" s="23">
        <v>10355</v>
      </c>
      <c r="G61" s="31"/>
      <c r="H61" s="31"/>
      <c r="I61" s="34">
        <v>10355</v>
      </c>
    </row>
    <row r="62" spans="1:9">
      <c r="A62" s="3">
        <v>59</v>
      </c>
      <c r="B62" s="2">
        <v>39131706</v>
      </c>
      <c r="C62" s="10" t="s">
        <v>79</v>
      </c>
      <c r="D62" s="9" t="s">
        <v>19</v>
      </c>
      <c r="E62" s="7">
        <v>1</v>
      </c>
      <c r="F62" s="23">
        <v>8784</v>
      </c>
      <c r="G62" s="31"/>
      <c r="H62" s="31"/>
      <c r="I62" s="34">
        <v>8784</v>
      </c>
    </row>
    <row r="63" spans="1:9">
      <c r="A63" s="3">
        <v>60</v>
      </c>
      <c r="B63" s="2">
        <v>40183002</v>
      </c>
      <c r="C63" s="10" t="s">
        <v>80</v>
      </c>
      <c r="D63" s="9" t="s">
        <v>19</v>
      </c>
      <c r="E63" s="7">
        <v>1</v>
      </c>
      <c r="F63" s="23">
        <v>42616</v>
      </c>
      <c r="G63" s="31"/>
      <c r="H63" s="31"/>
      <c r="I63" s="34">
        <v>42616</v>
      </c>
    </row>
    <row r="64" spans="1:9">
      <c r="A64" s="3">
        <v>61</v>
      </c>
      <c r="B64" s="2">
        <v>40183002</v>
      </c>
      <c r="C64" s="10" t="s">
        <v>81</v>
      </c>
      <c r="D64" s="9" t="s">
        <v>19</v>
      </c>
      <c r="E64" s="7">
        <v>1</v>
      </c>
      <c r="F64" s="23">
        <v>82990</v>
      </c>
      <c r="G64" s="31"/>
      <c r="H64" s="31"/>
      <c r="I64" s="34">
        <v>82990</v>
      </c>
    </row>
    <row r="65" spans="1:9">
      <c r="A65" s="3">
        <v>62</v>
      </c>
      <c r="B65" s="2">
        <v>40183002</v>
      </c>
      <c r="C65" s="10" t="s">
        <v>82</v>
      </c>
      <c r="D65" s="9" t="s">
        <v>19</v>
      </c>
      <c r="E65" s="7">
        <v>1</v>
      </c>
      <c r="F65" s="23">
        <v>125228</v>
      </c>
      <c r="G65" s="31"/>
      <c r="H65" s="31"/>
      <c r="I65" s="34">
        <v>125228</v>
      </c>
    </row>
    <row r="66" spans="1:9">
      <c r="A66" s="3">
        <v>63</v>
      </c>
      <c r="B66" s="9">
        <v>40183002</v>
      </c>
      <c r="C66" s="13" t="s">
        <v>83</v>
      </c>
      <c r="D66" s="9" t="s">
        <v>19</v>
      </c>
      <c r="E66" s="7">
        <v>1</v>
      </c>
      <c r="F66" s="23">
        <v>150005</v>
      </c>
      <c r="G66" s="31"/>
      <c r="H66" s="31"/>
      <c r="I66" s="34">
        <v>150005</v>
      </c>
    </row>
    <row r="67" spans="1:9" ht="26">
      <c r="A67" s="3">
        <v>64</v>
      </c>
      <c r="B67" s="2">
        <v>40172906</v>
      </c>
      <c r="C67" s="10" t="s">
        <v>84</v>
      </c>
      <c r="D67" s="9" t="s">
        <v>19</v>
      </c>
      <c r="E67" s="7">
        <v>1</v>
      </c>
      <c r="F67" s="23">
        <v>12546</v>
      </c>
      <c r="G67" s="31"/>
      <c r="H67" s="31"/>
      <c r="I67" s="34">
        <v>12546</v>
      </c>
    </row>
    <row r="68" spans="1:9" ht="78">
      <c r="A68" s="3">
        <v>65</v>
      </c>
      <c r="B68" s="2">
        <v>40172906</v>
      </c>
      <c r="C68" s="6" t="s">
        <v>106</v>
      </c>
      <c r="D68" s="9" t="s">
        <v>19</v>
      </c>
      <c r="E68" s="7">
        <v>1</v>
      </c>
      <c r="F68" s="26"/>
      <c r="G68" s="30">
        <v>9860</v>
      </c>
      <c r="H68" s="30">
        <v>10200</v>
      </c>
      <c r="I68" s="33">
        <f>AVERAGE(G68,H68)</f>
        <v>10030</v>
      </c>
    </row>
    <row r="69" spans="1:9">
      <c r="A69" s="3">
        <v>66</v>
      </c>
      <c r="B69" s="2">
        <v>40141613</v>
      </c>
      <c r="C69" s="10" t="s">
        <v>85</v>
      </c>
      <c r="D69" s="9" t="s">
        <v>19</v>
      </c>
      <c r="E69" s="7">
        <v>1</v>
      </c>
      <c r="F69" s="23">
        <v>41956</v>
      </c>
      <c r="G69" s="31"/>
      <c r="H69" s="31"/>
      <c r="I69" s="33">
        <v>41956</v>
      </c>
    </row>
    <row r="70" spans="1:9">
      <c r="A70" s="3">
        <v>67</v>
      </c>
      <c r="B70" s="2">
        <v>40141608</v>
      </c>
      <c r="C70" s="10" t="s">
        <v>86</v>
      </c>
      <c r="D70" s="9" t="s">
        <v>19</v>
      </c>
      <c r="E70" s="7">
        <v>1</v>
      </c>
      <c r="F70" s="23">
        <v>30578</v>
      </c>
      <c r="G70" s="31"/>
      <c r="H70" s="31"/>
      <c r="I70" s="33">
        <v>30578</v>
      </c>
    </row>
    <row r="71" spans="1:9" ht="30" customHeight="1">
      <c r="A71" s="3">
        <v>68</v>
      </c>
      <c r="B71" s="2">
        <v>40141608</v>
      </c>
      <c r="C71" s="10" t="s">
        <v>87</v>
      </c>
      <c r="D71" s="9" t="s">
        <v>19</v>
      </c>
      <c r="E71" s="7">
        <v>1</v>
      </c>
      <c r="F71" s="23">
        <v>66938</v>
      </c>
      <c r="G71" s="31"/>
      <c r="H71" s="31"/>
      <c r="I71" s="33">
        <v>66938</v>
      </c>
    </row>
    <row r="72" spans="1:9">
      <c r="A72" s="3">
        <v>69</v>
      </c>
      <c r="B72" s="2">
        <v>40141608</v>
      </c>
      <c r="C72" s="10" t="s">
        <v>88</v>
      </c>
      <c r="D72" s="9" t="s">
        <v>19</v>
      </c>
      <c r="E72" s="7">
        <v>1</v>
      </c>
      <c r="F72" s="23">
        <v>31560</v>
      </c>
      <c r="G72" s="31"/>
      <c r="H72" s="31"/>
      <c r="I72" s="33">
        <v>31560</v>
      </c>
    </row>
    <row r="73" spans="1:9">
      <c r="A73" s="3">
        <v>70</v>
      </c>
      <c r="B73" s="15">
        <v>30102404</v>
      </c>
      <c r="C73" s="16" t="s">
        <v>89</v>
      </c>
      <c r="D73" s="15" t="s">
        <v>19</v>
      </c>
      <c r="E73" s="7">
        <v>1</v>
      </c>
      <c r="F73" s="23">
        <v>20423</v>
      </c>
      <c r="G73" s="31"/>
      <c r="H73" s="31"/>
      <c r="I73" s="33">
        <v>20423</v>
      </c>
    </row>
    <row r="74" spans="1:9">
      <c r="A74" s="3">
        <v>71</v>
      </c>
      <c r="B74" s="1">
        <v>30102404</v>
      </c>
      <c r="C74" s="8" t="s">
        <v>90</v>
      </c>
      <c r="D74" s="1" t="s">
        <v>19</v>
      </c>
      <c r="E74" s="7">
        <v>1</v>
      </c>
      <c r="F74" s="23">
        <v>35538</v>
      </c>
      <c r="G74" s="31"/>
      <c r="H74" s="31"/>
      <c r="I74" s="33">
        <v>35538</v>
      </c>
    </row>
    <row r="75" spans="1:9">
      <c r="A75" s="3">
        <v>72</v>
      </c>
      <c r="B75" s="1">
        <v>30102404</v>
      </c>
      <c r="C75" s="8" t="s">
        <v>91</v>
      </c>
      <c r="D75" s="1" t="s">
        <v>19</v>
      </c>
      <c r="E75" s="7">
        <v>1</v>
      </c>
      <c r="F75" s="23">
        <v>10541</v>
      </c>
      <c r="G75" s="31"/>
      <c r="H75" s="31"/>
      <c r="I75" s="33">
        <v>10541</v>
      </c>
    </row>
    <row r="76" spans="1:9">
      <c r="A76" s="3">
        <v>73</v>
      </c>
      <c r="B76" s="5">
        <v>40175208</v>
      </c>
      <c r="C76" s="6" t="s">
        <v>92</v>
      </c>
      <c r="D76" s="3" t="s">
        <v>19</v>
      </c>
      <c r="E76" s="7">
        <v>1</v>
      </c>
      <c r="F76" s="23">
        <v>12957</v>
      </c>
      <c r="G76" s="31"/>
      <c r="H76" s="31"/>
      <c r="I76" s="33">
        <v>12957</v>
      </c>
    </row>
    <row r="77" spans="1:9">
      <c r="A77" s="3">
        <v>74</v>
      </c>
      <c r="B77" s="5">
        <v>40175208</v>
      </c>
      <c r="C77" s="6" t="s">
        <v>93</v>
      </c>
      <c r="D77" s="3" t="s">
        <v>19</v>
      </c>
      <c r="E77" s="7">
        <v>1</v>
      </c>
      <c r="F77" s="23">
        <v>22319</v>
      </c>
      <c r="G77" s="31"/>
      <c r="H77" s="31"/>
      <c r="I77" s="33">
        <v>22319</v>
      </c>
    </row>
    <row r="78" spans="1:9">
      <c r="A78" s="3">
        <v>75</v>
      </c>
      <c r="B78" s="17">
        <v>11111611</v>
      </c>
      <c r="C78" s="18" t="s">
        <v>94</v>
      </c>
      <c r="D78" s="17" t="s">
        <v>17</v>
      </c>
      <c r="E78" s="7">
        <v>1</v>
      </c>
      <c r="F78" s="26"/>
      <c r="G78" s="30">
        <v>246500</v>
      </c>
      <c r="H78" s="30">
        <v>260000</v>
      </c>
      <c r="I78" s="33">
        <f>AVERAGE(G78,H78)</f>
        <v>253250</v>
      </c>
    </row>
    <row r="79" spans="1:9">
      <c r="A79" s="3">
        <v>76</v>
      </c>
      <c r="B79" s="17">
        <v>11111700</v>
      </c>
      <c r="C79" s="18" t="s">
        <v>95</v>
      </c>
      <c r="D79" s="17" t="s">
        <v>17</v>
      </c>
      <c r="E79" s="7">
        <v>1</v>
      </c>
      <c r="F79" s="26"/>
      <c r="G79" s="30">
        <v>152250</v>
      </c>
      <c r="H79" s="30">
        <v>157500</v>
      </c>
      <c r="I79" s="33">
        <f t="shared" ref="I79:I87" si="0">AVERAGE(G79,H79)</f>
        <v>154875</v>
      </c>
    </row>
    <row r="80" spans="1:9" ht="30" customHeight="1">
      <c r="A80" s="3">
        <v>77</v>
      </c>
      <c r="B80" s="17">
        <v>30131703</v>
      </c>
      <c r="C80" s="15" t="s">
        <v>96</v>
      </c>
      <c r="D80" s="17" t="s">
        <v>116</v>
      </c>
      <c r="E80" s="7">
        <v>1</v>
      </c>
      <c r="F80" s="26"/>
      <c r="G80" s="30">
        <v>188500</v>
      </c>
      <c r="H80" s="30">
        <v>195000</v>
      </c>
      <c r="I80" s="33">
        <f t="shared" si="0"/>
        <v>191750</v>
      </c>
    </row>
    <row r="81" spans="1:9">
      <c r="A81" s="3">
        <v>78</v>
      </c>
      <c r="B81" s="17">
        <v>311622314</v>
      </c>
      <c r="C81" s="17" t="s">
        <v>7</v>
      </c>
      <c r="D81" s="17" t="s">
        <v>5</v>
      </c>
      <c r="E81" s="7">
        <v>1</v>
      </c>
      <c r="F81" s="26"/>
      <c r="G81" s="30">
        <v>49300</v>
      </c>
      <c r="H81" s="30">
        <v>51000</v>
      </c>
      <c r="I81" s="33">
        <f t="shared" si="0"/>
        <v>50150</v>
      </c>
    </row>
    <row r="82" spans="1:9">
      <c r="A82" s="3">
        <v>79</v>
      </c>
      <c r="B82" s="17">
        <v>40174609</v>
      </c>
      <c r="C82" s="17" t="s">
        <v>9</v>
      </c>
      <c r="D82" s="17" t="s">
        <v>6</v>
      </c>
      <c r="E82" s="7">
        <v>1</v>
      </c>
      <c r="F82" s="26"/>
      <c r="G82" s="30">
        <v>2900</v>
      </c>
      <c r="H82" s="30">
        <v>3500</v>
      </c>
      <c r="I82" s="33">
        <f t="shared" si="0"/>
        <v>3200</v>
      </c>
    </row>
    <row r="83" spans="1:9">
      <c r="A83" s="3">
        <v>80</v>
      </c>
      <c r="B83" s="17">
        <v>40174909</v>
      </c>
      <c r="C83" s="19" t="s">
        <v>117</v>
      </c>
      <c r="D83" s="17" t="s">
        <v>5</v>
      </c>
      <c r="E83" s="7">
        <v>1</v>
      </c>
      <c r="F83" s="26"/>
      <c r="G83" s="30">
        <v>8700</v>
      </c>
      <c r="H83" s="30">
        <v>9000</v>
      </c>
      <c r="I83" s="33">
        <f t="shared" si="0"/>
        <v>8850</v>
      </c>
    </row>
    <row r="84" spans="1:9">
      <c r="A84" s="3">
        <v>81</v>
      </c>
      <c r="B84" s="17">
        <v>40172809</v>
      </c>
      <c r="C84" s="17" t="s">
        <v>97</v>
      </c>
      <c r="D84" s="17" t="s">
        <v>6</v>
      </c>
      <c r="E84" s="7">
        <v>1</v>
      </c>
      <c r="F84" s="26"/>
      <c r="G84" s="30">
        <v>5220</v>
      </c>
      <c r="H84" s="30">
        <v>5400</v>
      </c>
      <c r="I84" s="33">
        <f t="shared" si="0"/>
        <v>5310</v>
      </c>
    </row>
    <row r="85" spans="1:9">
      <c r="A85" s="3">
        <v>82</v>
      </c>
      <c r="B85" s="17">
        <v>20142904</v>
      </c>
      <c r="C85" s="17" t="s">
        <v>98</v>
      </c>
      <c r="D85" s="17" t="s">
        <v>6</v>
      </c>
      <c r="E85" s="7">
        <v>1</v>
      </c>
      <c r="F85" s="26"/>
      <c r="G85" s="30">
        <v>887255</v>
      </c>
      <c r="H85" s="30">
        <v>917850</v>
      </c>
      <c r="I85" s="33">
        <f t="shared" si="0"/>
        <v>902552.5</v>
      </c>
    </row>
    <row r="86" spans="1:9">
      <c r="A86" s="3">
        <v>83</v>
      </c>
      <c r="B86" s="17">
        <v>40172809</v>
      </c>
      <c r="C86" s="17" t="s">
        <v>8</v>
      </c>
      <c r="D86" s="17" t="s">
        <v>6</v>
      </c>
      <c r="E86" s="7">
        <v>1</v>
      </c>
      <c r="F86" s="26"/>
      <c r="G86" s="30">
        <v>5945</v>
      </c>
      <c r="H86" s="30">
        <v>6200</v>
      </c>
      <c r="I86" s="33">
        <f t="shared" si="0"/>
        <v>6072.5</v>
      </c>
    </row>
    <row r="87" spans="1:9">
      <c r="A87" s="3">
        <v>84</v>
      </c>
      <c r="B87" s="15">
        <v>30111506</v>
      </c>
      <c r="C87" s="20" t="s">
        <v>99</v>
      </c>
      <c r="D87" s="9" t="s">
        <v>23</v>
      </c>
      <c r="E87" s="7">
        <v>1</v>
      </c>
      <c r="F87" s="26"/>
      <c r="G87" s="30">
        <v>21750</v>
      </c>
      <c r="H87" s="30">
        <v>22500</v>
      </c>
      <c r="I87" s="33">
        <f t="shared" si="0"/>
        <v>22125</v>
      </c>
    </row>
    <row r="88" spans="1:9">
      <c r="A88" s="3">
        <v>85</v>
      </c>
      <c r="B88" s="1">
        <v>40175208</v>
      </c>
      <c r="C88" s="8" t="s">
        <v>100</v>
      </c>
      <c r="D88" s="1" t="s">
        <v>19</v>
      </c>
      <c r="E88" s="7">
        <v>1</v>
      </c>
      <c r="F88" s="23">
        <v>40762</v>
      </c>
      <c r="G88" s="31"/>
      <c r="H88" s="31"/>
      <c r="I88" s="33">
        <v>40762</v>
      </c>
    </row>
    <row r="89" spans="1:9" ht="19" customHeight="1">
      <c r="A89" s="65" t="s">
        <v>102</v>
      </c>
      <c r="B89" s="65"/>
      <c r="C89" s="65"/>
      <c r="D89" s="65"/>
      <c r="E89" s="65"/>
      <c r="F89" s="21">
        <f>SUM(F4:F88)</f>
        <v>5419249</v>
      </c>
      <c r="G89" s="21">
        <f t="shared" ref="G89:I89" si="1">SUM(G4:G88)</f>
        <v>1723180</v>
      </c>
      <c r="H89" s="21">
        <f t="shared" si="1"/>
        <v>1788150</v>
      </c>
      <c r="I89" s="32">
        <f t="shared" si="1"/>
        <v>7174914</v>
      </c>
    </row>
    <row r="90" spans="1:9" ht="15" customHeight="1">
      <c r="A90" s="69" t="s">
        <v>113</v>
      </c>
      <c r="B90" s="69"/>
      <c r="C90" s="69"/>
      <c r="D90" s="69"/>
      <c r="E90" s="69"/>
      <c r="F90" s="69"/>
      <c r="G90" s="69"/>
      <c r="H90" s="69"/>
      <c r="I90" s="69"/>
    </row>
    <row r="91" spans="1:9">
      <c r="A91" s="69"/>
      <c r="B91" s="69"/>
      <c r="C91" s="69"/>
      <c r="D91" s="69"/>
      <c r="E91" s="69"/>
      <c r="F91" s="69"/>
      <c r="G91" s="69"/>
      <c r="H91" s="69"/>
      <c r="I91" s="69"/>
    </row>
    <row r="92" spans="1:9">
      <c r="A92" s="69"/>
      <c r="B92" s="69"/>
      <c r="C92" s="69"/>
      <c r="D92" s="69"/>
      <c r="E92" s="69"/>
      <c r="F92" s="69"/>
      <c r="G92" s="69"/>
      <c r="H92" s="69"/>
      <c r="I92" s="69"/>
    </row>
    <row r="93" spans="1:9">
      <c r="A93" s="69"/>
      <c r="B93" s="69"/>
      <c r="C93" s="69"/>
      <c r="D93" s="69"/>
      <c r="E93" s="69"/>
      <c r="F93" s="69"/>
      <c r="G93" s="69"/>
      <c r="H93" s="69"/>
      <c r="I93" s="69"/>
    </row>
    <row r="94" spans="1:9">
      <c r="A94" s="69"/>
      <c r="B94" s="69"/>
      <c r="C94" s="69"/>
      <c r="D94" s="69"/>
      <c r="E94" s="69"/>
      <c r="F94" s="69"/>
      <c r="G94" s="69"/>
      <c r="H94" s="69"/>
      <c r="I94" s="69"/>
    </row>
    <row r="95" spans="1:9">
      <c r="A95" s="69"/>
      <c r="B95" s="69"/>
      <c r="C95" s="69"/>
      <c r="D95" s="69"/>
      <c r="E95" s="69"/>
      <c r="F95" s="69"/>
      <c r="G95" s="69"/>
      <c r="H95" s="69"/>
      <c r="I95" s="69"/>
    </row>
    <row r="96" spans="1:9">
      <c r="A96" s="69"/>
      <c r="B96" s="69"/>
      <c r="C96" s="69"/>
      <c r="D96" s="69"/>
      <c r="E96" s="69"/>
      <c r="F96" s="69"/>
      <c r="G96" s="69"/>
      <c r="H96" s="69"/>
      <c r="I96" s="69"/>
    </row>
    <row r="97" spans="1:9">
      <c r="A97" s="69"/>
      <c r="B97" s="69"/>
      <c r="C97" s="69"/>
      <c r="D97" s="69"/>
      <c r="E97" s="69"/>
      <c r="F97" s="69"/>
      <c r="G97" s="69"/>
      <c r="H97" s="69"/>
      <c r="I97" s="69"/>
    </row>
    <row r="98" spans="1:9">
      <c r="A98" s="69"/>
      <c r="B98" s="69"/>
      <c r="C98" s="69"/>
      <c r="D98" s="69"/>
      <c r="E98" s="69"/>
      <c r="F98" s="69"/>
      <c r="G98" s="69"/>
      <c r="H98" s="69"/>
      <c r="I98" s="69"/>
    </row>
    <row r="99" spans="1:9">
      <c r="A99" s="69"/>
      <c r="B99" s="69"/>
      <c r="C99" s="69"/>
      <c r="D99" s="69"/>
      <c r="E99" s="69"/>
      <c r="F99" s="69"/>
      <c r="G99" s="69"/>
      <c r="H99" s="69"/>
      <c r="I99" s="69"/>
    </row>
    <row r="100" spans="1:9">
      <c r="A100" s="69"/>
      <c r="B100" s="69"/>
      <c r="C100" s="69"/>
      <c r="D100" s="69"/>
      <c r="E100" s="69"/>
      <c r="F100" s="69"/>
      <c r="G100" s="69"/>
      <c r="H100" s="69"/>
      <c r="I100" s="69"/>
    </row>
    <row r="101" spans="1:9">
      <c r="A101" s="69"/>
      <c r="B101" s="69"/>
      <c r="C101" s="69"/>
      <c r="D101" s="69"/>
      <c r="E101" s="69"/>
      <c r="F101" s="69"/>
      <c r="G101" s="69"/>
      <c r="H101" s="69"/>
      <c r="I101" s="69"/>
    </row>
    <row r="102" spans="1:9">
      <c r="A102" s="69"/>
      <c r="B102" s="69"/>
      <c r="C102" s="69"/>
      <c r="D102" s="69"/>
      <c r="E102" s="69"/>
      <c r="F102" s="69"/>
      <c r="G102" s="69"/>
      <c r="H102" s="69"/>
      <c r="I102" s="69"/>
    </row>
    <row r="103" spans="1:9">
      <c r="A103" s="69"/>
      <c r="B103" s="69"/>
      <c r="C103" s="69"/>
      <c r="D103" s="69"/>
      <c r="E103" s="69"/>
      <c r="F103" s="69"/>
      <c r="G103" s="69"/>
      <c r="H103" s="69"/>
      <c r="I103" s="69"/>
    </row>
    <row r="104" spans="1:9">
      <c r="A104" s="69"/>
      <c r="B104" s="69"/>
      <c r="C104" s="69"/>
      <c r="D104" s="69"/>
      <c r="E104" s="69"/>
      <c r="F104" s="69"/>
      <c r="G104" s="69"/>
      <c r="H104" s="69"/>
      <c r="I104" s="69"/>
    </row>
    <row r="105" spans="1:9" ht="59" customHeight="1">
      <c r="A105" s="69"/>
      <c r="B105" s="69"/>
      <c r="C105" s="69"/>
      <c r="D105" s="69"/>
      <c r="E105" s="69"/>
      <c r="F105" s="69"/>
      <c r="G105" s="69"/>
      <c r="H105" s="69"/>
      <c r="I105" s="69"/>
    </row>
    <row r="106" spans="1:9">
      <c r="A106" s="56" t="s">
        <v>111</v>
      </c>
      <c r="B106" s="57"/>
      <c r="C106" s="57"/>
      <c r="D106" s="57"/>
      <c r="E106" s="57"/>
      <c r="F106" s="57"/>
      <c r="G106" s="57"/>
      <c r="H106" s="57"/>
      <c r="I106" s="58"/>
    </row>
    <row r="107" spans="1:9" ht="31" customHeight="1">
      <c r="A107" s="59"/>
      <c r="B107" s="60"/>
      <c r="C107" s="60"/>
      <c r="D107" s="60"/>
      <c r="E107" s="60"/>
      <c r="F107" s="60"/>
      <c r="G107" s="60"/>
      <c r="H107" s="60"/>
      <c r="I107" s="61"/>
    </row>
    <row r="108" spans="1:9">
      <c r="A108" s="36"/>
      <c r="B108" s="36"/>
      <c r="C108" s="36"/>
      <c r="D108" s="36"/>
      <c r="E108" s="36"/>
      <c r="F108" s="36"/>
      <c r="G108" s="36"/>
      <c r="H108" s="36"/>
      <c r="I108" s="36"/>
    </row>
  </sheetData>
  <mergeCells count="6">
    <mergeCell ref="A106:I107"/>
    <mergeCell ref="I2:I3"/>
    <mergeCell ref="A1:I1"/>
    <mergeCell ref="A89:E89"/>
    <mergeCell ref="A2:E2"/>
    <mergeCell ref="A90:I10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3B79C-A113-4510-83FF-27F5DD3198EA}">
  <dimension ref="A1:I28"/>
  <sheetViews>
    <sheetView showGridLines="0" tabSelected="1" topLeftCell="A14" zoomScaleNormal="100" workbookViewId="0">
      <selection activeCell="C33" sqref="C33"/>
    </sheetView>
  </sheetViews>
  <sheetFormatPr baseColWidth="10" defaultRowHeight="14.5"/>
  <cols>
    <col min="3" max="3" width="81.36328125" customWidth="1"/>
    <col min="4" max="4" width="19.453125" customWidth="1"/>
    <col min="5" max="5" width="11.453125" style="22"/>
    <col min="6" max="6" width="20.36328125" customWidth="1"/>
    <col min="7" max="7" width="18.453125" style="27" customWidth="1"/>
    <col min="8" max="8" width="19.1796875" style="29" customWidth="1"/>
    <col min="9" max="9" width="22.81640625" customWidth="1"/>
  </cols>
  <sheetData>
    <row r="1" spans="1:9" ht="18.75" customHeight="1">
      <c r="A1" s="72" t="s">
        <v>108</v>
      </c>
      <c r="B1" s="73"/>
      <c r="C1" s="73"/>
      <c r="D1" s="73"/>
      <c r="E1" s="73"/>
      <c r="F1" s="73"/>
      <c r="G1" s="73"/>
      <c r="H1" s="73"/>
      <c r="I1" s="73"/>
    </row>
    <row r="2" spans="1:9">
      <c r="A2" s="74"/>
      <c r="B2" s="75"/>
      <c r="C2" s="75"/>
      <c r="D2" s="75"/>
      <c r="E2" s="75"/>
      <c r="F2" s="75"/>
      <c r="G2" s="75"/>
      <c r="H2" s="75"/>
      <c r="I2" s="75"/>
    </row>
    <row r="3" spans="1:9" ht="39">
      <c r="A3" s="77" t="s">
        <v>104</v>
      </c>
      <c r="B3" s="78"/>
      <c r="C3" s="78"/>
      <c r="D3" s="78"/>
      <c r="E3" s="78"/>
      <c r="F3" s="38" t="s">
        <v>115</v>
      </c>
      <c r="G3" s="39" t="s">
        <v>110</v>
      </c>
      <c r="H3" s="39" t="s">
        <v>109</v>
      </c>
      <c r="I3" s="70" t="s">
        <v>107</v>
      </c>
    </row>
    <row r="4" spans="1:9" ht="26">
      <c r="A4" s="40" t="s">
        <v>0</v>
      </c>
      <c r="B4" s="40" t="s">
        <v>1</v>
      </c>
      <c r="C4" s="40" t="s">
        <v>2</v>
      </c>
      <c r="D4" s="40" t="s">
        <v>3</v>
      </c>
      <c r="E4" s="41" t="s">
        <v>4</v>
      </c>
      <c r="F4" s="40" t="s">
        <v>114</v>
      </c>
      <c r="G4" s="40" t="s">
        <v>101</v>
      </c>
      <c r="H4" s="40" t="s">
        <v>101</v>
      </c>
      <c r="I4" s="71"/>
    </row>
    <row r="5" spans="1:9" ht="18.75" customHeight="1">
      <c r="A5" s="42">
        <v>1</v>
      </c>
      <c r="B5" s="42">
        <v>30103605</v>
      </c>
      <c r="C5" s="42" t="s">
        <v>118</v>
      </c>
      <c r="D5" s="42" t="s">
        <v>6</v>
      </c>
      <c r="E5" s="43">
        <v>1</v>
      </c>
      <c r="F5" s="44"/>
      <c r="G5" s="45">
        <v>44225</v>
      </c>
      <c r="H5" s="46">
        <v>45750</v>
      </c>
      <c r="I5" s="47">
        <f>AVERAGE(G5,H5)</f>
        <v>44987.5</v>
      </c>
    </row>
    <row r="6" spans="1:9" ht="26">
      <c r="A6" s="42">
        <v>2</v>
      </c>
      <c r="B6" s="42">
        <v>10101600</v>
      </c>
      <c r="C6" s="1" t="s">
        <v>10</v>
      </c>
      <c r="D6" s="48" t="s">
        <v>6</v>
      </c>
      <c r="E6" s="43">
        <v>1</v>
      </c>
      <c r="F6" s="44"/>
      <c r="G6" s="45">
        <v>70325</v>
      </c>
      <c r="H6" s="46">
        <v>62000</v>
      </c>
      <c r="I6" s="49">
        <f t="shared" ref="I6:I9" si="0">AVERAGE(G6,H6)</f>
        <v>66162.5</v>
      </c>
    </row>
    <row r="7" spans="1:9" ht="104">
      <c r="A7" s="42">
        <v>3</v>
      </c>
      <c r="B7" s="42">
        <v>21101900</v>
      </c>
      <c r="C7" s="1" t="s">
        <v>119</v>
      </c>
      <c r="D7" s="48" t="s">
        <v>6</v>
      </c>
      <c r="E7" s="43">
        <v>1</v>
      </c>
      <c r="F7" s="44"/>
      <c r="G7" s="45"/>
      <c r="H7" s="46"/>
      <c r="I7" s="49">
        <v>1200000</v>
      </c>
    </row>
    <row r="8" spans="1:9" ht="39">
      <c r="A8" s="42">
        <v>4</v>
      </c>
      <c r="B8" s="50">
        <v>11162111</v>
      </c>
      <c r="C8" s="50" t="s">
        <v>11</v>
      </c>
      <c r="D8" s="50" t="s">
        <v>12</v>
      </c>
      <c r="E8" s="43">
        <v>1</v>
      </c>
      <c r="F8" s="51">
        <v>113429</v>
      </c>
      <c r="G8" s="52"/>
      <c r="H8" s="53"/>
      <c r="I8" s="54">
        <v>113429</v>
      </c>
    </row>
    <row r="9" spans="1:9" ht="52">
      <c r="A9" s="42">
        <v>5</v>
      </c>
      <c r="B9" s="42">
        <v>10121604</v>
      </c>
      <c r="C9" s="1" t="s">
        <v>13</v>
      </c>
      <c r="D9" s="42" t="s">
        <v>6</v>
      </c>
      <c r="E9" s="43">
        <v>1</v>
      </c>
      <c r="F9" s="44"/>
      <c r="G9" s="45">
        <v>136590</v>
      </c>
      <c r="H9" s="46">
        <v>141300</v>
      </c>
      <c r="I9" s="49">
        <f t="shared" si="0"/>
        <v>138945</v>
      </c>
    </row>
    <row r="10" spans="1:9">
      <c r="A10" s="76" t="s">
        <v>102</v>
      </c>
      <c r="B10" s="76"/>
      <c r="C10" s="76"/>
      <c r="D10" s="76"/>
      <c r="E10" s="76"/>
      <c r="F10" s="55">
        <f>SUM(F5:F9)</f>
        <v>113429</v>
      </c>
      <c r="G10" s="55">
        <f>SUM(G5:G9)</f>
        <v>251140</v>
      </c>
      <c r="H10" s="55">
        <f>SUM(H5:H9)</f>
        <v>249050</v>
      </c>
      <c r="I10" s="55">
        <f>SUM(I5:I9)</f>
        <v>1563524</v>
      </c>
    </row>
    <row r="11" spans="1:9">
      <c r="A11" s="69" t="s">
        <v>120</v>
      </c>
      <c r="B11" s="69"/>
      <c r="C11" s="69"/>
      <c r="D11" s="69"/>
      <c r="E11" s="69"/>
      <c r="F11" s="69"/>
      <c r="G11" s="69"/>
      <c r="H11" s="69"/>
      <c r="I11" s="69"/>
    </row>
    <row r="12" spans="1:9">
      <c r="A12" s="69"/>
      <c r="B12" s="69"/>
      <c r="C12" s="69"/>
      <c r="D12" s="69"/>
      <c r="E12" s="69"/>
      <c r="F12" s="69"/>
      <c r="G12" s="69"/>
      <c r="H12" s="69"/>
      <c r="I12" s="69"/>
    </row>
    <row r="13" spans="1:9">
      <c r="A13" s="69"/>
      <c r="B13" s="69"/>
      <c r="C13" s="69"/>
      <c r="D13" s="69"/>
      <c r="E13" s="69"/>
      <c r="F13" s="69"/>
      <c r="G13" s="69"/>
      <c r="H13" s="69"/>
      <c r="I13" s="69"/>
    </row>
    <row r="14" spans="1:9">
      <c r="A14" s="69"/>
      <c r="B14" s="69"/>
      <c r="C14" s="69"/>
      <c r="D14" s="69"/>
      <c r="E14" s="69"/>
      <c r="F14" s="69"/>
      <c r="G14" s="69"/>
      <c r="H14" s="69"/>
      <c r="I14" s="69"/>
    </row>
    <row r="15" spans="1:9">
      <c r="A15" s="69"/>
      <c r="B15" s="69"/>
      <c r="C15" s="69"/>
      <c r="D15" s="69"/>
      <c r="E15" s="69"/>
      <c r="F15" s="69"/>
      <c r="G15" s="69"/>
      <c r="H15" s="69"/>
      <c r="I15" s="69"/>
    </row>
    <row r="16" spans="1:9">
      <c r="A16" s="69"/>
      <c r="B16" s="69"/>
      <c r="C16" s="69"/>
      <c r="D16" s="69"/>
      <c r="E16" s="69"/>
      <c r="F16" s="69"/>
      <c r="G16" s="69"/>
      <c r="H16" s="69"/>
      <c r="I16" s="69"/>
    </row>
    <row r="17" spans="1:9">
      <c r="A17" s="69"/>
      <c r="B17" s="69"/>
      <c r="C17" s="69"/>
      <c r="D17" s="69"/>
      <c r="E17" s="69"/>
      <c r="F17" s="69"/>
      <c r="G17" s="69"/>
      <c r="H17" s="69"/>
      <c r="I17" s="69"/>
    </row>
    <row r="18" spans="1:9">
      <c r="A18" s="69"/>
      <c r="B18" s="69"/>
      <c r="C18" s="69"/>
      <c r="D18" s="69"/>
      <c r="E18" s="69"/>
      <c r="F18" s="69"/>
      <c r="G18" s="69"/>
      <c r="H18" s="69"/>
      <c r="I18" s="69"/>
    </row>
    <row r="19" spans="1:9">
      <c r="A19" s="69"/>
      <c r="B19" s="69"/>
      <c r="C19" s="69"/>
      <c r="D19" s="69"/>
      <c r="E19" s="69"/>
      <c r="F19" s="69"/>
      <c r="G19" s="69"/>
      <c r="H19" s="69"/>
      <c r="I19" s="69"/>
    </row>
    <row r="20" spans="1:9">
      <c r="A20" s="69"/>
      <c r="B20" s="69"/>
      <c r="C20" s="69"/>
      <c r="D20" s="69"/>
      <c r="E20" s="69"/>
      <c r="F20" s="69"/>
      <c r="G20" s="69"/>
      <c r="H20" s="69"/>
      <c r="I20" s="69"/>
    </row>
    <row r="21" spans="1:9">
      <c r="A21" s="69"/>
      <c r="B21" s="69"/>
      <c r="C21" s="69"/>
      <c r="D21" s="69"/>
      <c r="E21" s="69"/>
      <c r="F21" s="69"/>
      <c r="G21" s="69"/>
      <c r="H21" s="69"/>
      <c r="I21" s="69"/>
    </row>
    <row r="22" spans="1:9">
      <c r="A22" s="69"/>
      <c r="B22" s="69"/>
      <c r="C22" s="69"/>
      <c r="D22" s="69"/>
      <c r="E22" s="69"/>
      <c r="F22" s="69"/>
      <c r="G22" s="69"/>
      <c r="H22" s="69"/>
      <c r="I22" s="69"/>
    </row>
    <row r="23" spans="1:9">
      <c r="A23" s="69"/>
      <c r="B23" s="69"/>
      <c r="C23" s="69"/>
      <c r="D23" s="69"/>
      <c r="E23" s="69"/>
      <c r="F23" s="69"/>
      <c r="G23" s="69"/>
      <c r="H23" s="69"/>
      <c r="I23" s="69"/>
    </row>
    <row r="24" spans="1:9">
      <c r="A24" s="69"/>
      <c r="B24" s="69"/>
      <c r="C24" s="69"/>
      <c r="D24" s="69"/>
      <c r="E24" s="69"/>
      <c r="F24" s="69"/>
      <c r="G24" s="69"/>
      <c r="H24" s="69"/>
      <c r="I24" s="69"/>
    </row>
    <row r="25" spans="1:9">
      <c r="A25" s="69"/>
      <c r="B25" s="69"/>
      <c r="C25" s="69"/>
      <c r="D25" s="69"/>
      <c r="E25" s="69"/>
      <c r="F25" s="69"/>
      <c r="G25" s="69"/>
      <c r="H25" s="69"/>
      <c r="I25" s="69"/>
    </row>
    <row r="26" spans="1:9" ht="44.5" customHeight="1">
      <c r="A26" s="69"/>
      <c r="B26" s="69"/>
      <c r="C26" s="69"/>
      <c r="D26" s="69"/>
      <c r="E26" s="69"/>
      <c r="F26" s="69"/>
      <c r="G26" s="69"/>
      <c r="H26" s="69"/>
      <c r="I26" s="69"/>
    </row>
    <row r="27" spans="1:9">
      <c r="A27" s="56" t="s">
        <v>111</v>
      </c>
      <c r="B27" s="57"/>
      <c r="C27" s="57"/>
      <c r="D27" s="57"/>
      <c r="E27" s="57"/>
      <c r="F27" s="57"/>
      <c r="G27" s="57"/>
      <c r="H27" s="57"/>
      <c r="I27" s="58"/>
    </row>
    <row r="28" spans="1:9" ht="25.5" customHeight="1">
      <c r="A28" s="59"/>
      <c r="B28" s="60"/>
      <c r="C28" s="60"/>
      <c r="D28" s="60"/>
      <c r="E28" s="60"/>
      <c r="F28" s="60"/>
      <c r="G28" s="60"/>
      <c r="H28" s="60"/>
      <c r="I28" s="61"/>
    </row>
  </sheetData>
  <mergeCells count="6">
    <mergeCell ref="A27:I28"/>
    <mergeCell ref="I3:I4"/>
    <mergeCell ref="A1:I2"/>
    <mergeCell ref="A10:E10"/>
    <mergeCell ref="A11:I26"/>
    <mergeCell ref="A3:E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 CONSTRUCCION</vt:lpstr>
      <vt:lpstr>LOTE 2 AGROPECUARIO</vt:lpstr>
    </vt:vector>
  </TitlesOfParts>
  <Company>Este Producto es propiedad del 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Jennifer</cp:lastModifiedBy>
  <dcterms:created xsi:type="dcterms:W3CDTF">2025-07-30T21:02:10Z</dcterms:created>
  <dcterms:modified xsi:type="dcterms:W3CDTF">2025-10-08T21:28:57Z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2025-08-01T16:06:32Z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331711b4-efbc-4195-a21e-bd01d0ef2ae5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