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richData/richValueRel.xml" ContentType="application/vnd.ms-excel.richvaluerel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onia.gutierrez\Desktop\Estudios Previos 2025\Mantto UPS\definitivos\Nuevas cotizaciones\"/>
    </mc:Choice>
  </mc:AlternateContent>
  <bookViews>
    <workbookView xWindow="0" yWindow="0" windowWidth="24000" windowHeight="8580" activeTab="1"/>
  </bookViews>
  <sheets>
    <sheet name="Oferta Economica" sheetId="1" r:id="rId1"/>
    <sheet name="Hoja1" sheetId="2" r:id="rId2"/>
  </sheets>
  <externalReferences>
    <externalReference r:id="rId3"/>
  </externalReferences>
  <definedNames>
    <definedName name="AA">#REF!</definedName>
    <definedName name="BA">#REF!</definedName>
    <definedName name="BAS">#REF!</definedName>
    <definedName name="base">#REF!</definedName>
    <definedName name="baseinv">[1]INV2007!$G$6:$I$35</definedName>
    <definedName name="BASERUB">#REF!</definedName>
    <definedName name="BASERUBR">#REF!</definedName>
    <definedName name="BISUM">#REF!</definedName>
    <definedName name="DA">#REF!</definedName>
    <definedName name="DADE">#REF!</definedName>
    <definedName name="daniel">#REF!</definedName>
    <definedName name="DFSA">#REF!</definedName>
    <definedName name="DSFAF">#REF!</definedName>
    <definedName name="DSFSDZFD">#REF!</definedName>
    <definedName name="EDF">#REF!</definedName>
    <definedName name="FADSFD">#REF!</definedName>
    <definedName name="J">#REF!</definedName>
    <definedName name="JHON">#REF!</definedName>
    <definedName name="jueves">#REF!</definedName>
    <definedName name="ledys">#REF!</definedName>
    <definedName name="LEIDY">#REF!</definedName>
    <definedName name="MANTE">#REF!</definedName>
    <definedName name="miercoles">#REF!</definedName>
    <definedName name="MILLONES">#REF!</definedName>
    <definedName name="MILO">#REF!</definedName>
    <definedName name="NOO">#REF!</definedName>
    <definedName name="ÑO">#REF!</definedName>
    <definedName name="ojo">#REF!</definedName>
    <definedName name="REANGEL">#REF!</definedName>
    <definedName name="RSDR">#REF!</definedName>
    <definedName name="TIPO">#REF!</definedName>
    <definedName name="ULTIMO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2" l="1"/>
  <c r="I37" i="2" l="1"/>
  <c r="H37" i="2"/>
  <c r="H47" i="1" l="1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xmlns:xlrd="http://schemas.microsoft.com/office/spreadsheetml/2017/richdata"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<sst xmlns="http://schemas.openxmlformats.org/spreadsheetml/2006/main" count="373" uniqueCount="131">
  <si>
    <r>
      <t xml:space="preserve">SOLICITUD DE COTIZACIÓN PARA ESTUDIO DE MERCADO PARA LA CONTRATACION DE 
</t>
    </r>
    <r>
      <rPr>
        <b/>
        <sz val="6"/>
        <rFont val="Arial"/>
        <family val="2"/>
      </rPr>
      <t>PRESTAR EL SERVICIO DE SOPORTE TÉCNICO PREVENTIVO Y CORRECTIVO PARA LAS UPS DE LA SDA</t>
    </r>
  </si>
  <si>
    <t>FECHA:</t>
  </si>
  <si>
    <t>EMPRESA:</t>
  </si>
  <si>
    <t>REPRESENTANTE LEGAL:</t>
  </si>
  <si>
    <t>NIT:</t>
  </si>
  <si>
    <t>DIRECCION:</t>
  </si>
  <si>
    <t>TELEFONOS:</t>
  </si>
  <si>
    <t>E-MAIL:</t>
  </si>
  <si>
    <t>VIGENCIA COTIZACION:</t>
  </si>
  <si>
    <t>90 días</t>
  </si>
  <si>
    <t xml:space="preserve">ÍTEM </t>
  </si>
  <si>
    <t>DESCRIPCIÓN DEL SERVICIO</t>
  </si>
  <si>
    <t>PLAZO</t>
  </si>
  <si>
    <t>UNIDAD MEDIDA</t>
  </si>
  <si>
    <t>UBICACIÓN</t>
  </si>
  <si>
    <t>PRECIO TOTAL (Incluido IVA y demás costos)</t>
  </si>
  <si>
    <t>1.1</t>
  </si>
  <si>
    <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UPS de 160KVA marca EMERSON de la Sede Principal </t>
    </r>
    <r>
      <rPr>
        <b/>
        <sz val="6"/>
        <color theme="1"/>
        <rFont val="Arial Nova Light"/>
        <family val="2"/>
      </rPr>
      <t>(1 rutina obligatoria).</t>
    </r>
  </si>
  <si>
    <t>5 MESES</t>
  </si>
  <si>
    <t>Global</t>
  </si>
  <si>
    <t>Sede Principal</t>
  </si>
  <si>
    <t>1.2</t>
  </si>
  <si>
    <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UPS de 40KVA marca  VERTIV de la Sede Principal </t>
    </r>
    <r>
      <rPr>
        <b/>
        <sz val="6"/>
        <color theme="1"/>
        <rFont val="Arial Nova Light"/>
        <family val="2"/>
      </rPr>
      <t>(1 rutina obligatoria).</t>
    </r>
  </si>
  <si>
    <t>1.3</t>
  </si>
  <si>
    <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UPS de 3 KVA marca ABLEREX de la Sede Principal </t>
    </r>
    <r>
      <rPr>
        <b/>
        <sz val="6"/>
        <color theme="1"/>
        <rFont val="Arial Nova Light"/>
        <family val="2"/>
      </rPr>
      <t>(1 rutina obligatoria).</t>
    </r>
  </si>
  <si>
    <t>1.4</t>
  </si>
  <si>
    <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UPS de 15KVA marca PEI de la Sede Mirador de Juan Rey - Parque Entrenubes</t>
    </r>
    <r>
      <rPr>
        <b/>
        <sz val="6"/>
        <color theme="1"/>
        <rFont val="Arial Nova Light"/>
        <family val="2"/>
      </rPr>
      <t xml:space="preserve"> (1 rutina obligatoria).</t>
    </r>
  </si>
  <si>
    <t>Mirador de Juan Rey - Parque Entrenubes</t>
  </si>
  <si>
    <t>1.5</t>
  </si>
  <si>
    <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UPS de 3 KVA marca FENTON de la Sede Punto Vive Digital Entrenubes - CAT </t>
    </r>
    <r>
      <rPr>
        <b/>
        <sz val="6"/>
        <color theme="1"/>
        <rFont val="Arial Nova Light"/>
        <family val="2"/>
      </rPr>
      <t>(1 rutina obligatoria).</t>
    </r>
  </si>
  <si>
    <t>Punto Vive Digital Entrenubes (CAT)</t>
  </si>
  <si>
    <t>1.6</t>
  </si>
  <si>
    <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UPS de 10 KVA marca POWEST TITAN del Centro de Recepción y Rehabilitación de Flora y Fauna Silvestre - CAV. </t>
    </r>
    <r>
      <rPr>
        <b/>
        <sz val="6"/>
        <color theme="1"/>
        <rFont val="Arial Nova Light"/>
        <family val="2"/>
      </rPr>
      <t>(1 rutina obligatoria).</t>
    </r>
  </si>
  <si>
    <t>CAV-Centro de Fauna y Flora</t>
  </si>
  <si>
    <t>1.7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</si>
  <si>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UPS de 10 KVA  POWER CONTROL,  ubicada ESTACIÓN FERIAS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</si>
  <si>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ESTACIÓN FERIAS</t>
  </si>
  <si>
    <t>1.8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</si>
  <si>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10 KVA  POWER CONTROL,  ubicada ESTACIÓN FONTIBON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</si>
  <si>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ESTACIÓN FONTIBÓN</t>
  </si>
  <si>
    <t>1.9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</si>
  <si>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10 KVA  POWER CONTROL,  ubicada ESTACIÓN GUAYMARAL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</si>
  <si>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ESTACIÓN GUAYMARAL</t>
  </si>
  <si>
    <t>1.10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</si>
  <si>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10 KVA  POWER CONTROL,  ubicada ESTACIÓN CDAR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</si>
  <si>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ESTACIÓN CDAR</t>
  </si>
  <si>
    <t>1.11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</si>
  <si>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UPS de 3KVA TITAN, ubicada ESTACIÓN PUENTE ARANDA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</si>
  <si>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ESTACIÓN PUENTE ARANDA</t>
  </si>
  <si>
    <t>1.12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</si>
  <si>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UPS de 1 KVA NICOMAR, ubicada  ESTACIÓN SUBA según numeral 3.6. de la Ficha Técnica. </t>
    </r>
    <r>
      <rPr>
        <b/>
        <sz val="6"/>
        <color theme="1"/>
        <rFont val="Arial Nova Light"/>
        <family val="2"/>
      </rPr>
      <t>(1 rutina obligatoria para C/U).</t>
    </r>
  </si>
  <si>
    <t>ESTACIÓN SUBA</t>
  </si>
  <si>
    <t>1.13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</si>
  <si>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UPS de 2 KVA NICOMAR, ubicada ESTACIÓN MINAMBIENTE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</si>
  <si>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ESTACIÓN MINAMBIENTE</t>
  </si>
  <si>
    <t>1.14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</si>
  <si>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1 KVA APC, ubicada ESTACIÓN KENNEDY  según numeral 3.6. de la Ficha Técnica </t>
    </r>
    <r>
      <rPr>
        <b/>
        <sz val="6"/>
        <color theme="1"/>
        <rFont val="Arial Nova Light"/>
        <family val="2"/>
      </rPr>
      <t>(1rutinas obligatoria para C/U).</t>
    </r>
  </si>
  <si>
    <t>ESTACIÓN KENNEDY</t>
  </si>
  <si>
    <t>1.15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</si>
  <si>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1 KVA APC, ubicada ESTACIÓN SUBA según numeral 3.6. de la Ficha Técnica </t>
    </r>
    <r>
      <rPr>
        <b/>
        <sz val="6"/>
        <color theme="1"/>
        <rFont val="Arial Nova Light"/>
        <family val="2"/>
      </rPr>
      <t>(1rutinas obligatoria para C/U).</t>
    </r>
  </si>
  <si>
    <t>1.16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</si>
  <si>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UPS DE 3 KVA APC, ubicada ESTACIÓN JAZMÍN según numeral 3.6. de la Ficha Técnica </t>
    </r>
    <r>
      <rPr>
        <b/>
        <sz val="6"/>
        <color theme="1"/>
        <rFont val="Arial Nova Light"/>
        <family val="2"/>
      </rPr>
      <t>(1 rutinasobligatoria para C/U).</t>
    </r>
  </si>
  <si>
    <t>ESTACIÓN JAZMÍN</t>
  </si>
  <si>
    <t>1.17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</si>
  <si>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UPS DE 3 KVA APC, ubicada  ESTACIÓN USME según numeral 3.6. de la Ficha Técnica </t>
    </r>
    <r>
      <rPr>
        <b/>
        <sz val="6"/>
        <color theme="1"/>
        <rFont val="Arial Nova Light"/>
        <family val="2"/>
      </rPr>
      <t>(1 rutinasobligatoria para C/U).</t>
    </r>
  </si>
  <si>
    <t>ESTACIÓN USME</t>
  </si>
  <si>
    <t>1.18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</si>
  <si>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UPS de 3 KVA  APC SMART, ubicada ESTACIÓN FERIAS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</si>
  <si>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1.19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</si>
  <si>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UPS de 3 KVA  APC SMART, ubicada  ESTACIÓN CIUDAD BOLÍVAR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</si>
  <si>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ESTACIÓN CIUDAD BOLÍVAR</t>
  </si>
  <si>
    <t>1.20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</si>
  <si>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UPS de 3 KVA  APC SMART, ubicada ESTACIÓN COLINA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</si>
  <si>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ESTACIÓN COLINA</t>
  </si>
  <si>
    <t>1.21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</si>
  <si>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3KVA marca VERTIV, ubicada ESTACIÓN BOLIVIA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</si>
  <si>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 xml:space="preserve">ESTACIÓN BOLIVIA </t>
  </si>
  <si>
    <t>1.22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</si>
  <si>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3KVA marca VERTIV, ubicada según ESTACIÓN CARVAJAL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</si>
  <si>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ESTACIÓN CARVAJAL</t>
  </si>
  <si>
    <t>1.23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</si>
  <si>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3KVA marca VERTIV, ubicada ESTACIÓN KENNEDYsegún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</si>
  <si>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1.24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</si>
  <si>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3KVA marca VERTIV, ubicada ESTACIÓN MINAMBIENTE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</si>
  <si>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1.25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</si>
  <si>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3KVA marca VERTIV, ubicada ESTACIÓN MÓVIL FONTIBÓNsegún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</si>
  <si>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ESTACIÓN MÓVIL FONTIBÓN</t>
  </si>
  <si>
    <t>1.26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</si>
  <si>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3KVA marca VERTIV, ubicada ESTACIÓN PUENTE ARANDA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</si>
  <si>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1.27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</si>
  <si>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3KVA marca VERTIV, ubicada ESTACIÓN SAN CRISTÓBAL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</si>
  <si>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ESTACIÓN SAN CRISTÓBAL</t>
  </si>
  <si>
    <t>1.28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</si>
  <si>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3KVA marca VERTIV, ubicada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</si>
  <si>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1.29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</si>
  <si>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3KVA marca VERTIV, ubicada ESTACIÓN SUBA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</si>
  <si>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ESTACIÓN TUNAL</t>
  </si>
  <si>
    <t>1.30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</si>
  <si>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3KVA marca VERTIV, ubicada ESTACIÓN TUNAL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</si>
  <si>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1.31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</si>
  <si>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3KVA marca VERTIV, ubicada ESTACIÓN UNIDAD MÓVIL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</si>
  <si>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ESTACIÓN UNIDAD MÓVIL</t>
  </si>
  <si>
    <t>1.32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</si>
  <si>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3KVA marca VERTIV, ubicada ESTACIÓN USAQUÉN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</si>
  <si>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ESTACIÓN USAQUÉN</t>
  </si>
  <si>
    <t>1.33</t>
  </si>
  <si>
    <r>
      <rPr>
        <b/>
        <sz val="6"/>
        <color theme="1"/>
        <rFont val="Arial Nova Light"/>
        <family val="2"/>
      </rPr>
      <t>Servicio de Mantenimiento Preventivo de Rutina</t>
    </r>
    <r>
      <rPr>
        <sz val="6"/>
        <color theme="1"/>
        <rFont val="Arial Nova Light"/>
        <family val="2"/>
      </rPr>
      <t xml:space="preserve"> incluye visita de verificación, limpieza, materiales, equipos, herramienta y personal, cambio de repuestos e insumos para la  UPS de 3KVA marca VERTIV, ubicada ESTACIÓN USME según numeral 3.6. de la Ficha Técnica </t>
    </r>
    <r>
      <rPr>
        <b/>
        <sz val="6"/>
        <color theme="1"/>
        <rFont val="Arial Nova Light"/>
        <family val="2"/>
      </rPr>
      <t>(1 rutina obligatoria para C/U).</t>
    </r>
  </si>
  <si>
    <t>2.</t>
  </si>
  <si>
    <r>
      <t>Servicio de Mantenimiento Correctivo con suministro de repuestos incluida su mano de obra (instalación y puesta en funcionamiento) de las UPS de la SDA,</t>
    </r>
    <r>
      <rPr>
        <sz val="6"/>
        <color theme="1"/>
        <rFont val="Arial Nova Light"/>
        <family val="2"/>
      </rPr>
      <t xml:space="preserve"> según el inventario y ubicación que se muestra en la Ficha Técnica.  (incluye visita técnica de verificación, recomendaciones de intervención para solucionar la situación presentada, materiales, equipos y herramientas para superar la situación y garantizar el correcto funcionamiento de las UPS de la SDA). </t>
    </r>
  </si>
  <si>
    <t>A REQUERIMIENTO</t>
  </si>
  <si>
    <t>Bogota- Ubicación según Ficha Técnica.</t>
  </si>
  <si>
    <t>TOTAL IVA INCLUIDO</t>
  </si>
  <si>
    <t>OBSERVACIONES</t>
  </si>
  <si>
    <r>
      <rPr>
        <b/>
        <sz val="6"/>
        <rFont val="Arial Nova Light"/>
        <family val="2"/>
      </rPr>
      <t>Nota 01:</t>
    </r>
    <r>
      <rPr>
        <sz val="6"/>
        <rFont val="Arial Nova Light"/>
        <family val="2"/>
      </rPr>
      <t xml:space="preserve"> El proponente deberá tener en cuenta que la Secretaría efectuará los descuentos de ley del orden Nacional y Distrital vigentes y conforme a sus modificaciones de ley, de acuerdo con la información tributaria suministrada por el contratista a la Entidad y con la actividad objeto del contrato. Así mismo dará estricto cumplimiento al descuento del uno punto uno por ciento (1.1%) del valor bruto del contrato y de la respectiva adición, si la hubiere, por concepto de gravamen Estampilla Universidad Distrital Francisco José de Caldas, prevista en el Acuerdo 53 de 2002 del Concejo de Bogotá y el Decreto Distrital 043 del 8 de febrero de 2002 y conforme a sus modificaciones de ley. Adicionalmente, retendrá el valor de las Estampillas “PRO - CULTURA” y “PRO PERSONAS MAYORES”, creadas mediante acuerdos 187 y 188 del 2005, y que equivalen a: El 0,5% del valor del contrato por concepto de la Estampilla Pro Cultura de conformidad con el Acuerdo 187 de 2005 reglamentado por el Decreto 479 de 2005. El 2% del valor del contrato por concepto de la Estampilla Pro Persona Mayor de conformidad con el Acuerdo 645 de 2016, sin tener en cuenta el valor del Impuesto a las Ventas, de conformidad con la normatividad aplicable sobre la materia.
</t>
    </r>
    <r>
      <rPr>
        <b/>
        <sz val="6"/>
        <rFont val="Arial Nova Light"/>
        <family val="2"/>
      </rPr>
      <t>Nota 02:</t>
    </r>
    <r>
      <rPr>
        <sz val="6"/>
        <rFont val="Arial Nova Light"/>
        <family val="2"/>
      </rPr>
      <t xml:space="preserve"> Se adjunta  FICHA TÉCNICA con el alcance de los servicios a ser contratados por la SDA</t>
    </r>
  </si>
  <si>
    <t xml:space="preserve">INSTRUCCIONES: </t>
  </si>
  <si>
    <t>1. La cotización deberá presentarse en el formato anexo sin modificar ningún requerimiento y en pesos Colombianos</t>
  </si>
  <si>
    <t>2. El valor debe incluir la totalidad de impuestos y tributos nacionales y distritales, costos directos e indirectos que genere la EJECUCION CONTRACTUAL, salarios del personal a su cargo cumpliendo con las normas laborales, y demás gastos que se originen dentro del proceso, incrementos salariales y de costo de losnproductos en caso de ser necesario, transporte y demás en los cuales pueda incurrir el contratista.</t>
  </si>
  <si>
    <t>3. El envío de la cotización no genera compromiso u obligación por parte de la SECRETARIA DISTRITAL DE AMBIENTE, ni genera derechos a favor de las personas jurídicas o naturales que las presenten.</t>
  </si>
  <si>
    <t>4. Las condiciones de plazo de ejecución y forma de pago corresponden a las estipuladas en el proceso de contratación.</t>
  </si>
  <si>
    <t>FIRMA</t>
  </si>
  <si>
    <t>Se calcula de acuerdo a lo indicado en el anexo tecnico: 15% sobre el total de los mantenimientos preventivos.</t>
  </si>
  <si>
    <t>POWERSUN S.A.S.</t>
  </si>
  <si>
    <t>WILMAN ALBERTO LEON RIVERA</t>
  </si>
  <si>
    <t>CALLE 70 C # 56 B 20</t>
  </si>
  <si>
    <t>900098348-3</t>
  </si>
  <si>
    <t>321 4830207</t>
  </si>
  <si>
    <t>LICITACIONES@POWERSUNUPS.COM</t>
  </si>
  <si>
    <t>Power SUN</t>
  </si>
  <si>
    <t>Inverser</t>
  </si>
  <si>
    <t xml:space="preserve">IDT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</si>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</sst>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dd/mm/yyyy;@"/>
    <numFmt numFmtId="165" formatCode="&quot;$&quot;\ #,##0"/>
  </numFmts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6"/>
      <name val="Arial Nova Light"/>
      <family val="2"/>
    </font>
    <font>
      <sz val="6"/>
      <name val="Arial"/>
      <family val="2"/>
    </font>
    <font>
      <b/>
      <sz val="6"/>
      <name val="Arial"/>
      <family val="2"/>
    </font>
    <font>
      <b/>
      <sz val="6"/>
      <name val="Arial Nova Light"/>
      <family val="2"/>
    </font>
    <font>
      <b/>
      <sz val="6"/>
      <color rgb="FF000000"/>
      <name val="Arial Nova Light"/>
      <family val="2"/>
    </font>
    <font>
      <b/>
      <sz val="6"/>
      <color theme="1"/>
      <name val="Arial Nova Light"/>
      <family val="2"/>
    </font>
    <font>
      <sz val="6"/>
      <color theme="1"/>
      <name val="Arial Nova Light"/>
      <family val="2"/>
    </font>
    <font>
      <sz val="6"/>
      <color rgb="FF000000"/>
      <name val="Arial Nova Light"/>
      <family val="2"/>
    </font>
    <font>
      <sz val="7"/>
      <color rgb="FF000000"/>
      <name val="Arial"/>
      <family val="2"/>
    </font>
    <font>
      <b/>
      <sz val="8"/>
      <name val="Arial Nova Light"/>
      <family val="2"/>
    </font>
    <font>
      <b/>
      <sz val="7"/>
      <name val="Arial Nova Light"/>
      <family val="2"/>
    </font>
    <font>
      <u/>
      <sz val="11"/>
      <color theme="10"/>
      <name val="Aptos Narrow"/>
      <family val="2"/>
      <scheme val="minor"/>
    </font>
    <font>
      <b/>
      <sz val="9"/>
      <color rgb="FF000000"/>
      <name val="Arial Nova Light"/>
      <family val="2"/>
    </font>
    <font>
      <sz val="9"/>
      <name val="Arial Nova Light"/>
      <family val="2"/>
    </font>
    <font>
      <b/>
      <sz val="1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theme="3" tint="0.59996337778862885"/>
      </left>
      <right style="thin">
        <color indexed="64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indexed="64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/>
      <right style="thin">
        <color theme="3" tint="0.59996337778862885"/>
      </right>
      <top/>
      <bottom/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/>
      <diagonal/>
    </border>
    <border>
      <left style="thin">
        <color theme="7" tint="-0.24994659260841701"/>
      </left>
      <right/>
      <top style="thin">
        <color theme="7" tint="-0.24994659260841701"/>
      </top>
      <bottom/>
      <diagonal/>
    </border>
    <border>
      <left/>
      <right/>
      <top style="thin">
        <color theme="7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theme="7" tint="-0.24994659260841701"/>
      </right>
      <top style="thin">
        <color theme="7" tint="-0.24994659260841701"/>
      </top>
      <bottom/>
      <diagonal/>
    </border>
    <border>
      <left style="thin">
        <color indexed="64"/>
      </left>
      <right/>
      <top style="thin">
        <color theme="7" tint="-0.24994659260841701"/>
      </top>
      <bottom style="thin">
        <color indexed="64"/>
      </bottom>
      <diagonal/>
    </border>
    <border>
      <left/>
      <right/>
      <top style="thin">
        <color theme="7" tint="-0.24994659260841701"/>
      </top>
      <bottom style="thin">
        <color indexed="64"/>
      </bottom>
      <diagonal/>
    </border>
    <border>
      <left/>
      <right style="thin">
        <color theme="7" tint="-0.2499465926084170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7" tint="-0.2499465926084170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0.59996337778862885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/>
      <top style="thin">
        <color theme="3" tint="0.3999450666829432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0" fontId="14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1" applyFont="1"/>
    <xf numFmtId="0" fontId="3" fillId="3" borderId="0" xfId="1" applyFont="1" applyFill="1" applyAlignment="1">
      <alignment horizontal="left" vertical="center" wrapText="1" indent="1"/>
    </xf>
    <xf numFmtId="0" fontId="3" fillId="2" borderId="0" xfId="1" applyFont="1" applyFill="1" applyAlignment="1">
      <alignment horizontal="left" vertical="center" wrapText="1" indent="1"/>
    </xf>
    <xf numFmtId="0" fontId="3" fillId="2" borderId="0" xfId="1" applyFont="1" applyFill="1" applyAlignment="1">
      <alignment horizontal="center" vertical="center" wrapText="1"/>
    </xf>
    <xf numFmtId="0" fontId="3" fillId="2" borderId="0" xfId="1" applyFont="1" applyFill="1"/>
    <xf numFmtId="0" fontId="7" fillId="4" borderId="9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/>
    </xf>
    <xf numFmtId="0" fontId="8" fillId="3" borderId="12" xfId="1" applyFont="1" applyFill="1" applyBorder="1" applyAlignment="1">
      <alignment horizontal="center" vertical="center" wrapText="1"/>
    </xf>
    <xf numFmtId="0" fontId="10" fillId="3" borderId="12" xfId="1" applyFont="1" applyFill="1" applyBorder="1" applyAlignment="1">
      <alignment horizontal="center" vertical="center" wrapText="1"/>
    </xf>
    <xf numFmtId="0" fontId="9" fillId="3" borderId="12" xfId="1" applyFont="1" applyFill="1" applyBorder="1" applyAlignment="1">
      <alignment horizontal="center" vertical="center" wrapText="1"/>
    </xf>
    <xf numFmtId="44" fontId="3" fillId="2" borderId="13" xfId="2" applyFont="1" applyFill="1" applyBorder="1" applyAlignment="1">
      <alignment vertical="center" wrapText="1"/>
    </xf>
    <xf numFmtId="0" fontId="11" fillId="5" borderId="12" xfId="1" applyFont="1" applyFill="1" applyBorder="1" applyAlignment="1">
      <alignment vertical="center" wrapText="1"/>
    </xf>
    <xf numFmtId="0" fontId="11" fillId="5" borderId="12" xfId="1" applyFont="1" applyFill="1" applyBorder="1" applyAlignment="1">
      <alignment horizontal="left" vertical="center" wrapText="1"/>
    </xf>
    <xf numFmtId="0" fontId="11" fillId="0" borderId="12" xfId="1" applyFont="1" applyBorder="1" applyAlignment="1">
      <alignment vertical="center" wrapText="1"/>
    </xf>
    <xf numFmtId="0" fontId="9" fillId="3" borderId="12" xfId="1" applyFont="1" applyFill="1" applyBorder="1" applyAlignment="1">
      <alignment vertical="center" wrapText="1"/>
    </xf>
    <xf numFmtId="0" fontId="10" fillId="3" borderId="0" xfId="1" applyFont="1" applyFill="1" applyAlignment="1">
      <alignment horizontal="center" vertical="center" wrapText="1"/>
    </xf>
    <xf numFmtId="44" fontId="3" fillId="2" borderId="16" xfId="2" applyFont="1" applyFill="1" applyBorder="1" applyAlignment="1">
      <alignment horizontal="center" vertical="center" wrapText="1"/>
    </xf>
    <xf numFmtId="165" fontId="13" fillId="6" borderId="19" xfId="1" applyNumberFormat="1" applyFont="1" applyFill="1" applyBorder="1" applyAlignment="1">
      <alignment horizontal="right" vertical="center" wrapText="1"/>
    </xf>
    <xf numFmtId="0" fontId="10" fillId="3" borderId="12" xfId="1" applyFont="1" applyFill="1" applyBorder="1" applyAlignment="1">
      <alignment horizontal="center" vertical="center" wrapText="1"/>
    </xf>
    <xf numFmtId="0" fontId="9" fillId="3" borderId="12" xfId="1" applyFont="1" applyFill="1" applyBorder="1" applyAlignment="1">
      <alignment horizontal="center" vertical="center" wrapText="1"/>
    </xf>
    <xf numFmtId="0" fontId="6" fillId="8" borderId="0" xfId="1" applyFont="1" applyFill="1" applyAlignment="1">
      <alignment wrapText="1"/>
    </xf>
    <xf numFmtId="0" fontId="15" fillId="4" borderId="10" xfId="1" applyFont="1" applyFill="1" applyBorder="1" applyAlignment="1">
      <alignment horizontal="center" vertical="center" wrapText="1"/>
    </xf>
    <xf numFmtId="44" fontId="16" fillId="2" borderId="11" xfId="2" applyFont="1" applyFill="1" applyBorder="1" applyAlignment="1">
      <alignment vertical="center" wrapText="1"/>
    </xf>
    <xf numFmtId="44" fontId="16" fillId="2" borderId="0" xfId="2" applyFont="1" applyFill="1" applyBorder="1" applyAlignment="1">
      <alignment horizontal="center" vertical="center" wrapText="1"/>
    </xf>
    <xf numFmtId="0" fontId="7" fillId="4" borderId="12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left" vertical="center" wrapText="1" indent="1"/>
    </xf>
    <xf numFmtId="0" fontId="3" fillId="0" borderId="0" xfId="1" applyFont="1" applyAlignment="1">
      <alignment horizontal="left" vertical="center" wrapText="1"/>
    </xf>
    <xf numFmtId="0" fontId="3" fillId="0" borderId="24" xfId="1" applyFont="1" applyBorder="1" applyAlignment="1">
      <alignment horizontal="center"/>
    </xf>
    <xf numFmtId="0" fontId="9" fillId="0" borderId="12" xfId="1" applyFont="1" applyBorder="1" applyAlignment="1">
      <alignment horizontal="left" vertical="center" wrapText="1"/>
    </xf>
    <xf numFmtId="0" fontId="8" fillId="0" borderId="12" xfId="1" applyFont="1" applyBorder="1" applyAlignment="1">
      <alignment horizontal="left" vertical="center" wrapText="1"/>
    </xf>
    <xf numFmtId="0" fontId="8" fillId="0" borderId="14" xfId="1" applyFont="1" applyBorder="1" applyAlignment="1">
      <alignment horizontal="justify" vertical="center" wrapText="1"/>
    </xf>
    <xf numFmtId="0" fontId="8" fillId="0" borderId="15" xfId="1" applyFont="1" applyBorder="1" applyAlignment="1">
      <alignment horizontal="justify" vertical="center" wrapText="1"/>
    </xf>
    <xf numFmtId="0" fontId="12" fillId="6" borderId="17" xfId="3" applyFont="1" applyFill="1" applyBorder="1" applyAlignment="1">
      <alignment horizontal="right" vertical="center" wrapText="1"/>
    </xf>
    <xf numFmtId="0" fontId="12" fillId="6" borderId="18" xfId="3" applyFont="1" applyFill="1" applyBorder="1" applyAlignment="1">
      <alignment horizontal="right" vertical="center" wrapText="1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20" xfId="1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23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left" vertical="center" wrapText="1"/>
    </xf>
    <xf numFmtId="0" fontId="6" fillId="2" borderId="0" xfId="1" applyFont="1" applyFill="1" applyAlignment="1">
      <alignment horizontal="left" vertical="center" wrapText="1"/>
    </xf>
    <xf numFmtId="0" fontId="3" fillId="3" borderId="1" xfId="1" applyFont="1" applyFill="1" applyBorder="1" applyAlignment="1">
      <alignment horizontal="left" vertical="center" wrapText="1" indent="1"/>
    </xf>
    <xf numFmtId="0" fontId="3" fillId="3" borderId="2" xfId="1" applyFont="1" applyFill="1" applyBorder="1" applyAlignment="1">
      <alignment horizontal="left" vertical="center" wrapText="1" inden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7" fillId="4" borderId="10" xfId="1" applyFont="1" applyFill="1" applyBorder="1" applyAlignment="1">
      <alignment horizontal="center" vertical="center" wrapText="1"/>
    </xf>
    <xf numFmtId="0" fontId="7" fillId="4" borderId="11" xfId="1" applyFont="1" applyFill="1" applyBorder="1" applyAlignment="1">
      <alignment horizontal="center" vertical="center" wrapText="1"/>
    </xf>
    <xf numFmtId="0" fontId="10" fillId="3" borderId="12" xfId="1" applyFont="1" applyFill="1" applyBorder="1" applyAlignment="1">
      <alignment horizontal="center" vertical="center" wrapText="1"/>
    </xf>
    <xf numFmtId="0" fontId="9" fillId="3" borderId="12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left" vertical="center" wrapText="1" indent="1"/>
    </xf>
    <xf numFmtId="164" fontId="3" fillId="2" borderId="4" xfId="1" applyNumberFormat="1" applyFont="1" applyFill="1" applyBorder="1" applyAlignment="1">
      <alignment horizontal="left" vertical="center" wrapText="1" indent="1"/>
    </xf>
    <xf numFmtId="164" fontId="3" fillId="2" borderId="5" xfId="1" applyNumberFormat="1" applyFont="1" applyFill="1" applyBorder="1" applyAlignment="1">
      <alignment horizontal="left" vertical="center" wrapText="1" inden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left" vertical="center" wrapText="1" indent="1"/>
    </xf>
    <xf numFmtId="0" fontId="3" fillId="2" borderId="4" xfId="1" applyFont="1" applyFill="1" applyBorder="1" applyAlignment="1">
      <alignment horizontal="left" vertical="center" wrapText="1" indent="1"/>
    </xf>
    <xf numFmtId="0" fontId="3" fillId="2" borderId="5" xfId="1" applyFont="1" applyFill="1" applyBorder="1" applyAlignment="1">
      <alignment horizontal="left" vertical="center" wrapText="1" indent="1"/>
    </xf>
    <xf numFmtId="0" fontId="14" fillId="2" borderId="3" xfId="4" applyFill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44" fontId="0" fillId="0" borderId="12" xfId="5" applyFont="1" applyBorder="1"/>
    <xf numFmtId="44" fontId="0" fillId="0" borderId="17" xfId="5" applyFont="1" applyBorder="1"/>
    <xf numFmtId="44" fontId="0" fillId="0" borderId="26" xfId="5" applyFont="1" applyBorder="1"/>
    <xf numFmtId="165" fontId="17" fillId="6" borderId="25" xfId="1" applyNumberFormat="1" applyFont="1" applyFill="1" applyBorder="1" applyAlignment="1">
      <alignment horizontal="right" vertical="center" wrapText="1"/>
    </xf>
  </cellXfs>
  <cellStyles count="6">
    <cellStyle name="Hipervínculo" xfId="4" builtinId="8"/>
    <cellStyle name="Moneda" xfId="5" builtinId="4"/>
    <cellStyle name="Moneda 13" xfId="2"/>
    <cellStyle name="Normal" xfId="0" builtinId="0"/>
    <cellStyle name="Normal 2" xfId="1"/>
    <cellStyle name="Normal 5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22/10/relationships/richValueRel" Target="richData/richValueRel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lcom200\PLANES\PRESUPUESTO\Plan%20compras%202006\Plan%20Compras%2008-05-06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Hoja16"/>
      <sheetName val="Hoja9"/>
      <sheetName val="Hoja8"/>
      <sheetName val="POR REC (2)"/>
      <sheetName val="POR REC"/>
      <sheetName val="FICHAS TECNICAS"/>
      <sheetName val="PLAN DE COMPRAS 2006"/>
      <sheetName val="POR RUBRO"/>
      <sheetName val="MODIF. PLAN C"/>
      <sheetName val="PROCESOS"/>
      <sheetName val="Hoja1"/>
      <sheetName val="Hoja2"/>
      <sheetName val="Hoja5"/>
      <sheetName val="Hoja4"/>
      <sheetName val="Hoja6"/>
      <sheetName val="Plan Cuentas pptales"/>
      <sheetName val="INV2006"/>
      <sheetName val="Formato"/>
      <sheetName val="DIST GAST GEN-INV"/>
      <sheetName val="INV200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>
        <row r="6">
          <cell r="G6" t="str">
            <v>111101019</v>
          </cell>
        </row>
      </sheetData>
      <sheetData sheetId="18" refreshError="1"/>
      <sheetData sheetId="19" refreshError="1"/>
      <sheetData sheetId="20" refreshError="1">
        <row r="6">
          <cell r="H6" t="str">
            <v>11312011</v>
          </cell>
          <cell r="I6" t="str">
            <v>MEJORAMIENTO SISTEMA DE ACUEDUCTO - ALCANTARILLADO DE UNIDADES DEL EJÉRCITO</v>
          </cell>
        </row>
        <row r="7">
          <cell r="H7" t="str">
            <v>2121001</v>
          </cell>
          <cell r="I7" t="str">
            <v>MANTENIMIENTO MAYOR DE COMUNICACIONES</v>
          </cell>
        </row>
        <row r="8">
          <cell r="H8" t="str">
            <v>111101149</v>
          </cell>
          <cell r="I8" t="str">
            <v>CONSTRUCCIÓN INSTALACIONES BRIGADA Y BASER 17, EN CAREPA ANTIOQUIA.</v>
          </cell>
        </row>
        <row r="9">
          <cell r="H9" t="str">
            <v>2121017</v>
          </cell>
          <cell r="I9" t="str">
            <v>MANTENIMIENTO MAYOR EQUIPO AERONÁUTICO</v>
          </cell>
        </row>
        <row r="10">
          <cell r="H10" t="str">
            <v>111100108</v>
          </cell>
          <cell r="I10" t="str">
            <v>CONSTRUCCIÓN Y MEJORAMIENTO DEL BATALLÓN DE INGENIEROS 13 ANTONIO BARAYA EN BOGOTÁ</v>
          </cell>
        </row>
        <row r="11">
          <cell r="H11" t="str">
            <v>2121014</v>
          </cell>
          <cell r="I11" t="str">
            <v>MANTENIMIENTO MAYOR EQUIPO DE TRANSPORTES DEL EJÉRCITO</v>
          </cell>
        </row>
        <row r="12">
          <cell r="H12" t="str">
            <v>111100107</v>
          </cell>
          <cell r="I12" t="str">
            <v>CONSTRUCCIÓN DE LA INFRAESTRUCTURA PARA LA AGRUPACIÓN DE LANCEROS DEL EJÉRCITO EN APIAY - VILLAVICENCIO.</v>
          </cell>
        </row>
        <row r="13">
          <cell r="H13" t="str">
            <v>111100113</v>
          </cell>
          <cell r="I13" t="str">
            <v>CONSTRUCCIÓN DE LA SEGUNDA BRIGADA, BATALLÓN DE SERVICIOS NR. 2 Y MANTENIMIENTO ESTRUCTURAL DE LAS INSTALACIONES DEL BATALLÓN DE POLICÍA MILITAR NR. 2 EN EL CANTÓN NORTE - BARRANQUILLA.</v>
          </cell>
        </row>
        <row r="14">
          <cell r="H14" t="str">
            <v>111100112</v>
          </cell>
          <cell r="I14" t="str">
            <v>CONSTRUCCIÓN Y MEJORAMIENTO AMBIENTAL PARA LAS INSTALACIONES DEL EJÉRCITO A NIVEL NACIONAL.</v>
          </cell>
        </row>
        <row r="15">
          <cell r="H15" t="str">
            <v>111100103</v>
          </cell>
          <cell r="I15" t="str">
            <v>AMPLIACIÓN DE LAS INSTALACIONES DEL EJÉRCITO NACIONAL EN EL DEPARTAMENTO DE PUTUMAYO.</v>
          </cell>
        </row>
        <row r="16">
          <cell r="H16" t="str">
            <v>111100102</v>
          </cell>
          <cell r="I16" t="str">
            <v>AMPLIACIÓN, DESARROLLO Y CONSOLIDACIÓN DE LA INFRAESTRUCTURA FÍSICA DEL EJÉRCITO PARA EL FUERTE MILITAR EN LA ORINOQUÍA COLOMBIANA.</v>
          </cell>
        </row>
        <row r="17">
          <cell r="H17" t="str">
            <v>2121011</v>
          </cell>
          <cell r="I17" t="str">
            <v>MANTENIMIENTO MAYOR DE ARMAMENTO</v>
          </cell>
        </row>
        <row r="18">
          <cell r="H18" t="str">
            <v>2111015</v>
          </cell>
          <cell r="I18" t="str">
            <v>ADQUISICIÓN DE MUNICIÓN</v>
          </cell>
        </row>
        <row r="19">
          <cell r="H19" t="str">
            <v>111100105</v>
          </cell>
          <cell r="I19" t="str">
            <v>IMPLEMENTACIÓN Y MEJORAMIENTO DE OBRAS EN LAS INSTALACIONES DEL EJÉRCITO UBICADAS EN EL DEPARTAMENTO DEL CAUCA.</v>
          </cell>
        </row>
        <row r="20">
          <cell r="H20" t="str">
            <v>2121012</v>
          </cell>
          <cell r="I20" t="str">
            <v>MANTENIMIENTO MAYOR EQUIPO DE INGENIEROS FIJO Y DE COMBATE.</v>
          </cell>
        </row>
        <row r="21">
          <cell r="H21" t="str">
            <v>111100111</v>
          </cell>
          <cell r="I21" t="str">
            <v>AMPLIACIÓN Y MEJORAMIENTO DEL FUERTE MILITAR DEL MAGDALENA MEDIO UBICADO EN PUERTO BOYACÁ - BOYACÁ.</v>
          </cell>
        </row>
        <row r="22">
          <cell r="H22" t="str">
            <v>2111002</v>
          </cell>
          <cell r="I22" t="str">
            <v>ADQUISICIÓN Y RENOVACIÓN MATERIAL DE GUERRA</v>
          </cell>
        </row>
        <row r="23">
          <cell r="H23" t="str">
            <v>2111013</v>
          </cell>
          <cell r="I23" t="str">
            <v>ADQUISICIÓN EQUIPO DE TRANSPORTE</v>
          </cell>
        </row>
        <row r="24">
          <cell r="H24" t="str">
            <v>2111011</v>
          </cell>
          <cell r="I24" t="str">
            <v>ADQUISICIÓN EQUIPO Y MATERIAL DE COMUNICACIONES.</v>
          </cell>
        </row>
        <row r="25">
          <cell r="H25" t="str">
            <v>21110022</v>
          </cell>
          <cell r="I25" t="str">
            <v>ADQUISICIÓN EQUIPO DE SISTEMAS</v>
          </cell>
        </row>
        <row r="26">
          <cell r="H26" t="str">
            <v>111101148</v>
          </cell>
          <cell r="I26" t="str">
            <v>CONSTRUCCIÓN BATALLÓN DE INFANTERÍA NR. 40 CORONEL LUCIANO D`LUYER EN SANTANDER</v>
          </cell>
        </row>
        <row r="27">
          <cell r="H27" t="str">
            <v>2121004</v>
          </cell>
          <cell r="I27" t="str">
            <v>MANTENIMIENTO MAYOR VEHÍCULOS BLINDADOS</v>
          </cell>
        </row>
        <row r="28">
          <cell r="H28" t="str">
            <v>111101147</v>
          </cell>
          <cell r="I28" t="str">
            <v>CONSTRUCCIÓN BATALLÓN DE INFANTERÍA NR. 47 GRAL FRANCISCO DE PAULA VELEZ EN SAN PEDRO DE URABÁ.</v>
          </cell>
        </row>
        <row r="29">
          <cell r="H29" t="str">
            <v>111101146</v>
          </cell>
          <cell r="I29" t="str">
            <v>CONSTRUCCIÓN INSTALACIONES BATALLÓN DE INFANTERÍA NR. 25 EN VILLAGARZÓN - PUTUMAYO.</v>
          </cell>
        </row>
        <row r="30">
          <cell r="H30" t="str">
            <v>113101110</v>
          </cell>
          <cell r="I30" t="str">
            <v>ADECUACIÓN INSTALACIONES ESCUELA MILITAR DE CADETES "JOSE MARÍA CÓRDOVA".</v>
          </cell>
        </row>
        <row r="31">
          <cell r="H31" t="str">
            <v>113101106</v>
          </cell>
          <cell r="I31" t="str">
            <v>MANTENIMIENTO MAYOR DE INSTALACIONES - UNIDADES DEL EJÉRCITO</v>
          </cell>
        </row>
        <row r="32">
          <cell r="H32" t="str">
            <v>21110012</v>
          </cell>
          <cell r="I32" t="str">
            <v>ADQUISICIÓN MATERIAL TÉCNICO DE INTELIGENCIA</v>
          </cell>
        </row>
        <row r="33">
          <cell r="H33" t="str">
            <v>2121016</v>
          </cell>
          <cell r="I33" t="str">
            <v>MANTENIMIENTO MAYOR DE EQUIPOS DE RADIO DIFUSIÓN PARA LA IMAGEN INSTITUCIONAL</v>
          </cell>
        </row>
        <row r="34">
          <cell r="H34" t="str">
            <v>1121013</v>
          </cell>
          <cell r="I34" t="str">
            <v>ADQUISICIÓN DE TERRENOS PARA LAS UNIDADES DEL EJÉRCITO.</v>
          </cell>
        </row>
        <row r="35">
          <cell r="H35" t="str">
            <v>111100106</v>
          </cell>
          <cell r="I35" t="str">
            <v>CONSTRUCCIÓN DE INSTALACIONES BATALLÓN DE ARTILLERÍA NR. 10 SANTA BÁRBARA.</v>
          </cell>
        </row>
      </sheetData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ICITACIONES@POWERSUNUPS.COM" TargetMode="External"/><Relationship Id="rId1" Type="http://schemas.openxmlformats.org/officeDocument/2006/relationships/hyperlink" Target="mailto:talleres_jorgecrito@hot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0"/>
  <sheetViews>
    <sheetView topLeftCell="A47" zoomScale="190" zoomScaleNormal="190" workbookViewId="0">
      <selection activeCell="B12" sqref="B12:H47"/>
    </sheetView>
  </sheetViews>
  <sheetFormatPr baseColWidth="10" defaultColWidth="10.875" defaultRowHeight="8.25"/>
  <cols>
    <col min="1" max="1" width="0.875" style="1" customWidth="1"/>
    <col min="2" max="2" width="4.375" style="1" customWidth="1"/>
    <col min="3" max="3" width="8.25" style="1" customWidth="1"/>
    <col min="4" max="4" width="29.875" style="1" customWidth="1"/>
    <col min="5" max="5" width="6.75" style="1" customWidth="1"/>
    <col min="6" max="6" width="8" style="1" customWidth="1"/>
    <col min="7" max="7" width="8.75" style="1" customWidth="1"/>
    <col min="8" max="8" width="18" style="1" customWidth="1"/>
    <col min="9" max="16384" width="10.875" style="1"/>
  </cols>
  <sheetData>
    <row r="1" spans="1:8" ht="8.25" customHeight="1">
      <c r="B1" s="52" t="s">
        <v>0</v>
      </c>
      <c r="C1" s="52"/>
      <c r="D1" s="52"/>
      <c r="E1" s="52"/>
      <c r="F1" s="52"/>
      <c r="G1" s="52"/>
      <c r="H1" s="52"/>
    </row>
    <row r="2" spans="1:8" ht="22.5" customHeight="1">
      <c r="B2" s="52"/>
      <c r="C2" s="52"/>
      <c r="D2" s="52"/>
      <c r="E2" s="52"/>
      <c r="F2" s="52"/>
      <c r="G2" s="52"/>
      <c r="H2" s="52"/>
    </row>
    <row r="3" spans="1:8" ht="12.75" customHeight="1">
      <c r="B3" s="43" t="s">
        <v>1</v>
      </c>
      <c r="C3" s="44"/>
      <c r="D3" s="53">
        <v>45827</v>
      </c>
      <c r="E3" s="54"/>
      <c r="F3" s="54"/>
      <c r="G3" s="55"/>
      <c r="H3" s="56" t="e" vm="1">
        <v>#VALUE!</v>
      </c>
    </row>
    <row r="4" spans="1:8" ht="17.100000000000001" customHeight="1">
      <c r="B4" s="43" t="s">
        <v>2</v>
      </c>
      <c r="C4" s="44"/>
      <c r="D4" s="59" t="s">
        <v>121</v>
      </c>
      <c r="E4" s="60"/>
      <c r="F4" s="60"/>
      <c r="G4" s="61"/>
      <c r="H4" s="57"/>
    </row>
    <row r="5" spans="1:8">
      <c r="B5" s="43" t="s">
        <v>3</v>
      </c>
      <c r="C5" s="44"/>
      <c r="D5" s="59" t="s">
        <v>122</v>
      </c>
      <c r="E5" s="60"/>
      <c r="F5" s="60"/>
      <c r="G5" s="61"/>
      <c r="H5" s="57"/>
    </row>
    <row r="6" spans="1:8">
      <c r="B6" s="43" t="s">
        <v>4</v>
      </c>
      <c r="C6" s="44"/>
      <c r="D6" s="59" t="s">
        <v>124</v>
      </c>
      <c r="E6" s="60"/>
      <c r="F6" s="60"/>
      <c r="G6" s="61"/>
      <c r="H6" s="57"/>
    </row>
    <row r="7" spans="1:8" ht="12" customHeight="1">
      <c r="B7" s="43" t="s">
        <v>5</v>
      </c>
      <c r="C7" s="44"/>
      <c r="D7" s="59" t="s">
        <v>123</v>
      </c>
      <c r="E7" s="60"/>
      <c r="F7" s="60"/>
      <c r="G7" s="61"/>
      <c r="H7" s="57"/>
    </row>
    <row r="8" spans="1:8">
      <c r="B8" s="43" t="s">
        <v>6</v>
      </c>
      <c r="C8" s="44"/>
      <c r="D8" s="59" t="s">
        <v>125</v>
      </c>
      <c r="E8" s="60"/>
      <c r="F8" s="60"/>
      <c r="G8" s="61"/>
      <c r="H8" s="57"/>
    </row>
    <row r="9" spans="1:8">
      <c r="B9" s="43" t="s">
        <v>7</v>
      </c>
      <c r="C9" s="44"/>
      <c r="D9" s="62" t="s">
        <v>126</v>
      </c>
      <c r="E9" s="60"/>
      <c r="F9" s="60"/>
      <c r="G9" s="61"/>
      <c r="H9" s="57"/>
    </row>
    <row r="10" spans="1:8">
      <c r="B10" s="43" t="s">
        <v>8</v>
      </c>
      <c r="C10" s="44"/>
      <c r="D10" s="45" t="s">
        <v>9</v>
      </c>
      <c r="E10" s="46"/>
      <c r="F10" s="46"/>
      <c r="G10" s="47"/>
      <c r="H10" s="58"/>
    </row>
    <row r="11" spans="1:8">
      <c r="B11" s="2"/>
      <c r="C11" s="2"/>
      <c r="D11" s="3"/>
      <c r="E11" s="3"/>
      <c r="F11" s="3"/>
      <c r="G11" s="3"/>
      <c r="H11" s="4"/>
    </row>
    <row r="12" spans="1:8" s="5" customFormat="1" ht="15.95" customHeight="1">
      <c r="B12" s="6" t="s">
        <v>10</v>
      </c>
      <c r="C12" s="48" t="s">
        <v>11</v>
      </c>
      <c r="D12" s="49"/>
      <c r="E12" s="6" t="s">
        <v>12</v>
      </c>
      <c r="F12" s="6" t="s">
        <v>13</v>
      </c>
      <c r="G12" s="6" t="s">
        <v>14</v>
      </c>
      <c r="H12" s="6" t="s">
        <v>15</v>
      </c>
    </row>
    <row r="13" spans="1:8" s="5" customFormat="1" ht="43.5" customHeight="1">
      <c r="A13" s="7"/>
      <c r="B13" s="8" t="s">
        <v>16</v>
      </c>
      <c r="C13" s="30" t="s">
        <v>17</v>
      </c>
      <c r="D13" s="30"/>
      <c r="E13" s="50" t="s">
        <v>18</v>
      </c>
      <c r="F13" s="50" t="s">
        <v>19</v>
      </c>
      <c r="G13" s="51" t="s">
        <v>20</v>
      </c>
      <c r="H13" s="11">
        <v>28476700</v>
      </c>
    </row>
    <row r="14" spans="1:8" s="5" customFormat="1" ht="59.25" customHeight="1">
      <c r="A14" s="7"/>
      <c r="B14" s="8" t="s">
        <v>21</v>
      </c>
      <c r="C14" s="30" t="s">
        <v>22</v>
      </c>
      <c r="D14" s="30"/>
      <c r="E14" s="50"/>
      <c r="F14" s="50"/>
      <c r="G14" s="51"/>
      <c r="H14" s="11">
        <v>8032500</v>
      </c>
    </row>
    <row r="15" spans="1:8" s="5" customFormat="1" ht="59.25" customHeight="1">
      <c r="A15" s="7"/>
      <c r="B15" s="8" t="s">
        <v>23</v>
      </c>
      <c r="C15" s="30" t="s">
        <v>24</v>
      </c>
      <c r="D15" s="30"/>
      <c r="E15" s="50"/>
      <c r="F15" s="50"/>
      <c r="G15" s="51"/>
      <c r="H15" s="11">
        <v>972230</v>
      </c>
    </row>
    <row r="16" spans="1:8" s="5" customFormat="1" ht="57" customHeight="1">
      <c r="A16" s="7"/>
      <c r="B16" s="8" t="s">
        <v>25</v>
      </c>
      <c r="C16" s="30" t="s">
        <v>26</v>
      </c>
      <c r="D16" s="30"/>
      <c r="E16" s="9" t="s">
        <v>18</v>
      </c>
      <c r="F16" s="9" t="s">
        <v>19</v>
      </c>
      <c r="G16" s="10" t="s">
        <v>27</v>
      </c>
      <c r="H16" s="11">
        <v>3746120</v>
      </c>
    </row>
    <row r="17" spans="1:8" s="5" customFormat="1" ht="36.75" customHeight="1">
      <c r="A17" s="7"/>
      <c r="B17" s="8" t="s">
        <v>28</v>
      </c>
      <c r="C17" s="30" t="s">
        <v>29</v>
      </c>
      <c r="D17" s="30"/>
      <c r="E17" s="9" t="s">
        <v>18</v>
      </c>
      <c r="F17" s="9" t="s">
        <v>19</v>
      </c>
      <c r="G17" s="10" t="s">
        <v>30</v>
      </c>
      <c r="H17" s="11">
        <v>972230</v>
      </c>
    </row>
    <row r="18" spans="1:8" s="5" customFormat="1" ht="44.25" customHeight="1">
      <c r="A18" s="7"/>
      <c r="B18" s="8" t="s">
        <v>31</v>
      </c>
      <c r="C18" s="30" t="s">
        <v>32</v>
      </c>
      <c r="D18" s="30"/>
      <c r="E18" s="9" t="s">
        <v>18</v>
      </c>
      <c r="F18" s="9" t="s">
        <v>19</v>
      </c>
      <c r="G18" s="10" t="s">
        <v>33</v>
      </c>
      <c r="H18" s="11">
        <v>2915500</v>
      </c>
    </row>
    <row r="19" spans="1:8" s="5" customFormat="1" ht="44.25" customHeight="1">
      <c r="A19" s="7"/>
      <c r="B19" s="8" t="s">
        <v>34</v>
      </c>
      <c r="C19" s="29" t="s">
        <v>35</v>
      </c>
      <c r="D19" s="30"/>
      <c r="E19" s="9" t="s">
        <v>18</v>
      </c>
      <c r="F19" s="9" t="s">
        <v>19</v>
      </c>
      <c r="G19" s="10" t="s">
        <v>36</v>
      </c>
      <c r="H19" s="11">
        <v>972230</v>
      </c>
    </row>
    <row r="20" spans="1:8" s="5" customFormat="1" ht="44.25" customHeight="1">
      <c r="A20" s="7"/>
      <c r="B20" s="8" t="s">
        <v>37</v>
      </c>
      <c r="C20" s="29" t="s">
        <v>38</v>
      </c>
      <c r="D20" s="30"/>
      <c r="E20" s="9" t="s">
        <v>18</v>
      </c>
      <c r="F20" s="9" t="s">
        <v>19</v>
      </c>
      <c r="G20" s="10" t="s">
        <v>39</v>
      </c>
      <c r="H20" s="11">
        <v>972230</v>
      </c>
    </row>
    <row r="21" spans="1:8" s="5" customFormat="1" ht="47.25" customHeight="1">
      <c r="A21" s="7"/>
      <c r="B21" s="8" t="s">
        <v>40</v>
      </c>
      <c r="C21" s="29" t="s">
        <v>41</v>
      </c>
      <c r="D21" s="30"/>
      <c r="E21" s="9" t="s">
        <v>18</v>
      </c>
      <c r="F21" s="9" t="s">
        <v>19</v>
      </c>
      <c r="G21" s="10" t="s">
        <v>42</v>
      </c>
      <c r="H21" s="11">
        <v>2915500</v>
      </c>
    </row>
    <row r="22" spans="1:8" s="5" customFormat="1" ht="44.25" customHeight="1">
      <c r="A22" s="7"/>
      <c r="B22" s="8" t="s">
        <v>43</v>
      </c>
      <c r="C22" s="29" t="s">
        <v>44</v>
      </c>
      <c r="D22" s="30"/>
      <c r="E22" s="9" t="s">
        <v>18</v>
      </c>
      <c r="F22" s="9" t="s">
        <v>19</v>
      </c>
      <c r="G22" s="10" t="s">
        <v>45</v>
      </c>
      <c r="H22" s="11">
        <v>972230</v>
      </c>
    </row>
    <row r="23" spans="1:8" s="5" customFormat="1" ht="44.25" customHeight="1">
      <c r="A23" s="7"/>
      <c r="B23" s="8" t="s">
        <v>46</v>
      </c>
      <c r="C23" s="29" t="s">
        <v>47</v>
      </c>
      <c r="D23" s="30"/>
      <c r="E23" s="9" t="s">
        <v>18</v>
      </c>
      <c r="F23" s="9" t="s">
        <v>19</v>
      </c>
      <c r="G23" s="10" t="s">
        <v>48</v>
      </c>
      <c r="H23" s="11">
        <v>972230</v>
      </c>
    </row>
    <row r="24" spans="1:8" s="5" customFormat="1" ht="44.25" customHeight="1">
      <c r="A24" s="7"/>
      <c r="B24" s="8" t="s">
        <v>49</v>
      </c>
      <c r="C24" s="29" t="s">
        <v>50</v>
      </c>
      <c r="D24" s="30"/>
      <c r="E24" s="9" t="s">
        <v>18</v>
      </c>
      <c r="F24" s="9" t="s">
        <v>19</v>
      </c>
      <c r="G24" s="10" t="s">
        <v>51</v>
      </c>
      <c r="H24" s="11">
        <v>2915500</v>
      </c>
    </row>
    <row r="25" spans="1:8" s="5" customFormat="1" ht="44.25" customHeight="1">
      <c r="A25" s="7"/>
      <c r="B25" s="8" t="s">
        <v>52</v>
      </c>
      <c r="C25" s="29" t="s">
        <v>53</v>
      </c>
      <c r="D25" s="30"/>
      <c r="E25" s="9" t="s">
        <v>18</v>
      </c>
      <c r="F25" s="9" t="s">
        <v>19</v>
      </c>
      <c r="G25" s="10" t="s">
        <v>54</v>
      </c>
      <c r="H25" s="11">
        <v>972230</v>
      </c>
    </row>
    <row r="26" spans="1:8" s="5" customFormat="1" ht="44.25" customHeight="1">
      <c r="A26" s="7"/>
      <c r="B26" s="8" t="s">
        <v>55</v>
      </c>
      <c r="C26" s="29" t="s">
        <v>56</v>
      </c>
      <c r="D26" s="30"/>
      <c r="E26" s="9" t="s">
        <v>18</v>
      </c>
      <c r="F26" s="9" t="s">
        <v>19</v>
      </c>
      <c r="G26" s="10" t="s">
        <v>57</v>
      </c>
      <c r="H26" s="11">
        <v>2915500</v>
      </c>
    </row>
    <row r="27" spans="1:8" s="5" customFormat="1" ht="44.25" customHeight="1">
      <c r="A27" s="7"/>
      <c r="B27" s="8" t="s">
        <v>58</v>
      </c>
      <c r="C27" s="29" t="s">
        <v>59</v>
      </c>
      <c r="D27" s="30"/>
      <c r="E27" s="9" t="s">
        <v>18</v>
      </c>
      <c r="F27" s="9" t="s">
        <v>19</v>
      </c>
      <c r="G27" s="10" t="s">
        <v>51</v>
      </c>
      <c r="H27" s="11">
        <v>2915500</v>
      </c>
    </row>
    <row r="28" spans="1:8" s="5" customFormat="1" ht="44.25" customHeight="1">
      <c r="A28" s="7"/>
      <c r="B28" s="8" t="s">
        <v>60</v>
      </c>
      <c r="C28" s="29" t="s">
        <v>61</v>
      </c>
      <c r="D28" s="30"/>
      <c r="E28" s="9" t="s">
        <v>18</v>
      </c>
      <c r="F28" s="9" t="s">
        <v>19</v>
      </c>
      <c r="G28" s="10" t="s">
        <v>62</v>
      </c>
      <c r="H28" s="11">
        <v>972230</v>
      </c>
    </row>
    <row r="29" spans="1:8" s="5" customFormat="1" ht="44.25" customHeight="1">
      <c r="A29" s="7"/>
      <c r="B29" s="8" t="s">
        <v>63</v>
      </c>
      <c r="C29" s="29" t="s">
        <v>64</v>
      </c>
      <c r="D29" s="30"/>
      <c r="E29" s="9" t="s">
        <v>18</v>
      </c>
      <c r="F29" s="9" t="s">
        <v>19</v>
      </c>
      <c r="G29" s="10" t="s">
        <v>65</v>
      </c>
      <c r="H29" s="11">
        <v>972230</v>
      </c>
    </row>
    <row r="30" spans="1:8" s="5" customFormat="1" ht="44.25" customHeight="1">
      <c r="A30" s="7"/>
      <c r="B30" s="8" t="s">
        <v>66</v>
      </c>
      <c r="C30" s="29" t="s">
        <v>67</v>
      </c>
      <c r="D30" s="30"/>
      <c r="E30" s="9" t="s">
        <v>18</v>
      </c>
      <c r="F30" s="9" t="s">
        <v>19</v>
      </c>
      <c r="G30" s="10" t="s">
        <v>36</v>
      </c>
      <c r="H30" s="11">
        <v>640220</v>
      </c>
    </row>
    <row r="31" spans="1:8" s="5" customFormat="1" ht="54" customHeight="1">
      <c r="A31" s="7"/>
      <c r="B31" s="8" t="s">
        <v>68</v>
      </c>
      <c r="C31" s="29" t="s">
        <v>69</v>
      </c>
      <c r="D31" s="30"/>
      <c r="E31" s="9" t="s">
        <v>18</v>
      </c>
      <c r="F31" s="9" t="s">
        <v>19</v>
      </c>
      <c r="G31" s="12" t="s">
        <v>70</v>
      </c>
      <c r="H31" s="11">
        <v>806820</v>
      </c>
    </row>
    <row r="32" spans="1:8" s="5" customFormat="1" ht="54" customHeight="1">
      <c r="A32" s="7"/>
      <c r="B32" s="8" t="s">
        <v>71</v>
      </c>
      <c r="C32" s="29" t="s">
        <v>72</v>
      </c>
      <c r="D32" s="30"/>
      <c r="E32" s="9" t="s">
        <v>18</v>
      </c>
      <c r="F32" s="9" t="s">
        <v>19</v>
      </c>
      <c r="G32" s="13" t="s">
        <v>73</v>
      </c>
      <c r="H32" s="11">
        <v>972230</v>
      </c>
    </row>
    <row r="33" spans="1:9" s="5" customFormat="1" ht="54" customHeight="1">
      <c r="A33" s="7"/>
      <c r="B33" s="8" t="s">
        <v>74</v>
      </c>
      <c r="C33" s="29" t="s">
        <v>75</v>
      </c>
      <c r="D33" s="30"/>
      <c r="E33" s="9" t="s">
        <v>18</v>
      </c>
      <c r="F33" s="9" t="s">
        <v>19</v>
      </c>
      <c r="G33" s="14" t="s">
        <v>76</v>
      </c>
      <c r="H33" s="11">
        <v>972230</v>
      </c>
    </row>
    <row r="34" spans="1:9" s="5" customFormat="1" ht="54" customHeight="1">
      <c r="A34" s="7"/>
      <c r="B34" s="8" t="s">
        <v>77</v>
      </c>
      <c r="C34" s="29" t="s">
        <v>78</v>
      </c>
      <c r="D34" s="30"/>
      <c r="E34" s="9" t="s">
        <v>18</v>
      </c>
      <c r="F34" s="9" t="s">
        <v>19</v>
      </c>
      <c r="G34" s="14" t="s">
        <v>79</v>
      </c>
      <c r="H34" s="11">
        <v>972230</v>
      </c>
    </row>
    <row r="35" spans="1:9" s="5" customFormat="1" ht="54" customHeight="1">
      <c r="A35" s="7"/>
      <c r="B35" s="8" t="s">
        <v>80</v>
      </c>
      <c r="C35" s="29" t="s">
        <v>81</v>
      </c>
      <c r="D35" s="30"/>
      <c r="E35" s="9" t="s">
        <v>18</v>
      </c>
      <c r="F35" s="9" t="s">
        <v>19</v>
      </c>
      <c r="G35" s="15" t="s">
        <v>57</v>
      </c>
      <c r="H35" s="11">
        <v>972230</v>
      </c>
    </row>
    <row r="36" spans="1:9" s="5" customFormat="1" ht="54" customHeight="1">
      <c r="A36" s="7"/>
      <c r="B36" s="8" t="s">
        <v>82</v>
      </c>
      <c r="C36" s="29" t="s">
        <v>83</v>
      </c>
      <c r="D36" s="30"/>
      <c r="E36" s="9" t="s">
        <v>18</v>
      </c>
      <c r="F36" s="9" t="s">
        <v>19</v>
      </c>
      <c r="G36" s="15" t="s">
        <v>54</v>
      </c>
      <c r="H36" s="11">
        <v>972230</v>
      </c>
    </row>
    <row r="37" spans="1:9" s="5" customFormat="1" ht="54" customHeight="1">
      <c r="A37" s="7"/>
      <c r="B37" s="8" t="s">
        <v>84</v>
      </c>
      <c r="C37" s="29" t="s">
        <v>85</v>
      </c>
      <c r="D37" s="30"/>
      <c r="E37" s="9" t="s">
        <v>18</v>
      </c>
      <c r="F37" s="9" t="s">
        <v>19</v>
      </c>
      <c r="G37" s="15" t="s">
        <v>86</v>
      </c>
      <c r="H37" s="11">
        <v>640220</v>
      </c>
    </row>
    <row r="38" spans="1:9" s="5" customFormat="1" ht="54" customHeight="1">
      <c r="A38" s="7"/>
      <c r="B38" s="8" t="s">
        <v>87</v>
      </c>
      <c r="C38" s="29" t="s">
        <v>88</v>
      </c>
      <c r="D38" s="30"/>
      <c r="E38" s="9" t="s">
        <v>18</v>
      </c>
      <c r="F38" s="9" t="s">
        <v>19</v>
      </c>
      <c r="G38" s="15" t="s">
        <v>48</v>
      </c>
      <c r="H38" s="11">
        <v>640220</v>
      </c>
    </row>
    <row r="39" spans="1:9" s="5" customFormat="1" ht="60.75" customHeight="1">
      <c r="A39" s="7"/>
      <c r="B39" s="8" t="s">
        <v>89</v>
      </c>
      <c r="C39" s="29" t="s">
        <v>90</v>
      </c>
      <c r="D39" s="30"/>
      <c r="E39" s="9" t="s">
        <v>18</v>
      </c>
      <c r="F39" s="9" t="s">
        <v>19</v>
      </c>
      <c r="G39" s="15" t="s">
        <v>91</v>
      </c>
      <c r="H39" s="11">
        <v>972230</v>
      </c>
    </row>
    <row r="40" spans="1:9" s="5" customFormat="1" ht="42.75" customHeight="1">
      <c r="A40" s="7"/>
      <c r="B40" s="8" t="s">
        <v>92</v>
      </c>
      <c r="C40" s="29" t="s">
        <v>93</v>
      </c>
      <c r="D40" s="30"/>
      <c r="E40" s="9" t="s">
        <v>18</v>
      </c>
      <c r="F40" s="9" t="s">
        <v>19</v>
      </c>
      <c r="G40" s="15" t="s">
        <v>51</v>
      </c>
      <c r="H40" s="11">
        <v>972230</v>
      </c>
    </row>
    <row r="41" spans="1:9" s="5" customFormat="1" ht="55.5" customHeight="1">
      <c r="A41" s="7"/>
      <c r="B41" s="8" t="s">
        <v>94</v>
      </c>
      <c r="C41" s="29" t="s">
        <v>95</v>
      </c>
      <c r="D41" s="30"/>
      <c r="E41" s="9" t="s">
        <v>18</v>
      </c>
      <c r="F41" s="9" t="s">
        <v>19</v>
      </c>
      <c r="G41" s="15" t="s">
        <v>96</v>
      </c>
      <c r="H41" s="11">
        <v>972230</v>
      </c>
    </row>
    <row r="42" spans="1:9" s="5" customFormat="1" ht="55.5" customHeight="1">
      <c r="A42" s="7"/>
      <c r="B42" s="8" t="s">
        <v>97</v>
      </c>
      <c r="C42" s="29" t="s">
        <v>98</v>
      </c>
      <c r="D42" s="30"/>
      <c r="E42" s="9" t="s">
        <v>18</v>
      </c>
      <c r="F42" s="9" t="s">
        <v>19</v>
      </c>
      <c r="G42" s="15" t="s">
        <v>96</v>
      </c>
      <c r="H42" s="11">
        <v>972230</v>
      </c>
    </row>
    <row r="43" spans="1:9" s="5" customFormat="1" ht="55.5" customHeight="1">
      <c r="A43" s="7"/>
      <c r="B43" s="8" t="s">
        <v>99</v>
      </c>
      <c r="C43" s="29" t="s">
        <v>100</v>
      </c>
      <c r="D43" s="30"/>
      <c r="E43" s="9" t="s">
        <v>18</v>
      </c>
      <c r="F43" s="9" t="s">
        <v>19</v>
      </c>
      <c r="G43" s="15" t="s">
        <v>101</v>
      </c>
      <c r="H43" s="11">
        <v>972230</v>
      </c>
    </row>
    <row r="44" spans="1:9" s="5" customFormat="1" ht="55.5" customHeight="1">
      <c r="A44" s="7"/>
      <c r="B44" s="8" t="s">
        <v>102</v>
      </c>
      <c r="C44" s="29" t="s">
        <v>103</v>
      </c>
      <c r="D44" s="30"/>
      <c r="E44" s="9" t="s">
        <v>18</v>
      </c>
      <c r="F44" s="9" t="s">
        <v>19</v>
      </c>
      <c r="G44" s="15" t="s">
        <v>104</v>
      </c>
      <c r="H44" s="11">
        <v>972230</v>
      </c>
    </row>
    <row r="45" spans="1:9" s="5" customFormat="1" ht="55.5" customHeight="1">
      <c r="A45" s="7"/>
      <c r="B45" s="8" t="s">
        <v>105</v>
      </c>
      <c r="C45" s="29" t="s">
        <v>106</v>
      </c>
      <c r="D45" s="30"/>
      <c r="E45" s="9" t="s">
        <v>18</v>
      </c>
      <c r="F45" s="9" t="s">
        <v>19</v>
      </c>
      <c r="G45" s="15" t="s">
        <v>65</v>
      </c>
      <c r="H45" s="11">
        <v>972230</v>
      </c>
    </row>
    <row r="46" spans="1:9" s="5" customFormat="1" ht="69" customHeight="1">
      <c r="B46" s="8" t="s">
        <v>107</v>
      </c>
      <c r="C46" s="31" t="s">
        <v>108</v>
      </c>
      <c r="D46" s="32"/>
      <c r="E46" s="9" t="s">
        <v>18</v>
      </c>
      <c r="F46" s="16" t="s">
        <v>109</v>
      </c>
      <c r="G46" s="10" t="s">
        <v>110</v>
      </c>
      <c r="H46" s="17">
        <v>11696569.5</v>
      </c>
      <c r="I46" s="21" t="s">
        <v>120</v>
      </c>
    </row>
    <row r="47" spans="1:9" s="5" customFormat="1" ht="16.5" customHeight="1">
      <c r="B47" s="33" t="s">
        <v>111</v>
      </c>
      <c r="C47" s="34"/>
      <c r="D47" s="34"/>
      <c r="E47" s="34"/>
      <c r="F47" s="34"/>
      <c r="G47" s="34"/>
      <c r="H47" s="18">
        <f>SUM(H13:H46)</f>
        <v>89673699.5</v>
      </c>
    </row>
    <row r="48" spans="1:9" s="5" customFormat="1" ht="12.75" customHeight="1">
      <c r="B48" s="35" t="s">
        <v>112</v>
      </c>
      <c r="C48" s="36"/>
      <c r="D48" s="36"/>
      <c r="E48" s="36"/>
      <c r="F48" s="36"/>
      <c r="G48" s="36"/>
      <c r="H48" s="37"/>
    </row>
    <row r="49" spans="2:8" s="5" customFormat="1" ht="93.75" customHeight="1">
      <c r="B49" s="38" t="s">
        <v>113</v>
      </c>
      <c r="C49" s="39"/>
      <c r="D49" s="39"/>
      <c r="E49" s="39"/>
      <c r="F49" s="39"/>
      <c r="G49" s="39"/>
      <c r="H49" s="39"/>
    </row>
    <row r="50" spans="2:8" s="5" customFormat="1" ht="23.25" customHeight="1">
      <c r="B50" s="40"/>
      <c r="C50" s="41"/>
      <c r="D50" s="41"/>
      <c r="E50" s="41"/>
      <c r="F50" s="41"/>
      <c r="G50" s="41"/>
      <c r="H50" s="41"/>
    </row>
    <row r="51" spans="2:8" s="5" customFormat="1" ht="15" customHeight="1">
      <c r="B51" s="42" t="s">
        <v>114</v>
      </c>
      <c r="C51" s="42"/>
      <c r="D51" s="42"/>
      <c r="E51" s="42"/>
      <c r="F51" s="42"/>
      <c r="G51" s="42"/>
      <c r="H51" s="42"/>
    </row>
    <row r="52" spans="2:8" s="5" customFormat="1" ht="12" customHeight="1">
      <c r="B52" s="26" t="s">
        <v>115</v>
      </c>
      <c r="C52" s="26"/>
      <c r="D52" s="26"/>
      <c r="E52" s="26"/>
      <c r="F52" s="26"/>
      <c r="G52" s="26"/>
      <c r="H52" s="26"/>
    </row>
    <row r="53" spans="2:8" s="5" customFormat="1" ht="30" customHeight="1">
      <c r="B53" s="26" t="s">
        <v>116</v>
      </c>
      <c r="C53" s="26"/>
      <c r="D53" s="26"/>
      <c r="E53" s="26"/>
      <c r="F53" s="26"/>
      <c r="G53" s="26"/>
      <c r="H53" s="26"/>
    </row>
    <row r="54" spans="2:8" s="5" customFormat="1" ht="16.5" customHeight="1">
      <c r="B54" s="26" t="s">
        <v>117</v>
      </c>
      <c r="C54" s="26"/>
      <c r="D54" s="26"/>
      <c r="E54" s="26"/>
      <c r="F54" s="26"/>
      <c r="G54" s="26"/>
      <c r="H54" s="26"/>
    </row>
    <row r="55" spans="2:8" s="5" customFormat="1" ht="12" customHeight="1">
      <c r="B55" s="26" t="s">
        <v>118</v>
      </c>
      <c r="C55" s="26"/>
      <c r="D55" s="26"/>
      <c r="E55" s="26"/>
      <c r="F55" s="26"/>
      <c r="G55" s="26"/>
      <c r="H55" s="26"/>
    </row>
    <row r="56" spans="2:8" s="5" customFormat="1" ht="12.75" customHeight="1">
      <c r="B56" s="27"/>
      <c r="C56" s="27"/>
      <c r="D56" s="27"/>
      <c r="E56" s="27"/>
      <c r="F56" s="27"/>
      <c r="G56" s="27"/>
      <c r="H56" s="27"/>
    </row>
    <row r="57" spans="2:8" s="5" customFormat="1">
      <c r="B57" s="1"/>
      <c r="C57" s="1"/>
      <c r="D57" s="1"/>
      <c r="E57" s="1"/>
      <c r="F57" s="1"/>
      <c r="G57" s="1"/>
      <c r="H57" s="1"/>
    </row>
    <row r="58" spans="2:8" s="5" customFormat="1" ht="15.95" customHeight="1">
      <c r="B58" s="1"/>
      <c r="C58" s="1"/>
      <c r="D58" s="1"/>
      <c r="E58" s="1"/>
      <c r="F58" s="1"/>
      <c r="G58" s="1"/>
      <c r="H58" s="1"/>
    </row>
    <row r="59" spans="2:8" s="5" customFormat="1" ht="12.6" customHeight="1">
      <c r="B59" s="1"/>
      <c r="C59" s="1"/>
      <c r="D59" s="1"/>
      <c r="E59" s="1"/>
      <c r="F59" s="1"/>
      <c r="G59" s="1"/>
      <c r="H59" s="1"/>
    </row>
    <row r="60" spans="2:8" ht="12.6" customHeight="1">
      <c r="B60" s="28" t="s">
        <v>119</v>
      </c>
      <c r="C60" s="28"/>
      <c r="D60" s="28"/>
      <c r="E60" s="28"/>
      <c r="F60" s="28"/>
      <c r="G60" s="28"/>
      <c r="H60" s="28"/>
    </row>
    <row r="62" spans="2:8" ht="12.75" customHeight="1"/>
    <row r="63" spans="2:8" ht="16.5" customHeight="1"/>
    <row r="66" ht="30.95" customHeight="1"/>
    <row r="67" ht="18" customHeight="1"/>
    <row r="68" ht="18.600000000000001" customHeight="1"/>
    <row r="70" ht="12.75" customHeight="1"/>
  </sheetData>
  <mergeCells count="66">
    <mergeCell ref="B1:H2"/>
    <mergeCell ref="B3:C3"/>
    <mergeCell ref="D3:G3"/>
    <mergeCell ref="H3:H10"/>
    <mergeCell ref="B4:C4"/>
    <mergeCell ref="D4:G4"/>
    <mergeCell ref="B5:C5"/>
    <mergeCell ref="D5:G5"/>
    <mergeCell ref="B6:C6"/>
    <mergeCell ref="D6:G6"/>
    <mergeCell ref="B7:C7"/>
    <mergeCell ref="D7:G7"/>
    <mergeCell ref="B8:C8"/>
    <mergeCell ref="D8:G8"/>
    <mergeCell ref="B9:C9"/>
    <mergeCell ref="D9:G9"/>
    <mergeCell ref="B10:C10"/>
    <mergeCell ref="D10:G10"/>
    <mergeCell ref="C12:D12"/>
    <mergeCell ref="C13:D13"/>
    <mergeCell ref="E13:E15"/>
    <mergeCell ref="F13:F15"/>
    <mergeCell ref="G13:G15"/>
    <mergeCell ref="C14:D14"/>
    <mergeCell ref="C15:D15"/>
    <mergeCell ref="C27:D27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39:D39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B52:H52"/>
    <mergeCell ref="C40:D40"/>
    <mergeCell ref="C41:D41"/>
    <mergeCell ref="C42:D42"/>
    <mergeCell ref="C43:D43"/>
    <mergeCell ref="C44:D44"/>
    <mergeCell ref="C45:D45"/>
    <mergeCell ref="C46:D46"/>
    <mergeCell ref="B47:G47"/>
    <mergeCell ref="B48:H48"/>
    <mergeCell ref="B49:H50"/>
    <mergeCell ref="B51:H51"/>
    <mergeCell ref="B53:H53"/>
    <mergeCell ref="B54:H54"/>
    <mergeCell ref="B55:H55"/>
    <mergeCell ref="B56:H56"/>
    <mergeCell ref="B60:H60"/>
  </mergeCells>
  <hyperlinks>
    <hyperlink ref="B9" r:id="rId1" display="mailto:talleres_jorgecrito@hotmail.com"/>
    <hyperlink ref="D9" r:id="rId2"/>
  </hyperlinks>
  <printOptions horizontalCentered="1" verticalCentered="1"/>
  <pageMargins left="0.31496062992125984" right="0.31496062992125984" top="0.74803149606299213" bottom="0.55118110236220474" header="0.31496062992125984" footer="0.31496062992125984"/>
  <pageSetup scale="96" fitToHeight="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7"/>
  <sheetViews>
    <sheetView tabSelected="1" topLeftCell="B16" workbookViewId="0">
      <selection activeCell="H37" sqref="H37"/>
    </sheetView>
  </sheetViews>
  <sheetFormatPr baseColWidth="10" defaultRowHeight="14.25"/>
  <cols>
    <col min="8" max="8" width="12.75" bestFit="1" customWidth="1"/>
    <col min="9" max="9" width="14.875" customWidth="1"/>
    <col min="10" max="10" width="15.125" bestFit="1" customWidth="1"/>
  </cols>
  <sheetData>
    <row r="1" spans="2:10">
      <c r="H1" s="63" t="s">
        <v>127</v>
      </c>
      <c r="I1" s="63" t="s">
        <v>128</v>
      </c>
      <c r="J1" s="63" t="s">
        <v>129</v>
      </c>
    </row>
    <row r="2" spans="2:10" ht="36">
      <c r="B2" s="6" t="s">
        <v>10</v>
      </c>
      <c r="C2" s="48" t="s">
        <v>11</v>
      </c>
      <c r="D2" s="49"/>
      <c r="E2" s="6" t="s">
        <v>12</v>
      </c>
      <c r="F2" s="6" t="s">
        <v>13</v>
      </c>
      <c r="G2" s="6" t="s">
        <v>14</v>
      </c>
      <c r="H2" s="22" t="s">
        <v>15</v>
      </c>
      <c r="I2" s="25" t="s">
        <v>15</v>
      </c>
      <c r="J2" s="25" t="s">
        <v>15</v>
      </c>
    </row>
    <row r="3" spans="2:10">
      <c r="B3" s="8" t="s">
        <v>16</v>
      </c>
      <c r="C3" s="30" t="s">
        <v>17</v>
      </c>
      <c r="D3" s="30"/>
      <c r="E3" s="50" t="s">
        <v>18</v>
      </c>
      <c r="F3" s="50" t="s">
        <v>19</v>
      </c>
      <c r="G3" s="51" t="s">
        <v>20</v>
      </c>
      <c r="H3" s="23">
        <v>28476700</v>
      </c>
      <c r="I3" s="65">
        <v>2193211.41</v>
      </c>
      <c r="J3" s="64">
        <v>8568000</v>
      </c>
    </row>
    <row r="4" spans="2:10">
      <c r="B4" s="8" t="s">
        <v>21</v>
      </c>
      <c r="C4" s="30" t="s">
        <v>22</v>
      </c>
      <c r="D4" s="30"/>
      <c r="E4" s="50"/>
      <c r="F4" s="50"/>
      <c r="G4" s="51"/>
      <c r="H4" s="23">
        <v>8032500</v>
      </c>
      <c r="I4" s="65">
        <v>703202.64</v>
      </c>
      <c r="J4" s="64">
        <v>2142000</v>
      </c>
    </row>
    <row r="5" spans="2:10">
      <c r="B5" s="8" t="s">
        <v>23</v>
      </c>
      <c r="C5" s="30" t="s">
        <v>24</v>
      </c>
      <c r="D5" s="30"/>
      <c r="E5" s="50"/>
      <c r="F5" s="50"/>
      <c r="G5" s="51"/>
      <c r="H5" s="23">
        <v>972230</v>
      </c>
      <c r="I5" s="65">
        <v>256200.84</v>
      </c>
      <c r="J5" s="64">
        <v>267750</v>
      </c>
    </row>
    <row r="6" spans="2:10" ht="16.5">
      <c r="B6" s="8" t="s">
        <v>25</v>
      </c>
      <c r="C6" s="30" t="s">
        <v>26</v>
      </c>
      <c r="D6" s="30"/>
      <c r="E6" s="19" t="s">
        <v>18</v>
      </c>
      <c r="F6" s="19" t="s">
        <v>19</v>
      </c>
      <c r="G6" s="20" t="s">
        <v>27</v>
      </c>
      <c r="H6" s="23">
        <v>3746120</v>
      </c>
      <c r="I6" s="65">
        <v>494601.8</v>
      </c>
      <c r="J6" s="64">
        <v>803250</v>
      </c>
    </row>
    <row r="7" spans="2:10" ht="16.5">
      <c r="B7" s="8" t="s">
        <v>28</v>
      </c>
      <c r="C7" s="30" t="s">
        <v>29</v>
      </c>
      <c r="D7" s="30"/>
      <c r="E7" s="19" t="s">
        <v>18</v>
      </c>
      <c r="F7" s="19" t="s">
        <v>19</v>
      </c>
      <c r="G7" s="20" t="s">
        <v>30</v>
      </c>
      <c r="H7" s="23">
        <v>972230</v>
      </c>
      <c r="I7" s="65">
        <v>256200.84</v>
      </c>
      <c r="J7" s="64">
        <v>267750</v>
      </c>
    </row>
    <row r="8" spans="2:10" ht="16.5">
      <c r="B8" s="8" t="s">
        <v>31</v>
      </c>
      <c r="C8" s="30" t="s">
        <v>32</v>
      </c>
      <c r="D8" s="30"/>
      <c r="E8" s="19" t="s">
        <v>18</v>
      </c>
      <c r="F8" s="19" t="s">
        <v>19</v>
      </c>
      <c r="G8" s="20" t="s">
        <v>33</v>
      </c>
      <c r="H8" s="23">
        <v>2915500</v>
      </c>
      <c r="I8" s="65">
        <v>435001.56</v>
      </c>
      <c r="J8" s="64">
        <v>535500</v>
      </c>
    </row>
    <row r="9" spans="2:10">
      <c r="B9" s="8" t="s">
        <v>34</v>
      </c>
      <c r="C9" s="29" t="s">
        <v>35</v>
      </c>
      <c r="D9" s="30"/>
      <c r="E9" s="19" t="s">
        <v>18</v>
      </c>
      <c r="F9" s="19" t="s">
        <v>19</v>
      </c>
      <c r="G9" s="20" t="s">
        <v>36</v>
      </c>
      <c r="H9" s="23">
        <v>972230</v>
      </c>
      <c r="I9" s="65">
        <v>435001.56</v>
      </c>
      <c r="J9" s="64">
        <v>535500</v>
      </c>
    </row>
    <row r="10" spans="2:10" ht="16.5">
      <c r="B10" s="8" t="s">
        <v>37</v>
      </c>
      <c r="C10" s="29" t="s">
        <v>38</v>
      </c>
      <c r="D10" s="30"/>
      <c r="E10" s="19" t="s">
        <v>18</v>
      </c>
      <c r="F10" s="19" t="s">
        <v>19</v>
      </c>
      <c r="G10" s="20" t="s">
        <v>39</v>
      </c>
      <c r="H10" s="23">
        <v>972230</v>
      </c>
      <c r="I10" s="65">
        <v>435001.56</v>
      </c>
      <c r="J10" s="64">
        <v>535500</v>
      </c>
    </row>
    <row r="11" spans="2:10" ht="16.5">
      <c r="B11" s="8" t="s">
        <v>40</v>
      </c>
      <c r="C11" s="29" t="s">
        <v>41</v>
      </c>
      <c r="D11" s="30"/>
      <c r="E11" s="19" t="s">
        <v>18</v>
      </c>
      <c r="F11" s="19" t="s">
        <v>19</v>
      </c>
      <c r="G11" s="20" t="s">
        <v>42</v>
      </c>
      <c r="H11" s="23">
        <v>2915500</v>
      </c>
      <c r="I11" s="65">
        <v>435001.56</v>
      </c>
      <c r="J11" s="64">
        <v>535500</v>
      </c>
    </row>
    <row r="12" spans="2:10">
      <c r="B12" s="8" t="s">
        <v>43</v>
      </c>
      <c r="C12" s="29" t="s">
        <v>44</v>
      </c>
      <c r="D12" s="30"/>
      <c r="E12" s="19" t="s">
        <v>18</v>
      </c>
      <c r="F12" s="19" t="s">
        <v>19</v>
      </c>
      <c r="G12" s="20" t="s">
        <v>45</v>
      </c>
      <c r="H12" s="23">
        <v>972230</v>
      </c>
      <c r="I12" s="65">
        <v>435001.56</v>
      </c>
      <c r="J12" s="64">
        <v>535500</v>
      </c>
    </row>
    <row r="13" spans="2:10" ht="16.5">
      <c r="B13" s="8" t="s">
        <v>46</v>
      </c>
      <c r="C13" s="29" t="s">
        <v>47</v>
      </c>
      <c r="D13" s="30"/>
      <c r="E13" s="19" t="s">
        <v>18</v>
      </c>
      <c r="F13" s="19" t="s">
        <v>19</v>
      </c>
      <c r="G13" s="20" t="s">
        <v>48</v>
      </c>
      <c r="H13" s="23">
        <v>972230</v>
      </c>
      <c r="I13" s="65">
        <v>256200.84</v>
      </c>
      <c r="J13" s="64">
        <v>267750</v>
      </c>
    </row>
    <row r="14" spans="2:10">
      <c r="B14" s="8" t="s">
        <v>49</v>
      </c>
      <c r="C14" s="29" t="s">
        <v>50</v>
      </c>
      <c r="D14" s="30"/>
      <c r="E14" s="19" t="s">
        <v>18</v>
      </c>
      <c r="F14" s="19" t="s">
        <v>19</v>
      </c>
      <c r="G14" s="20" t="s">
        <v>51</v>
      </c>
      <c r="H14" s="23">
        <v>2915500</v>
      </c>
      <c r="I14" s="65">
        <v>256200.84</v>
      </c>
      <c r="J14" s="64">
        <v>163625</v>
      </c>
    </row>
    <row r="15" spans="2:10" ht="16.5">
      <c r="B15" s="8" t="s">
        <v>52</v>
      </c>
      <c r="C15" s="29" t="s">
        <v>53</v>
      </c>
      <c r="D15" s="30"/>
      <c r="E15" s="19" t="s">
        <v>18</v>
      </c>
      <c r="F15" s="19" t="s">
        <v>19</v>
      </c>
      <c r="G15" s="20" t="s">
        <v>54</v>
      </c>
      <c r="H15" s="23">
        <v>972230</v>
      </c>
      <c r="I15" s="65">
        <v>256200.84</v>
      </c>
      <c r="J15" s="64">
        <v>215687.5</v>
      </c>
    </row>
    <row r="16" spans="2:10" ht="16.5">
      <c r="B16" s="8" t="s">
        <v>55</v>
      </c>
      <c r="C16" s="29" t="s">
        <v>56</v>
      </c>
      <c r="D16" s="30"/>
      <c r="E16" s="19" t="s">
        <v>18</v>
      </c>
      <c r="F16" s="19" t="s">
        <v>19</v>
      </c>
      <c r="G16" s="20" t="s">
        <v>57</v>
      </c>
      <c r="H16" s="23">
        <v>2915500</v>
      </c>
      <c r="I16" s="65">
        <v>256200.84</v>
      </c>
      <c r="J16" s="64">
        <v>163625</v>
      </c>
    </row>
    <row r="17" spans="2:10">
      <c r="B17" s="8" t="s">
        <v>58</v>
      </c>
      <c r="C17" s="29" t="s">
        <v>59</v>
      </c>
      <c r="D17" s="30"/>
      <c r="E17" s="19" t="s">
        <v>18</v>
      </c>
      <c r="F17" s="19" t="s">
        <v>19</v>
      </c>
      <c r="G17" s="20" t="s">
        <v>51</v>
      </c>
      <c r="H17" s="23">
        <v>2915500</v>
      </c>
      <c r="I17" s="65">
        <v>256200.84</v>
      </c>
      <c r="J17" s="64">
        <v>163625</v>
      </c>
    </row>
    <row r="18" spans="2:10">
      <c r="B18" s="8" t="s">
        <v>60</v>
      </c>
      <c r="C18" s="29" t="s">
        <v>61</v>
      </c>
      <c r="D18" s="30"/>
      <c r="E18" s="19" t="s">
        <v>18</v>
      </c>
      <c r="F18" s="19" t="s">
        <v>19</v>
      </c>
      <c r="G18" s="20" t="s">
        <v>62</v>
      </c>
      <c r="H18" s="23">
        <v>972230</v>
      </c>
      <c r="I18" s="65">
        <v>256200.84</v>
      </c>
      <c r="J18" s="64">
        <v>267750</v>
      </c>
    </row>
    <row r="19" spans="2:10">
      <c r="B19" s="8" t="s">
        <v>63</v>
      </c>
      <c r="C19" s="29" t="s">
        <v>64</v>
      </c>
      <c r="D19" s="30"/>
      <c r="E19" s="19" t="s">
        <v>18</v>
      </c>
      <c r="F19" s="19" t="s">
        <v>19</v>
      </c>
      <c r="G19" s="20" t="s">
        <v>65</v>
      </c>
      <c r="H19" s="23">
        <v>972230</v>
      </c>
      <c r="I19" s="65">
        <v>256200.84</v>
      </c>
      <c r="J19" s="64">
        <v>267750</v>
      </c>
    </row>
    <row r="20" spans="2:10">
      <c r="B20" s="8" t="s">
        <v>66</v>
      </c>
      <c r="C20" s="29" t="s">
        <v>67</v>
      </c>
      <c r="D20" s="30"/>
      <c r="E20" s="19" t="s">
        <v>18</v>
      </c>
      <c r="F20" s="19" t="s">
        <v>19</v>
      </c>
      <c r="G20" s="20" t="s">
        <v>36</v>
      </c>
      <c r="H20" s="23">
        <v>640220</v>
      </c>
      <c r="I20" s="65">
        <v>256200.84</v>
      </c>
      <c r="J20" s="64">
        <v>267750</v>
      </c>
    </row>
    <row r="21" spans="2:10" ht="18">
      <c r="B21" s="8" t="s">
        <v>68</v>
      </c>
      <c r="C21" s="29" t="s">
        <v>69</v>
      </c>
      <c r="D21" s="30"/>
      <c r="E21" s="19" t="s">
        <v>18</v>
      </c>
      <c r="F21" s="19" t="s">
        <v>19</v>
      </c>
      <c r="G21" s="12" t="s">
        <v>70</v>
      </c>
      <c r="H21" s="23">
        <v>806820</v>
      </c>
      <c r="I21" s="65">
        <v>256200.84</v>
      </c>
      <c r="J21" s="64">
        <v>267750</v>
      </c>
    </row>
    <row r="22" spans="2:10" ht="18">
      <c r="B22" s="8" t="s">
        <v>71</v>
      </c>
      <c r="C22" s="29" t="s">
        <v>72</v>
      </c>
      <c r="D22" s="30"/>
      <c r="E22" s="19" t="s">
        <v>18</v>
      </c>
      <c r="F22" s="19" t="s">
        <v>19</v>
      </c>
      <c r="G22" s="13" t="s">
        <v>73</v>
      </c>
      <c r="H22" s="23">
        <v>972230</v>
      </c>
      <c r="I22" s="65">
        <v>256200.84</v>
      </c>
      <c r="J22" s="64">
        <v>267750</v>
      </c>
    </row>
    <row r="23" spans="2:10" ht="18">
      <c r="B23" s="8" t="s">
        <v>74</v>
      </c>
      <c r="C23" s="29" t="s">
        <v>75</v>
      </c>
      <c r="D23" s="30"/>
      <c r="E23" s="19" t="s">
        <v>18</v>
      </c>
      <c r="F23" s="19" t="s">
        <v>19</v>
      </c>
      <c r="G23" s="14" t="s">
        <v>76</v>
      </c>
      <c r="H23" s="23">
        <v>972230</v>
      </c>
      <c r="I23" s="65">
        <v>256200.84</v>
      </c>
      <c r="J23" s="64">
        <v>267750</v>
      </c>
    </row>
    <row r="24" spans="2:10" ht="18">
      <c r="B24" s="8" t="s">
        <v>77</v>
      </c>
      <c r="C24" s="29" t="s">
        <v>78</v>
      </c>
      <c r="D24" s="30"/>
      <c r="E24" s="19" t="s">
        <v>18</v>
      </c>
      <c r="F24" s="19" t="s">
        <v>19</v>
      </c>
      <c r="G24" s="14" t="s">
        <v>79</v>
      </c>
      <c r="H24" s="23">
        <v>972230</v>
      </c>
      <c r="I24" s="65">
        <v>256200.84</v>
      </c>
      <c r="J24" s="64">
        <v>267750</v>
      </c>
    </row>
    <row r="25" spans="2:10" ht="16.5">
      <c r="B25" s="8" t="s">
        <v>80</v>
      </c>
      <c r="C25" s="29" t="s">
        <v>81</v>
      </c>
      <c r="D25" s="30"/>
      <c r="E25" s="19" t="s">
        <v>18</v>
      </c>
      <c r="F25" s="19" t="s">
        <v>19</v>
      </c>
      <c r="G25" s="15" t="s">
        <v>57</v>
      </c>
      <c r="H25" s="23">
        <v>972230</v>
      </c>
      <c r="I25" s="65">
        <v>256200.84</v>
      </c>
      <c r="J25" s="64">
        <v>267750</v>
      </c>
    </row>
    <row r="26" spans="2:10" ht="16.5">
      <c r="B26" s="8" t="s">
        <v>82</v>
      </c>
      <c r="C26" s="29" t="s">
        <v>83</v>
      </c>
      <c r="D26" s="30"/>
      <c r="E26" s="19" t="s">
        <v>18</v>
      </c>
      <c r="F26" s="19" t="s">
        <v>19</v>
      </c>
      <c r="G26" s="15" t="s">
        <v>54</v>
      </c>
      <c r="H26" s="23">
        <v>972230</v>
      </c>
      <c r="I26" s="65">
        <v>256200.84</v>
      </c>
      <c r="J26" s="64">
        <v>267750</v>
      </c>
    </row>
    <row r="27" spans="2:10" ht="16.5">
      <c r="B27" s="8" t="s">
        <v>84</v>
      </c>
      <c r="C27" s="29" t="s">
        <v>85</v>
      </c>
      <c r="D27" s="30"/>
      <c r="E27" s="19" t="s">
        <v>18</v>
      </c>
      <c r="F27" s="19" t="s">
        <v>19</v>
      </c>
      <c r="G27" s="15" t="s">
        <v>86</v>
      </c>
      <c r="H27" s="23">
        <v>640220</v>
      </c>
      <c r="I27" s="65">
        <v>256200.84</v>
      </c>
      <c r="J27" s="64">
        <v>267750</v>
      </c>
    </row>
    <row r="28" spans="2:10" ht="16.5">
      <c r="B28" s="8" t="s">
        <v>87</v>
      </c>
      <c r="C28" s="29" t="s">
        <v>88</v>
      </c>
      <c r="D28" s="30"/>
      <c r="E28" s="19" t="s">
        <v>18</v>
      </c>
      <c r="F28" s="19" t="s">
        <v>19</v>
      </c>
      <c r="G28" s="15" t="s">
        <v>48</v>
      </c>
      <c r="H28" s="23">
        <v>640220</v>
      </c>
      <c r="I28" s="65">
        <v>256200.84</v>
      </c>
      <c r="J28" s="64">
        <v>267750</v>
      </c>
    </row>
    <row r="29" spans="2:10" ht="16.5">
      <c r="B29" s="8" t="s">
        <v>89</v>
      </c>
      <c r="C29" s="29" t="s">
        <v>90</v>
      </c>
      <c r="D29" s="30"/>
      <c r="E29" s="19" t="s">
        <v>18</v>
      </c>
      <c r="F29" s="19" t="s">
        <v>19</v>
      </c>
      <c r="G29" s="15" t="s">
        <v>91</v>
      </c>
      <c r="H29" s="23">
        <v>972230</v>
      </c>
      <c r="I29" s="65">
        <v>256200.84</v>
      </c>
      <c r="J29" s="64">
        <v>267750</v>
      </c>
    </row>
    <row r="30" spans="2:10">
      <c r="B30" s="8" t="s">
        <v>92</v>
      </c>
      <c r="C30" s="29" t="s">
        <v>93</v>
      </c>
      <c r="D30" s="30"/>
      <c r="E30" s="19" t="s">
        <v>18</v>
      </c>
      <c r="F30" s="19" t="s">
        <v>19</v>
      </c>
      <c r="G30" s="15" t="s">
        <v>51</v>
      </c>
      <c r="H30" s="23">
        <v>972230</v>
      </c>
      <c r="I30" s="65">
        <v>256200.84</v>
      </c>
      <c r="J30" s="64">
        <v>267750</v>
      </c>
    </row>
    <row r="31" spans="2:10">
      <c r="B31" s="8" t="s">
        <v>94</v>
      </c>
      <c r="C31" s="29" t="s">
        <v>95</v>
      </c>
      <c r="D31" s="30"/>
      <c r="E31" s="19" t="s">
        <v>18</v>
      </c>
      <c r="F31" s="19" t="s">
        <v>19</v>
      </c>
      <c r="G31" s="15" t="s">
        <v>96</v>
      </c>
      <c r="H31" s="23">
        <v>972230</v>
      </c>
      <c r="I31" s="65">
        <v>256200.84</v>
      </c>
      <c r="J31" s="64">
        <v>267750</v>
      </c>
    </row>
    <row r="32" spans="2:10">
      <c r="B32" s="8" t="s">
        <v>97</v>
      </c>
      <c r="C32" s="29" t="s">
        <v>98</v>
      </c>
      <c r="D32" s="30"/>
      <c r="E32" s="19" t="s">
        <v>18</v>
      </c>
      <c r="F32" s="19" t="s">
        <v>19</v>
      </c>
      <c r="G32" s="15" t="s">
        <v>96</v>
      </c>
      <c r="H32" s="23">
        <v>972230</v>
      </c>
      <c r="I32" s="65">
        <v>256200.84</v>
      </c>
      <c r="J32" s="64">
        <v>267750</v>
      </c>
    </row>
    <row r="33" spans="2:10" ht="16.5">
      <c r="B33" s="8" t="s">
        <v>99</v>
      </c>
      <c r="C33" s="29" t="s">
        <v>100</v>
      </c>
      <c r="D33" s="30"/>
      <c r="E33" s="19" t="s">
        <v>18</v>
      </c>
      <c r="F33" s="19" t="s">
        <v>19</v>
      </c>
      <c r="G33" s="15" t="s">
        <v>101</v>
      </c>
      <c r="H33" s="23">
        <v>972230</v>
      </c>
      <c r="I33" s="65">
        <v>256200.84</v>
      </c>
      <c r="J33" s="64">
        <v>267750</v>
      </c>
    </row>
    <row r="34" spans="2:10" ht="16.5">
      <c r="B34" s="8" t="s">
        <v>102</v>
      </c>
      <c r="C34" s="29" t="s">
        <v>103</v>
      </c>
      <c r="D34" s="30"/>
      <c r="E34" s="19" t="s">
        <v>18</v>
      </c>
      <c r="F34" s="19" t="s">
        <v>19</v>
      </c>
      <c r="G34" s="15" t="s">
        <v>104</v>
      </c>
      <c r="H34" s="23">
        <v>972230</v>
      </c>
      <c r="I34" s="65">
        <v>256200.84</v>
      </c>
      <c r="J34" s="64">
        <v>267750</v>
      </c>
    </row>
    <row r="35" spans="2:10">
      <c r="B35" s="8" t="s">
        <v>105</v>
      </c>
      <c r="C35" s="29" t="s">
        <v>106</v>
      </c>
      <c r="D35" s="30"/>
      <c r="E35" s="19" t="s">
        <v>18</v>
      </c>
      <c r="F35" s="19" t="s">
        <v>19</v>
      </c>
      <c r="G35" s="15" t="s">
        <v>65</v>
      </c>
      <c r="H35" s="23">
        <v>972230</v>
      </c>
      <c r="I35" s="65">
        <v>256200.84</v>
      </c>
      <c r="J35" s="64">
        <v>267750</v>
      </c>
    </row>
    <row r="36" spans="2:10" ht="17.25" thickBot="1">
      <c r="B36" s="8" t="s">
        <v>107</v>
      </c>
      <c r="C36" s="31" t="s">
        <v>108</v>
      </c>
      <c r="D36" s="32"/>
      <c r="E36" s="19" t="s">
        <v>18</v>
      </c>
      <c r="F36" s="16" t="s">
        <v>109</v>
      </c>
      <c r="G36" s="20" t="s">
        <v>110</v>
      </c>
      <c r="H36" s="24">
        <v>11696569.5</v>
      </c>
      <c r="I36" s="66">
        <v>531573.26</v>
      </c>
      <c r="J36" s="64" t="s">
        <v>130</v>
      </c>
    </row>
    <row r="37" spans="2:10" ht="17.25" thickBot="1">
      <c r="B37" s="33" t="s">
        <v>111</v>
      </c>
      <c r="C37" s="34"/>
      <c r="D37" s="34"/>
      <c r="E37" s="34"/>
      <c r="F37" s="34"/>
      <c r="G37" s="34"/>
      <c r="H37" s="67">
        <f>SUM(H3:H36)</f>
        <v>89673699.5</v>
      </c>
      <c r="I37" s="67">
        <f>SUM(I3:I36)</f>
        <v>12502617.909999995</v>
      </c>
      <c r="J37" s="67">
        <f>SUM(J3:J36)</f>
        <v>20520062.5</v>
      </c>
    </row>
  </sheetData>
  <mergeCells count="39">
    <mergeCell ref="C2:D2"/>
    <mergeCell ref="C3:D3"/>
    <mergeCell ref="E3:E5"/>
    <mergeCell ref="F3:F5"/>
    <mergeCell ref="G3:G5"/>
    <mergeCell ref="C4:D4"/>
    <mergeCell ref="C5:D5"/>
    <mergeCell ref="C17:D17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29:D29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36:D36"/>
    <mergeCell ref="B37:G37"/>
    <mergeCell ref="C30:D30"/>
    <mergeCell ref="C31:D31"/>
    <mergeCell ref="C32:D32"/>
    <mergeCell ref="C33:D33"/>
    <mergeCell ref="C34:D34"/>
    <mergeCell ref="C35:D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Andres Alvira</dc:creator>
  <cp:lastModifiedBy>SONIA.GUTIERREZ</cp:lastModifiedBy>
  <dcterms:created xsi:type="dcterms:W3CDTF">2025-06-19T12:26:19Z</dcterms:created>
  <dcterms:modified xsi:type="dcterms:W3CDTF">2025-07-10T16:10:56Z</dcterms:modified>
</cp:coreProperties>
</file>