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elm\OneDrive\Escritorio\Formulación Proyectos 2025\Formulación Cultura\FORMATOS\"/>
    </mc:Choice>
  </mc:AlternateContent>
  <xr:revisionPtr revIDLastSave="0" documentId="13_ncr:1_{DDED1B02-AF65-4BE5-A0B0-3049E8C5957B}" xr6:coauthVersionLast="47" xr6:coauthVersionMax="47" xr10:uidLastSave="{00000000-0000-0000-0000-000000000000}"/>
  <bookViews>
    <workbookView xWindow="-108" yWindow="-108" windowWidth="23256" windowHeight="12456" activeTab="1" xr2:uid="{C7FFBFA8-A43B-E547-B7B6-0A7CEBDD6CE7}"/>
  </bookViews>
  <sheets>
    <sheet name="INICIO" sheetId="2" r:id="rId1"/>
    <sheet name="ESPECIFICACIONES TECNICAS" sheetId="1" r:id="rId2"/>
  </sheets>
  <definedNames>
    <definedName name="_xlnm._FilterDatabase" localSheetId="1" hidden="1">'ESPECIFICACIONES TECNICAS'!$A$7:$M$209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52" i="1" l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M230" i="1" l="1"/>
  <c r="M232" i="1"/>
  <c r="M23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Laidy Gonzalez Medina</author>
  </authors>
  <commentList>
    <comment ref="C52" authorId="0" shapeId="0" xr:uid="{61E37FC5-C86A-4277-8880-61AB20E49F3C}">
      <text>
        <r>
          <rPr>
            <sz val="11"/>
            <color theme="1"/>
            <rFont val="Calibri"/>
            <family val="2"/>
            <scheme val="minor"/>
          </rPr>
          <t>Laidy Gonzalez Medina:
falta 3 cotizaciones</t>
        </r>
      </text>
    </comment>
  </commentList>
</comments>
</file>

<file path=xl/sharedStrings.xml><?xml version="1.0" encoding="utf-8"?>
<sst xmlns="http://schemas.openxmlformats.org/spreadsheetml/2006/main" count="663" uniqueCount="456">
  <si>
    <t>ÍTEM</t>
  </si>
  <si>
    <t>MATERIALES E INSUMOS</t>
  </si>
  <si>
    <t>DESCRIPCIÓN</t>
  </si>
  <si>
    <t xml:space="preserve">CANTIDAD </t>
  </si>
  <si>
    <t>FORMATO SOLICITUD DE COTIZACIÓN</t>
  </si>
  <si>
    <t>ADVERTENCIA</t>
  </si>
  <si>
    <t>La cotización recibida servira de base para la elaboración de un estudio de mercado, y por tanto, no constituye en si misma una oferta y consecuentemente NO obliga a ninguna de las partes.</t>
  </si>
  <si>
    <t>OBJETO</t>
  </si>
  <si>
    <t>VALIDEZ DE LA CONTRATACIÓN</t>
  </si>
  <si>
    <t>Se solicita que la cotización tenga validez minimo 3 Meses a partir de su expedición.</t>
  </si>
  <si>
    <t>ESPECIFICACIONES TECNICAS</t>
  </si>
  <si>
    <t>Para visualizar las especificaciones tecnicas dirijase a la pestaña Especificaciones Tecnicas</t>
  </si>
  <si>
    <t>CONDICIONES DE CONTRATACIÓN</t>
  </si>
  <si>
    <t>PLAZO</t>
  </si>
  <si>
    <t>Solicita y elabora:</t>
  </si>
  <si>
    <t>Revisó:</t>
  </si>
  <si>
    <t>PROVEEDOR</t>
  </si>
  <si>
    <t>TELEFONO CONTACTO</t>
  </si>
  <si>
    <t>Logo Proveedor (Opcional)</t>
  </si>
  <si>
    <t>NIT</t>
  </si>
  <si>
    <t>CORREO CONTACTO</t>
  </si>
  <si>
    <t>DIRECCIÓN</t>
  </si>
  <si>
    <t>PAGINA WEB</t>
  </si>
  <si>
    <t>Valor IVA</t>
  </si>
  <si>
    <t>Valor unitario con IVA</t>
  </si>
  <si>
    <t>Valor total Sin IVA</t>
  </si>
  <si>
    <t>Valor total con IVA</t>
  </si>
  <si>
    <t>CODIGOS UNSPSC</t>
  </si>
  <si>
    <t xml:space="preserve">SEGMENTO </t>
  </si>
  <si>
    <t>FAMILIA</t>
  </si>
  <si>
    <t>CLASE</t>
  </si>
  <si>
    <t xml:space="preserve">NOMBRE </t>
  </si>
  <si>
    <t>SUBTOTAL</t>
  </si>
  <si>
    <t>IMPUESTOS</t>
  </si>
  <si>
    <t>TOTAL</t>
  </si>
  <si>
    <t xml:space="preserve">Firma del representante:
</t>
  </si>
  <si>
    <t>ESPECIFICACIONES TECNICAS PARA COTIZACIÓN -PROCESO DE COTIZACIÓN FDLE</t>
  </si>
  <si>
    <t>ALCALDÍA LOCAL DE ENGATIVA</t>
  </si>
  <si>
    <t>Profesional de Planeación FDLE</t>
  </si>
  <si>
    <t>Moderador/a del conversatorio.</t>
  </si>
  <si>
    <t>Formación: Estudios en comunicación, letras, humanidades, ciencias sociales, gestión cultural o áreas afines, Experiencia mínima: 2 años en conducción o moderación de eventos públicos, conversatorios, paneles, entrevistas o espacios de discusión cultural o académica, Habilidades requeridas, Excelente comunicación verbal y manejo del lenguaje formal e inclusivo.</t>
  </si>
  <si>
    <t>Persona</t>
  </si>
  <si>
    <t>Día</t>
  </si>
  <si>
    <t>Profesor de Guitarra</t>
  </si>
  <si>
    <t>Perfil de Experiencia – Profesor de Guitarra
Profesor de guitarra con 2 años de experiencia en la enseñanza de niños, jóvenes y adultos, con enfoque tanto en técnica musical como en formación espiritual. Ha trabajado activamente en el acompañamiento musical de servicios religiosos y actividades litúrgicas en iglesia cristiana, promoviendo el uso de la música como herramienta de fe, expresión y participación comunitaria. Manejo de repertorio litúrgico, acordes, lectura básica de partituras y dirección de pequeños ensambles musicales.</t>
  </si>
  <si>
    <t>meses</t>
  </si>
  <si>
    <t>Profesor tecnica vocal</t>
  </si>
  <si>
    <t>Perfil de Experiencia – Profesor en Técnica Vocal
Profesor en técnica vocal con 2 años de experiencia en procesos de formación artística enfocados en el canto, tanto individual como grupal. Ha desarrollado su labor principalmente en contextos eclesiales, apoyando coros y ministerios de alabanza, con énfasis en el uso de la voz como herramienta de expresión espiritual y servicio litúrgico. Amplio manejo de técnicas de respiración, proyección, afinación y armonización vocal, con enfoque en repertorios cristianos y de música sacra.</t>
  </si>
  <si>
    <t>Talleristas especializados</t>
  </si>
  <si>
    <t xml:space="preserve">Perfil Profesional: Formación académica y/o experiencia comprobable en el área específica del taller literario, Experiencia mínima de 2 años dictando talleres o capacitaciones, Habilidades pedagógicas y comunicativas para trabajo con grupos.
</t>
  </si>
  <si>
    <t>Apoyo Logistico</t>
  </si>
  <si>
    <t>Perfil: Experiencia mínima de 6 meses en labores similares (montajes, eventos, atención), Buena disposición, comunicación clara y trabajo en equipo.</t>
  </si>
  <si>
    <t>Personal de apoyo para venta o promoción.</t>
  </si>
  <si>
    <t>Perfil del Personal: Edad desde 18 años en adelante, Formación: secundaria completa (mínimo); se valorará formación en áreas afines como literatura, comunicación, pedagogía, gestión cultural o afines. Experiencia previa en, Atención al cliente, Venta de libros o productos editoriales, Participación en ferias, eventos o actividades culturales (deseable).</t>
  </si>
  <si>
    <t>Profesional de apoyo proceso de fortalecimiento de capacidades emprendedoras</t>
  </si>
  <si>
    <t>Profesión: Profesional en ciencias administrativas, económicas, ingeniería industrial o afines con especialización en desarrollo económico, gestión, y/o desarrollo de proyectos p.roductivos y/o gestión de empresas, Experiencia general: Dos (2) años o más.</t>
  </si>
  <si>
    <t>Fotógrafo/a o camarógrafo/a para registro.</t>
  </si>
  <si>
    <t>Fotógrafo/a o camarógrafo/a para registro, con Experiencia mínima de 2 años en registro audiovisual de eventos (culturales, artísticos, institucionales o similares) debe contar con equipos de grabación y audio.</t>
  </si>
  <si>
    <t>Profesores Escuelas Musicales</t>
  </si>
  <si>
    <t xml:space="preserve">Requisitos mínimos: Formación académica: Técnico, tecnólogo o profesional en música, licenciatura en música o formación equivalente.
Experiencia específica: Mínimo dos (2) años de experiencia en docencia musical en procesos formativos no formales o formales, Experiencia en dirección de ensambles, coros, grupos instrumentales o clases individuales/colectivas.
</t>
  </si>
  <si>
    <t>mes</t>
  </si>
  <si>
    <t xml:space="preserve">Placa conmemorativa </t>
  </si>
  <si>
    <t>Metal (aluminio anodizado, acero inoxidable, latón), Base de madera (cedro, caoba, MDF laqueado) o acrílico, Mediana: 20 x 25 cm.</t>
  </si>
  <si>
    <t>Unidad</t>
  </si>
  <si>
    <t xml:space="preserve">Pendón
</t>
  </si>
  <si>
    <t>Ancho: 85 cm, Alto: 200 cm, en material de Lona tipo Front-lit de 13 oz o PVC de alta resistencia, Impresión digital, a todo color (CMYK) en vinilo adhesivo laminado sobre material rígido (en caso de no ser enrollable), Resolución mínima: 300 dpi (para calidad óptima a tamaño real), cona cabado laminado mate o brillante , resistente a rayos UV y salpicaduras. Debe contar con Estructura de  base retráctil de aluminio (roll-up), liviana y resistente.</t>
  </si>
  <si>
    <t>Contratación de medio alternativo o de prensa digital/impresa (puede ser local, comunitario o distrital).
CANALES DE DIFUSIÓN QUE EL CONTRATISTA DEBERÁ IMPLEMENTAR COMO PLAN DE MEDIOS EN LA LOCALIDAD DE ENGATIVÁ: 
* MEDIOS IMPRESOS, POST EN REDES COMUNITARIAS, TELEVISIÓN Y/O CANAL STREAMING LOCAL, EMISORA Y PAUTA EN REDES SOCIALES DEL FONDO DE DESARROLLO LOCAL DE ENGATIVÁ
* DEMAS DETALLES TÉCNICOS EN EL DOCUMENTO TECNICO DEL PROCESO</t>
  </si>
  <si>
    <t>medio periodístico, con el fin de divulgar, promocionar o cubrir actividades culturales, comunitarias o institucionales.</t>
  </si>
  <si>
    <t>Prensa</t>
  </si>
  <si>
    <t>Diseño de la pieza de difusión (flyer, cuña, artículo).</t>
  </si>
  <si>
    <r>
      <t xml:space="preserve">Diseño gráfico y redacción de piezas comunicativas para promover el evento cultural en honor a los escritores de la localidad de Engativá. </t>
    </r>
    <r>
      <rPr>
        <sz val="12"/>
        <rFont val="Calibri"/>
        <family val="2"/>
        <scheme val="minor"/>
      </rPr>
      <t>Flayer basico</t>
    </r>
  </si>
  <si>
    <t xml:space="preserve">Stand exhibición para libros.
</t>
  </si>
  <si>
    <t>Dimenciones: Alto 78.74 cm, Ancho 48.26 cm. Especificaciones: Profundidad 22 cm, Cantidad de repisas 5</t>
  </si>
  <si>
    <t xml:space="preserve">Carpas
</t>
  </si>
  <si>
    <t xml:space="preserve">1. Dimensiones: superficie total: 6 metros x 6 metros (25 m²), Altura mínima al alero: 2,2 metros, Altura máxima al centro: entre 3,5 y 4,5 metros (dependiendo del diseño estructural).
</t>
  </si>
  <si>
    <t>Sillas</t>
  </si>
  <si>
    <t>Especificaciones Técnicas – Silla de Plástico Básica Material: Polipropileno de alta resistencia, Color: Blanco o colores neutros, Altura total: Aproximadamente 80 cm, Altura al asiento: Aproximadamente 45 cm, Ancho del asiento: Mínimo 40 cm, Profundidad del asiento: Mínimo 40 cm, Resistencia: Capacidad de carga mínima de 100 kg.</t>
  </si>
  <si>
    <t>Micrófonos para los escritores</t>
  </si>
  <si>
    <t>1. Tipo de MicrófonoTipo: Dinámico (recomendado por su resistencia y facilidad de uso)
También puede aceptarse condensador si se usará en espacios cerrados con buen control acústico, Patrón polar: Cardioide (para captar la voz frontal y reducir ruidos laterales), Uso previsto: Voz hablada (locución, presentaciones, moderación).
2. Especificaciones Técnicas Mínimas: Respuesta en frecuencia: 50 Hz – 15 kHz (adecuado para voz humana), Sensibilidad: –54 dBV/Pa aprox, Impedancia de salida: 150 – 600 ohmios, Conector: XLR macho (estándar profesional), Carcasa: metálica, resistente al uso en exteriores e interiores</t>
  </si>
  <si>
    <t>Formulario de inscripción</t>
  </si>
  <si>
    <t>Formato: Digital (formato Word, PDF editable o formulario web tipo Google Forms).
Contenido mínimo, Nombre completo del participante, Documento de identidad (cédula, DNI u otro), Edad, Correo electrónico, Teléfono de contacto, Institución o colectivo (si aplica), Selección de actividad, taller o categoría (según la convocatoria), Autorización de uso de imagen y datos (si se requiere), Firma o aceptación digital.</t>
  </si>
  <si>
    <t>Video Beam</t>
  </si>
  <si>
    <t>Brillo: mínimo 3.000 lúmenes ANSI (adecuado para espacios iluminados), Resolución nativa: HD (1280x720) o superior (preferible Full HD 1920x1080), Relación de aspecto: 16:9, (compatible con presentaciones y video), Conectividad: entradas HDMI, VGA y USB, Tecnología de proyección: DLP o LCD, Tamaño de proyección: mínimo hasta 100 pulgadas a 3 metros de distancia.</t>
  </si>
  <si>
    <t xml:space="preserve">Material pedagógico literarío  (Bolsa a monto agotable)
</t>
  </si>
  <si>
    <t>Formatos, Fotocopias papel bond blanco, mínimo 75 g/m², Guías y libros: papel couché o bond, calidad de impresión a color o blanco y negro según contenido.
Diseño y Contenido: Texto legible, márgenes adecuados y diseño claro, Identidad visual del proyecto o institución (logos, colores), Lenguaje inclusivo y accesible.</t>
  </si>
  <si>
    <t>Tablero</t>
  </si>
  <si>
    <t>Tablero: Tipo acrílico o vinílico (preferiblemente blanco), Tamaño mínimo 90 x 60 cm, Incluye marcadores, borrador y soporte o montaje adecuado.</t>
  </si>
  <si>
    <t>Mesa</t>
  </si>
  <si>
    <t>Alquiler Mesa de plástica color blanco. 75 ancho, 75 largo, 80 alto</t>
  </si>
  <si>
    <t>Certificados de participación</t>
  </si>
  <si>
    <t xml:space="preserve">Formato: Tamaño: A4 (21 x 29.7 cm), Orientación: horizontal o vertical según diseño institucional. Material: Papel cartulina o papel couché mate o brillante, gramaje mínimo 180 g/m².
Diseño: Incorporar logo(s) institucional(es) y colores institucionales, Texto legible con tipografía formal y clara, Espacio para nombre completo del participante, nombre del evento, fecha y firma(s).
</t>
  </si>
  <si>
    <t>Refrigerio o hidratación para asistentes</t>
  </si>
  <si>
    <t>Jugo en caja Tetrapak de 200 ml, sándwich de jamón y queso de 300gms, fruta individual -manzana, mandarina o pera-.</t>
  </si>
  <si>
    <t>Sonido</t>
  </si>
  <si>
    <t>Cabina De Sonido 12 Pulgadas 120W, Bluetooth/Fm/Recargable Sonivox Profesional + Tripode, USB y SD, Radio FM digital, Micrófono alámbrico, entrada de audio auxiliar y control remoto.</t>
  </si>
  <si>
    <t>sonido</t>
  </si>
  <si>
    <t>Kit de bioseguridad</t>
  </si>
  <si>
    <t>Contenido mínimo: Mascarilla desechable o reutilizable (mínimo 3 capas), Gel antibacterial (mínimo 60% alcohol, envase 60 ml), Toallitas desinfectantes o alcohol en gel adicional, Guantes descartables (talla estándar).</t>
  </si>
  <si>
    <t>Kit</t>
  </si>
  <si>
    <t>Agenda Ecológica</t>
  </si>
  <si>
    <t>Libreta ecológica: Diseño e Impresión de libretas: Tamaño: 14 cm x 21.5 cm cerrado Páginas: 30 – impresión 1 tintas Papel: bond de 90 gr. Carátula en propalcote de 200 gr. Impresión 4x4 tintas Cosida con dos anchos al caballete. Debe incluir la imagen institucional Alcaldía Local de Engativá y tres separadores en propalcote de 90 gramos. (Diseño suministrado por el operador y aprobado por el área de prensa de la Alcaldía Local de Engativá)</t>
  </si>
  <si>
    <t xml:space="preserve">unidad </t>
  </si>
  <si>
    <t>Modulos de Inscripción</t>
  </si>
  <si>
    <r>
      <t xml:space="preserve">Material: pvc + tubo f2cm, tamaño: 80x81x39cm, cenefa superior 79x30cm, altura total: 2.15m, cajón interno, color: blanco, empaque: maleta lona individual. </t>
    </r>
    <r>
      <rPr>
        <sz val="12"/>
        <rFont val="Calibri"/>
        <family val="2"/>
        <scheme val="minor"/>
      </rPr>
      <t>Compra.</t>
    </r>
  </si>
  <si>
    <t>unidad</t>
  </si>
  <si>
    <t>Espacio para capacitaciones en fortalecimiento de capacidades y habilidades emprendedoras</t>
  </si>
  <si>
    <t>Espacio apto para brindar asesorias grupales y talleres con capacidad minima para 100 personas, debe estar dotado con mesas (minimo 50), sillas (minimo 100),  1 tablero, servicio de baño. Este lugar debe estar ubicado en la localidad de Engativá. El espacio debe tener los servicios públicos (agua y luz). Cotizar por horas</t>
  </si>
  <si>
    <t>sesión / horas</t>
  </si>
  <si>
    <t>Certificados de capaciones iniciativas culturales</t>
  </si>
  <si>
    <t>Formato: Tamaño A4, orientación vertical u horizontal, Impreso en papel tipo cartulina (mínimo 180 g/m²) o en formato digital (PDF).
Contenido: Nombre completo del participante, Nombre de la capacitación y temática cultural, Fechas de realización y número de horas, Firmas autorizadas y logos institucionales.
Diseño: Imagen institucional coherente con el programa cultural, Tipografía legible y uso adecuado de color.</t>
  </si>
  <si>
    <t xml:space="preserve">ENTREGA DE INCENTIVO EN ESPECIE </t>
  </si>
  <si>
    <t xml:space="preserve">Cuadernillos Pentagramados </t>
  </si>
  <si>
    <t>Tamaños: A4 (21*29.7 cm)
Hojas: 50 (100 páginas)
Diseño: 12 pentagramas por hojas, con espacio adecuado entre ellos.
Material: papel blanco de fácil lectura y excelente gramaje.
Encuadernación: espiral, facilitando su uso.</t>
  </si>
  <si>
    <t>Material de escritura</t>
  </si>
  <si>
    <t>Una (1) cartuchera: material (tela, poliéster, lona, algodón). Tamaño mediano 20*8*5 cm (capacidad para 15-25 artículos). Cierre cremallera (el más común).  Dos (2) Lápices: Tipo de lápiz: Lápiz de grafito  Material: Madera natural o madera reciclada. Medidas: Longitud estándar: 17,5 a 19 cm, Diámetro: 6,5 a 7,5 mm, Peso aproximado: 5 a 7 gramos. Punta: Tipo de mina: Grafito de alta calidad, resistente a quiebres, Diámetro de la mina: 2 mm aproximadamente Un (1) Borrador: borrador de nata para lápiz de gráfico. Tamaño: Largo: 40 – 65 mm, Ancho: 18 – 25 mm, Alto: 10 – 15 mm. Forma: Rectangular, ovalada, cilíndrica o triangular (formas ergonómicas disponibles) Un (1) Sacapuntas: Tipo Sacapuntas manual, Uso previsto: Para lápices de grafito estándar (diámetro de 6,5 a 8 mm), Aplicación: Uso escolar diario por niños, niñas y jóvenes. Material: Cuerpo: Plástico de alta resistencia (ABS, polipropileno) o metal (aluminio o zamac). Dimensiones físicas: Largo: 25 – 40 mm Ancho: 15 – 25 mm Alto: 10 – 20 mm Peso: Aprox. 5 – 15 g (según modelo)</t>
  </si>
  <si>
    <t xml:space="preserve">Libros de iniciación musical
</t>
  </si>
  <si>
    <t>Contenido con material que ofrezca una introducción musical adaptada a niñas, niños, adolescentes y jóvenes, combinando un enfoque lúdico y progresivo con ejercicios prácticos, actividades auditivas y partituras por niveles. Fomenta el aprendizaje musical y la creatividad mediante el juego, el movimiento y la práctica instrumental o vocal. generico para todos</t>
  </si>
  <si>
    <t xml:space="preserve">Juegos musicales
</t>
  </si>
  <si>
    <r>
      <rPr>
        <sz val="12"/>
        <color rgb="FF000000"/>
        <rFont val="Calibri"/>
        <family val="2"/>
        <scheme val="minor"/>
      </rPr>
      <t xml:space="preserve">Juegos de mesa: Parchís Musical Pequeño Mozart: Una versión del clásico parchís que incorpora notas musicales y símbolos para enseñar teoría musical básica. Cartas musicales, juegos de ritmo y melodía. </t>
    </r>
    <r>
      <rPr>
        <sz val="12"/>
        <rFont val="Calibri"/>
        <family val="2"/>
        <scheme val="minor"/>
      </rPr>
      <t xml:space="preserve">Juego normal musical </t>
    </r>
  </si>
  <si>
    <t>Teclado Electrónico</t>
  </si>
  <si>
    <t>Cantidad de teclas: estándar 61 teclas (formato más común para aprendizaje general).
Sensibilidad y acción de las teclas: Sensibles al tacto: Varían el volumen según la fuerza (mayor expresividad), Sonidos y Voces (Timbres): Desde 100 hasta más de 800 sonidos distintos (pianos, órganos, cuerdas, sintetizadores, etc.) Fuente de Energía: Adaptador de corriente o baterías (AA o D)</t>
  </si>
  <si>
    <t>Guitarra</t>
  </si>
  <si>
    <t>Tamaño Guitarra: 86 cm, 92 cm, 100 cmTipo de cuerdas: cuerdas de nailon.Tipo de Guitarra: Clásica (cuello más ancho y cuerdas de nailon) – ideal para iniciación.</t>
  </si>
  <si>
    <t>Atriles</t>
  </si>
  <si>
    <r>
      <rPr>
        <sz val="12"/>
        <color rgb="FF000000"/>
        <rFont val="Calibri"/>
        <family val="2"/>
        <scheme val="minor"/>
      </rPr>
      <t xml:space="preserve">Tipos de atril: Atril plegable portátil (más común en iniciación) Altura Ajustable: Rango recomendado: De 60 cm a 120 cm, para adaptarse a distintas edades y posiciones (sentado o de pie). Material: Metal (acero liviano o aluminio): Durable y resistente, ideal para uso escolar. Peso: Entre 800 g y 2 kg, dependiendo del tipo.
</t>
    </r>
    <r>
      <rPr>
        <sz val="12"/>
        <color rgb="FFFF0000"/>
        <rFont val="Calibri"/>
        <family val="2"/>
        <scheme val="minor"/>
      </rPr>
      <t xml:space="preserve">Atril para estudiante tipo bandeja en metal, con bandeja y cuerpo metálicos, de fácil
ensamblaje y armado. Las dimensiones de la bandeja son 51 cms x 34 cms altura desde
65 cms hasta 1,24 totalmente subido.  El peso es de 450 gramos.
Bandeja amplia. No plegables.
De construcción firme. </t>
    </r>
  </si>
  <si>
    <t>Cabina de sonido</t>
  </si>
  <si>
    <t>Cabina de música portátil con sistema bluetooth con ruedas, manija con microfono. Cabina recargable.</t>
  </si>
  <si>
    <t>Sistema</t>
  </si>
  <si>
    <t xml:space="preserve">Metrónomo
</t>
  </si>
  <si>
    <t>Rango de Tempo: Amplio rango ajustable, normalmente de 30 a 250 BPM (pulsos por minuto) Marcas de Pulso / Beat: Configuración de compases: 0 a 9 tiempos por compás. Acentuación de tiempos (primer pulso con sonido diferente o campana). Opción de subdivisión del pulso (negra, corchea, tresillo, semicorchea)</t>
  </si>
  <si>
    <t>Afinador</t>
  </si>
  <si>
    <t>Afinador cromático: Cromático (modo C): Detecta todas las notas de la escala cromática (A, A♯, B, etc.) Rango de frecuencia: Generalmente entre A0 (27.5 Hz) a C8 (4186 Hz) Pantalla: LED o LCD de colores</t>
  </si>
  <si>
    <t>Camisetas</t>
  </si>
  <si>
    <t>Camiseta T-shirt: Camiseta básica de manga corta Cuello redondo, Unisex o corte específico (niño/niña, jóvenes. Material: 100% algodón peinado (suave, cómodo, transpirable). Marcación Logo: Alcaldía Local de Engativá.</t>
  </si>
  <si>
    <t>Cuadernos</t>
  </si>
  <si>
    <t xml:space="preserve">Formato y tamaño: Tamaño estándar A4 (21 x 29,7 cm) o carta (21,6 x 27,9 cm) Papel: Tipo de papel: Offset blanco o ahuesado, Gramaje del papel: 70 a 90 g/m² (el estándar escolar suele ser 75 g/m²) Color del papel: Blanco o ligeramente marfil. Tamaño del cuadro: 5 mm x 5 mm (milimetrado estándar escolar) Impresión rayado: Tinta gris o azul claro (no muy intensa para facilitar lectura) </t>
  </si>
  <si>
    <t>Material de Escritura</t>
  </si>
  <si>
    <t xml:space="preserve">Material didáctio
</t>
  </si>
  <si>
    <t>Libros con manuales, tutoriales y recursos educativos. Cuaderno de trabajo o bitácora creativa, Formato: Cuaderno rayado, con actividades preimpresas, Diagrama de flujo para mezclar, Tabla de géneros musicales y características (BPM típico, instrumentos).</t>
  </si>
  <si>
    <t>Multi reproductor DJ Profesional</t>
  </si>
  <si>
    <t>Tipo de dispositivo: nombre técnico Multi reproductor de medios profesional para DJ. Función principal: Reproducción de audio desde múltiples fuentes (USB, SD, red, CD/DVD opcional). Uso: Profesional (cabina de DJ, estudio, escuela de DJ) Compatibilidad de medios y formatos: Dispositivos USB (2.0 o 3.0), Tarjetas SD. Formatos de audio compatibles: MP3, AAC, WAV, AIFF, FLAC (varía por modelo), Resoluciones hasta 24-bit / 96 kHz (en modelos avanzados). Controladora DJ independiente con interfaz de audio integrada.  Compatible con rekordbox. Jog Wheel y pitch de alta precisión. lectura de USB. No uso de PC. Pantalla de visualización lcd,</t>
  </si>
  <si>
    <t>Mezcladores DJ</t>
  </si>
  <si>
    <t>Mezcladores profesionales de DJ de 4 canales con ecualizadores, crossfader, efectos integrados y entradas para micrófonos y auxiliares. Salidas XLR y TR</t>
  </si>
  <si>
    <t xml:space="preserve">Computador </t>
  </si>
  <si>
    <t>Computadora de alto rendimiento equipada con procesador Intel Core i5, con 8 GB de memoria RAM, y un disco de estado sólido (SSD) de 256 GB.</t>
  </si>
  <si>
    <t>Software y licencias.</t>
  </si>
  <si>
    <t>Software de DJ Daws Plugins y librerías de sonidos</t>
  </si>
  <si>
    <t>Licencias</t>
  </si>
  <si>
    <t xml:space="preserve">Vinilos
</t>
  </si>
  <si>
    <t>Vinilos de diferentes géneros musicales. Principalmente de música electrónica, Hip Hop, Funk, Disco, salsa y merengue (no time codes).</t>
  </si>
  <si>
    <t xml:space="preserve">Agujas
</t>
  </si>
  <si>
    <r>
      <rPr>
        <sz val="12"/>
        <color rgb="FF000000"/>
        <rFont val="Calibri"/>
        <family val="2"/>
        <scheme val="minor"/>
      </rPr>
      <t xml:space="preserve"> Agujas profesionales para tornamesa</t>
    </r>
    <r>
      <rPr>
        <sz val="12"/>
        <rFont val="Calibri"/>
        <family val="2"/>
        <scheme val="minor"/>
      </rPr>
      <t xml:space="preserve"> generico</t>
    </r>
  </si>
  <si>
    <t>Cables Adaptadores RCA</t>
  </si>
  <si>
    <t>Cables RCA</t>
  </si>
  <si>
    <t xml:space="preserve">Cables Adaptadores XLR
</t>
  </si>
  <si>
    <t>Cables  XLR</t>
  </si>
  <si>
    <t xml:space="preserve">Cables Adaptadores USB
</t>
  </si>
  <si>
    <t>Cables USB</t>
  </si>
  <si>
    <t xml:space="preserve">Cables Adaptadores MIDI
</t>
  </si>
  <si>
    <t>Cables  MIDI</t>
  </si>
  <si>
    <t>alquiler Parlante de música portátil con sistema bluetooth con ruedas, manija con microfono. Cabina recargable.</t>
  </si>
  <si>
    <t xml:space="preserve">Flautas
</t>
  </si>
  <si>
    <t>Flauta dulce soprano, Cuerpo de 3 piezas de resina ABS, Estuche de algodón. Características acústicas: Tonalidad: Variable según el tipo de flauta; puede ser pentatónica, diatónica o escala tradicional indígena. Rango tonal: De 6 a 8 notas útiles, con posibilidad de armónicos (según técnica del intérprete). Dimensiones: Longitud: Entre 25 cm y 60 cm, Diámetro: 1 cm a 2.5 cm, Cantidad de orificios: Común: 5 a 6 orificios frontales.</t>
  </si>
  <si>
    <t xml:space="preserve">Gaita
</t>
  </si>
  <si>
    <t>Madera Cactus Guajiro. Cabezal En Cera De Abejas. Boquilla de pitillo de pluma de pato, Cilindro Plástico. 2 orificios. Altura 84 Cm.</t>
  </si>
  <si>
    <t xml:space="preserve">Silbato
</t>
  </si>
  <si>
    <t>Silbato ecuatoriano: Tipo, Aerófono tradicional (de bisel o de globular). Dimensiones generales: Longitud: 5 a 12 cm, Diámetro (si es tubular): 1 a 2 cm. Forma: Puede ser cilíndrica, globular (redonda), zoomorfa (con forma de ave, rana u otro animal sagrado) o antropomorfa. Características sonoras: Tono: Agudo, con una sola nota o hasta 2–3 sonidos (algunos modelos pueden producir diferentes, tonos al variar la presión del aire o la posición de los dedos), Afinación: No estandarizada (no corresponde a escalas occidentales), Uso musical: Marcación rítmica, llamada, introducción de piezas o conexión espiritual con la naturaleza.</t>
  </si>
  <si>
    <t xml:space="preserve">Quenas ecuatorianas
</t>
  </si>
  <si>
    <t>Quenas ecuatorianas (51 x 3.2 x 3.2 cm; 120 gramos, material de bambo) Todas con la misma afinación. Características acústicas: Tonalidad estándar: G (Sol) mayor (puede haber variantes en F, A, D), Rango: Aproximadamente 2 octavas (dependiendo del intérprete), Escala: Diatónica; en algunos casos adaptada a escalas pentatónicas o tradicionales, Sonoridad: Timbre cálido, aireado, característico de la música andina. Presentación del instrumento: Incluye: Quena + funda de tela artesanal (opcional), Etiqueta: Con nombre del artesano o comunidad, tipo de material, tonalidad, Embalaje: Individual o en sets de instrumentos por grupo.</t>
  </si>
  <si>
    <t xml:space="preserve">Zampoña
</t>
  </si>
  <si>
    <t>Zampoña Con dos hileras de tubos a modo de flautas, abiertos por un extremo y cerrados por el otro. una hilera de 6 tubos denominada ira con otra de 7 tubos denominada arka. Afinación: ARKA (1) Afinación RE-30 cms Fa# 24 cms La 21 cms DO 18 cms MI 14 cms SOL 12 cms SI 10 cms IRA (2) MI 27cms SOL 23 cms SI 19 cms RE-16 cms FA# 13 cms LA 11 cms. Características sonoras: Tonalidades comunes: Sol mayor (G), La menor (A), Do mayor (C). Rango de notas: Entre una y dos octavas (según tamaño y número de tubos). Sonoridad: Suave, melancólica, resonante, Perfecta para melodías tradicionales y ensambles andinos.</t>
  </si>
  <si>
    <t xml:space="preserve">Rondador Ecuatoriano
</t>
  </si>
  <si>
    <t>Rondador Ecuatoriano material de carrizo compuesto por un conjunto ordenado de canutos que se disponen uno junto al otro, unidos y presionados con la ayuda de varitas abrazadoras tanto en la parte superior como en la inferior (dos para cada caso) y con di- rección convergente. Con afinación Su afinación comenzando en Sol y La, seguidas de una escala pentatónica Do, Re, Fa, Sol y La pero después de cada nota de esta escala va intercalada una tercera menor. Todos deben tener la misma afinación</t>
  </si>
  <si>
    <t xml:space="preserve">Bandolines
</t>
  </si>
  <si>
    <t>Detalle del encordado y del calibre de las cuerdas. En cualquiera de los dos casos el orden más agudo (FA o DO según sea el caso) lleva 3 cuerdas de acero del mismo calibre (entre 0.20mm y 0.25 mm). El segundo orden lleva 3 cuerdas de acero del mismo calibre (entre 0.25 mm y 0.30 mm). El tercer orden lleva 2 bordones, entorcha- dos, con centro de acero, los cuales van a los lados (calibre entre 0.40 mm y 0.72 mm) y en el centro una cuerda de acero llamada "requintilla" afinada a una octava arriba de los bordones de su orden, esta normalmente tiene un calibre entre 0.20 mm y 0.25 mm. El cuarto orden lleva 2 bordones entorcha- dos, con centro de acero, dispuestos tam- bién a los lados (calibre entre 0.72 mm y 0.92 mm) y en el centro también una cuerda de acero.</t>
  </si>
  <si>
    <t xml:space="preserve">Charangos
</t>
  </si>
  <si>
    <t>charangos con forro, de cinco cuerdas dobles que forman diez (cinco ordenes dobles, Sol, Do, Mi, La, Mi)</t>
  </si>
  <si>
    <t xml:space="preserve">Golpeadores para Marimba de chonta
</t>
  </si>
  <si>
    <t>Baquetas: hechas en madera de chonta. Longitud: entre 32 y 85 pulgadas, diámetro de 1 pulgada</t>
  </si>
  <si>
    <t>Formato y tamaño: Tamaño estándar A4 (21 x 29,7 cm) o carta (21,6 x 27,9 cm. Papel: Tipo de papel: Offset blanco o ahuesado, Gramaje del papel: 70 a 90 g/m² (el estándar escolar suele ser 75 g/m²) Color del papel: Blanco o ligeramente marfil. Tamaño del cuadro: 5 mm x 5 mm (milimetrado estándar escolar) Impresión de la cuadrícula: Tinta gris o azul claro (no muy intensa para facilitar lectura)</t>
  </si>
  <si>
    <t>Una (1) cartuchera: material (tela). Tamaño mediano 20*8*5 cm (capacidad para 15-25 artículos). Cierre cremallera (el más común). Dos (2) Lápices: Tipo de lápiz: Lápiz de grafito. Material: Madera natural o madera reciclada. Medidas: Longitud estándar: 17,5 a 19 cm, Diámetro: 6,5 a 7,5 mm, Peso aproximado: 5 a 7 gramos. Punta: Tipo de mina: Grafito de alta calidad, resistente a quiebres, Diámetro de la mina: 2 mm aproximadamente. Un (1) Borrador: borrador de nata para lápiz de gráfico. Tamaño: Largo: 40 – 65 mm, Ancho: 18 – 25 mm, Alto: 10 – 15 mm. Forma: Rectangular, ovalada, cilíndrica o triangular (formas ergonómicas disponibles) Un (1) Sacapuntas: Tipo Sacapuntas manual, Uso previsto: Para lápices de grafito estándar (diámetro de 6,5 a 8 mm), Aplicación: Uso escolar diario por niños, niñas y jóvenes. Materia, l: Cuerpo: Plástico de alta resistencia (ABS, polipropileno) o metal (aluminio o zamac). Dimensiones físicas: Largo: 25 – 40 mm Ancho: 15 – 25 mm Alto: 10 – 20 mm Peso: Aprox. 5 – 15 g (según modelo).</t>
  </si>
  <si>
    <t xml:space="preserve">Cámara de vídeo semi profesional
</t>
  </si>
  <si>
    <t>Cámara posterior: 50 MP, Memoria expandible: 128GB, Cámara de video QHD 2.7K 50MP 16X Zoom digitalVlogging Cámara con luz de relleno LED paraYouTube, 2.8 pulgadas 270 grados de rotación LCDvideocámara con tarjeta SD de 32 GB y dos baterías, Cámara FUJIFILM Instax Mini 12 Blanco.</t>
  </si>
  <si>
    <t xml:space="preserve">Equipo de audio
</t>
  </si>
  <si>
    <t>Micrófonos de solapa (2) , micrófonos shotgun (2), grabadoras de audio portátiles (2), mezcladores de audio (2) y monitores de estudio (2).</t>
  </si>
  <si>
    <t>Equipo</t>
  </si>
  <si>
    <t xml:space="preserve">Equipo de iluminación
</t>
  </si>
  <si>
    <r>
      <rPr>
        <sz val="12"/>
        <color rgb="FF000000"/>
        <rFont val="Calibri"/>
        <family val="2"/>
        <scheme val="minor"/>
      </rPr>
      <t xml:space="preserve">Luces LED de estudio (3), focos Fresnel (3) , paneles de luz suave, reflectores y difusores (3). </t>
    </r>
    <r>
      <rPr>
        <sz val="12"/>
        <rFont val="Calibri"/>
        <family val="2"/>
        <scheme val="minor"/>
      </rPr>
      <t>Generico</t>
    </r>
  </si>
  <si>
    <t xml:space="preserve">Equipo de soporte
</t>
  </si>
  <si>
    <t>Trípodes reforzados: Aluminio reforzado (ligero y duradero) Color: Negro o metálico (opcional) Dimensiones y capacidad: Altura máxima extendida: Mínimo 150 cm – ideal entre 160 cm y 180 cm, Altura mínima plegado: 60 cm – 70 cm (para facilitar transporte), Secciones de patas: 3 o 4 secciones con bloqueo tipo clip o rosca, Capacidad de carga: Mínimo 3 kg (ideal: 5 kg o más para cámaras con micrófono o accesorios).</t>
  </si>
  <si>
    <t xml:space="preserve">Biblioteca audiovisual
</t>
  </si>
  <si>
    <t>Acceso a una amplia biblioteca de películas, documentales y otros materiales audiovisuales.</t>
  </si>
  <si>
    <t>Una (1) cartuchera: material (tela). Tamaño mediano 20*8*5 cm (capacidad para 15-25 artículos). Cierre cremallera (el más común). Dos (2) Lápices: Tipo de lápiz: Lápiz de grafito. Material: Madera natural o madera reciclada. Medidas: Longitud estándar: 17,5 a 19 cm, Diámetro: 6,5 a 7,5 mm, Peso aproximado: 5 a 7 gramos. Punta: Tipo de mina: Grafito de alta calidad, resistente a quiebres, Diámetro de la mina: 2 mm aproximadamente. Un (1) Borrador: borrador de nata para lápiz de gráfico. Tamaño: Largo: 40 – 65 mm, Ancho: 18 – 25 mm, Alto: 10 – 15 mm. Forma: Rectangular, ovalada, cilíndrica o triangular (formas ergonómicas disponibles) Sacapuntas: Tipo Sacapuntas manual, Uso previsto: Para lápices de grafito estándar (diámetro de 6,5 a 8 mm), Aplicación: Uso escolar diario por niños, niñas y jóvenes. Materia, l: Cuerpo: Plástico de alta resistencia (ABS, polipropileno) o metal (aluminio o zamac) Dimensiones físicas: Largo: 25 – 40 mm Ancho: 15 – 25 mm Alto: 10 – 20 mm Peso: Aprox. 5 – 15 g (según modelo).</t>
  </si>
  <si>
    <t xml:space="preserve">Material didáctico
</t>
  </si>
  <si>
    <t>El material didáctico para el módulo de Acercamiento a la Postproducción Audiovisual y/o VJ’s estará orientado a facilitar el aprendizaje práctico y creativo de niños, niñas y jóvenes en torno a los procesos de edición, montaje visual y manipulación de imágenes en tiempo real. Este material incluirá recursos pedagógicos impresos y digitales como guías, manuales ilustrados, tutoriales paso a paso, plantillas de edición, bancos de imágenes y videos libres de derechos, así como ejemplos de sesiones visuales en vivo (VJ sets) adaptados a los niveles iniciales. Se complementará con software de acceso libre o licencias educativas, permitiendo a los participantes explorar herramientas de edición de video, mezcla visual, efectos en vivo y sincronización con sonido. El enfoque del material será progresivo y accesible, promoviendo la apropiación tecnológica desde un lenguaje claro, con ejercicios prácticos, referencias visuales y actividades creativas que incentiven la experimentación, el pensamiento narrativo y la expresión audiovisual contemporánea.</t>
  </si>
  <si>
    <t>Equipamiento de hardware</t>
  </si>
  <si>
    <t>Basico Procesadores de alto rendimiento, RAM, tarjeta gráfica dedicada, almacenamiento SSD, monitores</t>
  </si>
  <si>
    <t>Equipamiento</t>
  </si>
  <si>
    <t>Equipamiento de software y licencias</t>
  </si>
  <si>
    <t>Adobe premier pro-Adobe after effects, Resolume o madMapper.</t>
  </si>
  <si>
    <t xml:space="preserve">Pantalla para Proyector
</t>
  </si>
  <si>
    <t>Pantallas de alta definición con conectores HDMI de un tamaño grande para mejor detallado del diseño.</t>
  </si>
  <si>
    <t>Equipos</t>
  </si>
  <si>
    <t>Proyector</t>
  </si>
  <si>
    <t>Proyectores de alta definición con conectores HDMI de un tamaño grande y de alta calidad de lumens, mejor detallado del diseño.</t>
  </si>
  <si>
    <t xml:space="preserve">Bibliotecas de contenido
</t>
  </si>
  <si>
    <t>Suscripciones a bibliotecas de material de archivo, efectos de sonido y música.</t>
  </si>
  <si>
    <t>Espátulas de madera y gradinas para arcilla.</t>
  </si>
  <si>
    <t>Set de espátulas de madera para modelar, tallar, esculpir, cortar, raspar, cepillar, extraer, arcilla.</t>
  </si>
  <si>
    <t xml:space="preserve">Paquete arcilla terracota
</t>
  </si>
  <si>
    <t>Paquete de arcilla terracota de alta por 10 kilos</t>
  </si>
  <si>
    <t xml:space="preserve">Carrete de hilo nylon
</t>
  </si>
  <si>
    <t>Carrete de hilo nylon calibre 40</t>
  </si>
  <si>
    <t xml:space="preserve">Plástico para mesas
</t>
  </si>
  <si>
    <t>Polietileno transparente cal.6 ancho de 3m</t>
  </si>
  <si>
    <t xml:space="preserve">Atomizador
</t>
  </si>
  <si>
    <t>Atomizador plástico de 500 ml</t>
  </si>
  <si>
    <t xml:space="preserve">Base De Madera
</t>
  </si>
  <si>
    <t>Base de madera o plato de madera 2 cm de alto y de ancho 35 cm, para tallar los grabados en ellas.</t>
  </si>
  <si>
    <t xml:space="preserve">Espuma de poliéster
</t>
  </si>
  <si>
    <t>Espumo de poliéster / espuma de poliuretano tipo poliéster. Tipo de material: Espuma flexible de celda abierta. Color: Generalmente blanco, gris, negro o de colores surtidos (para uso didáctico o decorativo)</t>
  </si>
  <si>
    <t xml:space="preserve">Tinta litográfica 1/8 de galón
</t>
  </si>
  <si>
    <t>Tinta para grabado, Tinta litográfica color negro</t>
  </si>
  <si>
    <t xml:space="preserve">Vidrio
</t>
  </si>
  <si>
    <t>Vidrios de 50 x 70 para mezclar la tinta litográfica</t>
  </si>
  <si>
    <t xml:space="preserve">Espátulas
</t>
  </si>
  <si>
    <t>Espátulas de mango de madera, cuchilla de acero extremadamente flexible y Sin borde afilado para mezclar la tinta litográfica.</t>
  </si>
  <si>
    <t xml:space="preserve">Maizena
</t>
  </si>
  <si>
    <t>Harina de Maizena, caja de 380 gramos</t>
  </si>
  <si>
    <t xml:space="preserve">Aceite de Linaza
</t>
  </si>
  <si>
    <t>Aceite para mezclar la tinta litográfica de 1000 cm3</t>
  </si>
  <si>
    <t xml:space="preserve">Estopa
</t>
  </si>
  <si>
    <t>Para limpiar la tinta, por kilo</t>
  </si>
  <si>
    <t xml:space="preserve">Varsol
</t>
  </si>
  <si>
    <t xml:space="preserve">Galón de Varsol para limpiar la tinta </t>
  </si>
  <si>
    <t xml:space="preserve">Cucharas
</t>
  </si>
  <si>
    <t>Cucharas de acero inoxidable (se utilizan como rodillo de grabado)</t>
  </si>
  <si>
    <t xml:space="preserve">Gubias
</t>
  </si>
  <si>
    <t>Juego de gubias para talla de madera</t>
  </si>
  <si>
    <t xml:space="preserve">Rodillo de grabado
</t>
  </si>
  <si>
    <t>Rodillo de grabado de 16 cm aproximado de largo el rodillo, mango en madera.</t>
  </si>
  <si>
    <t>Papel acuarela</t>
  </si>
  <si>
    <t>Resma cartulina Acuarela 1/8 (25X35 Cm) 240 gramos X 10 hojas.</t>
  </si>
  <si>
    <t>Resma papel Bond</t>
  </si>
  <si>
    <t>Resma De Papel Bond, tamaño Carta Blanco X 500 Hojas, 75 gramos.</t>
  </si>
  <si>
    <t>Resma</t>
  </si>
  <si>
    <t xml:space="preserve">Libreta de dibujo papel bond
</t>
  </si>
  <si>
    <t>Libreta de dibujo, papel bond, tamaño carta u oficio, de 115 gramos.</t>
  </si>
  <si>
    <t>Libreta</t>
  </si>
  <si>
    <t>Borrador Miga de Pan</t>
  </si>
  <si>
    <t>Borrador miga de pan</t>
  </si>
  <si>
    <t>Tajalápiz</t>
  </si>
  <si>
    <t>Tajalápiz metálico</t>
  </si>
  <si>
    <t xml:space="preserve">Regla
</t>
  </si>
  <si>
    <t>Regla plástica de 30 cm</t>
  </si>
  <si>
    <t xml:space="preserve">Pincel lengua de gato
</t>
  </si>
  <si>
    <t>Pincel lengua de gato, número 8, cerda suave.</t>
  </si>
  <si>
    <t xml:space="preserve">Lápiz 2H
</t>
  </si>
  <si>
    <t>Lápiz 2H negro.</t>
  </si>
  <si>
    <t>Kit lápices</t>
  </si>
  <si>
    <t xml:space="preserve">Juego de pinceles
</t>
  </si>
  <si>
    <t>Set Pincel Sintético X 10 Uds Oleo Acrílico Acuarela Pintura, cerda suave.</t>
  </si>
  <si>
    <t>Set de pinceles</t>
  </si>
  <si>
    <t>Kit acuarelas</t>
  </si>
  <si>
    <t>Caja de acuarelas colores variados.</t>
  </si>
  <si>
    <t xml:space="preserve">Paleta para acuarela
</t>
  </si>
  <si>
    <t>Paleta para mezclar acuarela</t>
  </si>
  <si>
    <t xml:space="preserve">Unidad </t>
  </si>
  <si>
    <t xml:space="preserve">Material de escritura
</t>
  </si>
  <si>
    <t>Una (1) cartuchera: material (tela, poliéster, lona, algodón). Tamaño mediano 20*8*5 cm (capacidad para 15-25 artículos). Cierre cremallera (el más común). Dos (2) Lápices: Tipo de lápiz: Lápiz de grafito. Material: Madera natural o madera reciclada. Medidas: Longitud estándar: 17,5 a 19 cm, Diámetro: 6,5 a 7,5 mm, Peso aproximado: 5 a 7 gramos. Punta: Tipo de mina: Grafito de alta calidad, resistente a quiebres, Diámetro de la mina: 2 mm aproximadamente. Un (1) Borrador: borrador de nata para lápiz de gráfico. Tamaño: Largo: 40 – 65 mm, Ancho: 18 – 25 mm, Alto: 10 – 15 mm. Forma: Rectangular, ovalada, cilíndrica o triangular (formas ergonómicas disponibles). Un (1) Sacapuntas: Tipo Sacapuntas manual, Uso previsto: Para lápices de grafito estándar (diámetro de 6,5 a 8 mm), Aplicación: Uso escolar diario por niños, niñas y jóvenes. Materia, l: Cuerpo: Plástico de alta resistencia (ABS, polipropileno) o metal (aluminio o zamac). Dimensiones físicas: Largo: 25 – 40 mm Ancho: 15 – 25 mm Alto: 10 – 20 mm Peso: Aprox. 5 – 15 g (según modelo).</t>
  </si>
  <si>
    <t xml:space="preserve">Sonido
</t>
  </si>
  <si>
    <t xml:space="preserve">Cabina De Sonido 12 Pulgadas 120W, Bluetooth/Fm/Recargable Sonivox Profesional + Tripode, USB y SD, Radio FM digital, Micrófono alámbrico, entrada de audio auxiliar y control remoto.
</t>
  </si>
  <si>
    <t>Colchonetas</t>
  </si>
  <si>
    <t>Tela impermeable. Medidas 2 mts * 1 mt * 10 cm</t>
  </si>
  <si>
    <t>Faldas de ensayo (Niños)</t>
  </si>
  <si>
    <t>Compra de faldas de ensayo para danzas del mundo, en seda poliéster de con gramaje de 133 por metro o similar. De corte circular, de al menos 6 metros de ancho, con randa al menos 30 cm de alto.</t>
  </si>
  <si>
    <t>Faldas de ensayo (Adultos)</t>
  </si>
  <si>
    <t>Sombreros para ensayo</t>
  </si>
  <si>
    <r>
      <rPr>
        <sz val="12"/>
        <color rgb="FF000000"/>
        <rFont val="Calibri"/>
        <family val="2"/>
        <scheme val="minor"/>
      </rPr>
      <t xml:space="preserve">Sombreros de paja andinos para bambuco, con caucho al cuello. </t>
    </r>
    <r>
      <rPr>
        <sz val="12"/>
        <rFont val="Calibri"/>
        <family val="2"/>
        <scheme val="minor"/>
      </rPr>
      <t>Compra</t>
    </r>
    <r>
      <rPr>
        <sz val="12"/>
        <color rgb="FF000000"/>
        <rFont val="Calibri"/>
        <family val="2"/>
        <scheme val="minor"/>
      </rPr>
      <t xml:space="preserve"> </t>
    </r>
  </si>
  <si>
    <t>Pañuelos de ensayo</t>
  </si>
  <si>
    <r>
      <rPr>
        <sz val="12"/>
        <color rgb="FF000000"/>
        <rFont val="Calibri"/>
        <family val="2"/>
        <scheme val="minor"/>
      </rPr>
      <t xml:space="preserve">Pañuelos rabo e gallo </t>
    </r>
    <r>
      <rPr>
        <sz val="12"/>
        <rFont val="Calibri"/>
        <family val="2"/>
        <scheme val="minor"/>
      </rPr>
      <t>compra</t>
    </r>
  </si>
  <si>
    <t>Vestuario Categoría Infantil</t>
  </si>
  <si>
    <t>Compra de vestuario para muestra final Categoría Infantil</t>
  </si>
  <si>
    <t>Vestuario Categoría Juvenil</t>
  </si>
  <si>
    <t>Compra de vestuario para muestra final Categoría Juvenil</t>
  </si>
  <si>
    <t>Maquillaje y peinado Categoría Infantil</t>
  </si>
  <si>
    <t>Contratación de estilista para servicio de maquillaje y peinado categoría infantil</t>
  </si>
  <si>
    <t>Maquillaje y peinado Categoría juvenil</t>
  </si>
  <si>
    <t>Contratación de estilista para servicio de maquillaje y peinado categoría juvenil</t>
  </si>
  <si>
    <t>Una (1) cartuchera: material (tela, poliéster, lona, algodón). Tamaño mediano 20*8*5 cm (capacidad para 15-25 artículos). Cierre cremallera (el más común). Dos (2) Lápices: Tipo de lápiz: Lápiz de grafito. Material: Madera natural o madera reciclada. Medidas: Longitud estándar: 17,5 a 19 cm, Diámetro: 6,5 a 7,5 mm, Peso aproximado: 5 a 7 gramos. Punta: Tipo de mina: Grafito de alta calidad, resistente a quiebres, Diámetro de la mina: 2 mm aproximadamente. Un (1) Borrador: borrador de nata para lápiz de gráfico. Tamaño: Largo: 40 – 65 mm, Ancho: 18 – 25 mm, Alto: 10 – 15 mm. Forma: Rectangular, ovalada, cilíndrica o triangular (formas ergonómicas disponibles). Un(1) Sacapuntas: Tipo Sacapuntas manual, Uso previsto: Para lápices de grafito estándar (diámetro de 6,5 a 8 mm), Aplicación: Uso escolar diario por niños, niñas y jóvenes. Material: Cuerpo: Plástico de alta resistencia (ABS, polipropileno) o metal (aluminio o zamac). Dimensiones físicas: Largo: 25 – 40 mm Ancho: 15 – 25 mm Alto: 10 – 20 mm Peso: Aprox. 5 – 15 g (según modelo).</t>
  </si>
  <si>
    <t>Kit de escritura</t>
  </si>
  <si>
    <t>Parlante de música portátil con sistema bluetooth con ruedas, manija con microfono. Cabina recargable.</t>
  </si>
  <si>
    <t>Zancos</t>
  </si>
  <si>
    <r>
      <rPr>
        <sz val="12"/>
        <color rgb="FF000000"/>
        <rFont val="Calibri"/>
        <family val="2"/>
        <scheme val="minor"/>
      </rPr>
      <t xml:space="preserve">Par de Zancos de 1,50 mts, con posa- piés, zapatos, es- puma, correas agarra- deras a la pierna </t>
    </r>
    <r>
      <rPr>
        <sz val="12"/>
        <rFont val="Calibri"/>
        <family val="2"/>
        <scheme val="minor"/>
      </rPr>
      <t>compra</t>
    </r>
  </si>
  <si>
    <t>Rodilleras de seguridad</t>
  </si>
  <si>
    <t>Par de rodilleras de seguridad</t>
  </si>
  <si>
    <t>Pares</t>
  </si>
  <si>
    <t>Pelotas para malabares</t>
  </si>
  <si>
    <r>
      <rPr>
        <sz val="12"/>
        <color rgb="FF000000"/>
        <rFont val="Calibri"/>
        <family val="2"/>
        <scheme val="minor"/>
      </rPr>
      <t xml:space="preserve">Pelotas para malabares: hechas de plastico de la PU durable y suave y lleno de micro-pan es- pecial. Sin rebote di- seño y calidad de cuero malabarismo </t>
    </r>
    <r>
      <rPr>
        <sz val="12"/>
        <rFont val="Calibri"/>
        <family val="2"/>
        <scheme val="minor"/>
      </rPr>
      <t>compra</t>
    </r>
  </si>
  <si>
    <t>Aros</t>
  </si>
  <si>
    <r>
      <rPr>
        <sz val="12"/>
        <color rgb="FF000000"/>
        <rFont val="Calibri"/>
        <family val="2"/>
        <scheme val="minor"/>
      </rPr>
      <t xml:space="preserve">Hula-hula tubular de entrenamiento 70 cms </t>
    </r>
    <r>
      <rPr>
        <sz val="12"/>
        <rFont val="Calibri"/>
        <family val="2"/>
        <scheme val="minor"/>
      </rPr>
      <t>compra</t>
    </r>
  </si>
  <si>
    <t>Alquiler de vestuario para muestra final.</t>
  </si>
  <si>
    <t>Compra Vestuario para zanqueros por persona; blusa o camisa, calzado, pantalón, sombrero para dos ensayos y para la puesta en escena final.</t>
  </si>
  <si>
    <t xml:space="preserve"> Micrófonos de solapa.</t>
  </si>
  <si>
    <t>Micrófonos de solapa para la puesta en escena final.</t>
  </si>
  <si>
    <t xml:space="preserve">Material bibliográfico
</t>
  </si>
  <si>
    <t>Impresión Material bibliográfico, 50 fotocopias por ambas caras a blanco y negro</t>
  </si>
  <si>
    <t>Estacion de Café, aromatica</t>
  </si>
  <si>
    <t>Café negro (preferiblemente de origen colombiano).
Agua caliente para té o aromática.
Selección de tés y aromáticas (manzanilla, frutos rojos, verde, etc.).
Agua potable (natural o en botellas individuales).
Galletas o ponqués individuales o mini muffins o panes o tostadas.
Sobres de azúcar individuales.
Mezcladores (palitos de madera o cucharitas desechables).
Servilletas.
Vasos térmicos o reutilizables.
Canecas o bolsas para residuos.
Mesa auxiliar o punto de apoyo decorado (mantel o presentación institucional).
Dispensador o termo grande para café.
Personal de apoyo para servir.
Guantes y tapabocas para quien sirva.
Gel antibacterial o dispensador de manos cerca."</t>
  </si>
  <si>
    <t>día</t>
  </si>
  <si>
    <t>Piano</t>
  </si>
  <si>
    <r>
      <rPr>
        <sz val="12"/>
        <color rgb="FF000000"/>
        <rFont val="Calibri"/>
        <family val="2"/>
        <scheme val="minor"/>
      </rPr>
      <t xml:space="preserve">Tipo de producto: Piano digital de uso eclesiástico, Teclado: 88 teclas contrapesadas (acción de martillo) tipo piano, Polifonía: Mínimo 64 notas de polifonía (recomendado 128 o más), Sonidos integrados, Mínimo 10 voces, incluyendo piano acústico, órgano, cuerdas, pad, ensamble coral, Sonido de piano realista (muestreo de piano de cola preferido)
Altavoces: Integrados, con potencia mínima de 2x10W (preferido para espacios de culto)
Conectividad: Salida de audífonos, Salida de línea (L/R) para amplificación externa, Entrada para pedal de sustain, Puerto USB o MIDI (opcional) </t>
    </r>
    <r>
      <rPr>
        <sz val="12"/>
        <color rgb="FFFF0000"/>
        <rFont val="Calibri"/>
        <family val="2"/>
        <scheme val="minor"/>
      </rPr>
      <t>compra</t>
    </r>
  </si>
  <si>
    <t>Vasos biodegradables</t>
  </si>
  <si>
    <t>Capacidad: 7 oz (210 ml) o 9 oz (270 ml), según necesidad del servicio.
Material: Biodegradable y compostable, fabricado con cartón recubierto con PLA (ácido poliláctico), bagazo de caña, almidón de maíz u otro material certificado.</t>
  </si>
  <si>
    <t>lápices para dibujo HB</t>
  </si>
  <si>
    <t>Tipo de producto: Lápiz de grafito escolar o de uso general, Dureza de la mina: HB (mezcla equilibrada entre dureza y suavidad), Material del cuerpo: Madera natural o madera reconstituida, con recubrimiento lacado no tóxico, Forma del cuerpo: Hexagonal (antideslizante) o redonda, Longitud: Aproximadamente 17,5 cm, Diámetro del cuerpo: Entre 6 y 7 mm</t>
  </si>
  <si>
    <t>Borrador de Nata</t>
  </si>
  <si>
    <t xml:space="preserve">Borrado de tablero
</t>
  </si>
  <si>
    <t>Material del cuerpo: Plástico rígido, madera o material liviano y resistente, Material de borrado: Fieltro grueso o espuma sintética adherida a la base, Dimensiones aproximadas: 10 cm x 5 cm x 2.5 cm (puede variar según fabricante), Color: Base de color neutro (negro, gris, azul, rojo, etc.), Forma: Rectangular con bordes suaves para facilitar el agarre</t>
  </si>
  <si>
    <t>Material: plástico de alta resistencia, Altura total: Aprox. 80 – 90 cm, Altura al asiento: Aprox. 45 cm, Ancho del asiento: 40 – 45 cm</t>
  </si>
  <si>
    <t xml:space="preserve">Alquiler de Espacio
</t>
  </si>
  <si>
    <t>Santuario del señor de los milagros.</t>
  </si>
  <si>
    <t>Espacio</t>
  </si>
  <si>
    <t>Marcadores</t>
  </si>
  <si>
    <t>Colores: Negro y rojo, Longitud aproximada: 12 a 14 cm, Goma sintética maleable, libre de PVC y látex, Tamaño aproximado: 3 cm x 3 cm x 1 cm</t>
  </si>
  <si>
    <t>Consola de sonido de minimo 4 canales</t>
  </si>
  <si>
    <t>Descripción del producto: Mezclador de audio A4, Grabación: USB o ordenador, Bluetooth: 13.8-26.2 ft (sin obstáculo), nombre de Bluetooth: MIXING BT, Reproductor de MP3: MP3, Flac, etc, Efectos: Retraso y repetición
Consola de mezcla profesional de 4 canales y trayectorias de monitoreo más procesador de efectos, Consola de mezcla de 4 canales con dos canales mono y un canal de cinta estéreo
Salida del canal principal del bus AUX- Una salida AUX y retroceso, EQ de 2 bandas para cada canal de entrada, Reverberación profesional integrada</t>
  </si>
  <si>
    <t>Ventiladores</t>
  </si>
  <si>
    <t>Tipo: Ventilador de pared oscilante, Tamaño del aspa: 18" o 20" (pulgadas), Voltaje: 110V – 120V / 60Hz,  Potencia del motor: Mínimo 100 W, Velocidades: 3 niveles (baja, media, alta,  Flujo de aire: ≥ 80 m³/min (variable según potencia), Material del aspa: Plástico ABS resistente o aluminio, Diámetro de la rejilla: Según tamaño del aspa, con rejilla metálica de seguridad.</t>
  </si>
  <si>
    <t xml:space="preserve">Microfonos MXW2 / SM58
</t>
  </si>
  <si>
    <t>Generalidades: Modelo: Shure MXW2/SM58, Tipo: Micrófono inalámbrico de mano con cápsula SM58, Sistema compatible: Microflex Wireless (MXW)
Transmisor de Mano – MXW Tipo de modulación: Digital, Respuesta en frecuencia del sistema: 50 Hz – 20 kHz (dependiendo de la cápsula), Rango dinámico: &gt; 100 dB A-ponderado, Alcance operativo: Hasta 100 metros (en condiciones óptimas y línea de vista directa)</t>
  </si>
  <si>
    <t>Tabletas</t>
  </si>
  <si>
    <t>Tableta de 10 pulgadas con 32 GB ROM 2 GB RAM, 6000mAh Batería de larga duración, con forro y protector de pantalla incluido</t>
  </si>
  <si>
    <t xml:space="preserve">Pantalla informadora
</t>
  </si>
  <si>
    <t xml:space="preserve">Características Generales Tipo de equipo: Pantalla informadora tipo LED / Smart TV, Tamaño de pantalla: 55 pulgadas, Tecnología de visualización: LED o QLED / UHD 4K Resolución mínima: 3840 x 2160 píxeles, Entradas: Mínimo 2 HDMI, 1 USB, entrada de video compuesto, salida de audio óptica
Funciones Smart: Compatible con apps (YouTube, navegador web, presentaciones, etc.)
Soporte Móvil (Parales)
Tipo de soporte: Base móvil tipo pedestal en parales con ruedas bloqueables, Altura ajustable: Sí
Material del soporte: Acero o aluminio de alta resistencia con recubrimiento </t>
  </si>
  <si>
    <t xml:space="preserve">IMPRESORA MULTIFUNCIONAL
</t>
  </si>
  <si>
    <t>Especificaciones generales: Tecnología de impresión: Inyección térmica de tinta HP, Funciones: Imprime, copia y escanea
Velocidad de impresión: Negro: Hasta 12 ppm, Color: Hasta 5 ppm
Resolución máxima: Negro: 1200 x 1200 dpi, Color: 4800 x 1200 dpi
Conectividad: Puerto USB 2.0 de alta velocidad, Wi-Fi 202.11b/g/n, Wi-Fi Direct
Tinta y consumibles: Botellas incluidas: Negro, cian, magenta y amarillo, Rendimiento inicial: Hasta 6,000 páginas a color o 12,000 en negro
Capacidades: Alimentación: Hasta 100 hojas, Tamaños de papel: A4, carta, sobres, papel fotográfico, tamaños personalizados
Dimensiones y peso: Peso: 5.03 kg, Medidas: 47.8 cm x 43.4 cm x 36.1 cm</t>
  </si>
  <si>
    <t>Unidada</t>
  </si>
  <si>
    <t xml:space="preserve">Impresoras de Carnets en PVC
</t>
  </si>
  <si>
    <t>Tipo de impresión: Transferencia térmica directa (DTC) o retransferencia, Método de impresión: Color (YMCKO) y monocromático, Resolución de impresión: Mínimo 300 dpi, Soporte de Tarjetas, Tipo de tarjeta compatible: PVC o compuesto PVC (CR-80), Espesor admitido: 0.30 mm – 1.00 mm, Tamaño estándar: 85.60 x 53.98 mm (CR80), Carga de tarjetas: Manual o automática desde bandeja, Alimentación de tarjetas: Frontal o bandeja interna</t>
  </si>
  <si>
    <t xml:space="preserve">Impresoras de Recibos
</t>
  </si>
  <si>
    <t>Características Generales: Tipo de impresión: Térmica directa, Método de impresión: Monocromática (negro), Ancho del papel: 80 mm (estándar), Velocidad de impresión: ≥ 200 mm/segundo, Resolución de impresión: Mínimo 203 dpi, Corte de papel: Automático (auto-cutter), Capacidad de papel: Rollos de papel térmico de hasta 80 mm de diámetro
2. Conectividad: Puertos disponibles, USB 2.0, Serial RS232, Opcional: Wi-Fi o Bluetooth (según modelo), Compatibilidad de sistemas operativos: Windows 10 o superior, Android / iOS (opcional, si es Bluetooth o Wi-Fi), Linux (preferiblemente con drivers incluidos)</t>
  </si>
  <si>
    <t>Camara Instantánea Fotográfica</t>
  </si>
  <si>
    <t>Tecnología de conectividad: Bluetooth, Tecnología de impresión: Sublimación de tinta, Características especiales: Portátil, Color Rosa noble, Modelo: CP2100-02, Salida de la impresora: Color, Velocidad máxima de impresión (color): 0.99, Máxima velocidad de impresión monocromática: 1, Peso del artículo: 9,88 onzas.</t>
  </si>
  <si>
    <t>Amplificadores de voz</t>
  </si>
  <si>
    <t>Tamaño pequeño y sonido potente: el amplificador de voz personal es mini en tamaño y ligero en peso (tamaño 3.6 x 2.8 x 1 pulgadas y peso 0.4 libras), pero con sonido de cristal de salida de hasta 8 W y sin ruido. el sonido del altavoz del micrófono es lo suficientemente fuerte como para cubrir una habitación grande de 25-100 personas. El rendimiento estable perfecto para amplificar tu voz y salvar tu garganta. Un mejor amplificador portátil para enseñanza, entrenador, cantante, entrenador, guía turístico, centro comercial, presentación, discurso al aire libre y etc.</t>
  </si>
  <si>
    <t xml:space="preserve">Teléfonos para Call Center
</t>
  </si>
  <si>
    <t xml:space="preserve">Tipo: Teléfono IP (VoIP) o analógico de escritorio, Pantalla: LCD monocromática, mínimo 2 líneas, Teclas programables: Mínimo 5, Audio: Manos libres con altavoz integrado y cancelación de ruido, Compatibilidad: Con diademas con conector RJ9 o 3.5 mm
Puertos:2 puertos Ethernet (10/100 Mbps) – para modelos IP, 1 puerto RJ9 para auricular
Funciones básicas: Llamada en espera, retención, transferencia, marcado rápido, buzón de voz
</t>
  </si>
  <si>
    <t xml:space="preserve">Diadema Muse (se sugieren 3 unidades, pueden ser menos)
</t>
  </si>
  <si>
    <t xml:space="preserve">Características Generales Tipo de dispositivo: Diadema estéreo (auriculares) con micrófono integrado
Diseño: Supraaural o circumaural (según modelo Muse disponible) Color: Negro o combinaciones sobrias (negro/gris), Uso sugerido: Educación, formación, trabajo remoto, talleres o actividades culturales
Audio y Micrófono: Respuesta en frecuencia (altavoces): 20 Hz – 20.000 Hz, Sensibilidad: ≥ 95 dB ± 3 dB
</t>
  </si>
  <si>
    <t xml:space="preserve">Visor de realidad virtual Meta </t>
  </si>
  <si>
    <t>Capacidad 128GB
8 GB de RAM
Procesador Qualcomm Snapdragon XR2 Gen 2
Resolución 1832×1920 píxeles por ojo
Pantalla LCD
Tasa de refresco ajustable de 90Hz o 120Hz
Lentes Fresnel con tres posiciones de distancia de ajuste interaxial (IAD)
Autonomía 2,5 horas de tiempo medio de funcionamiento
Batería 4324 mAH
Campo de visión de 96° en horizontal y 90° en vertical</t>
  </si>
  <si>
    <t>Tablet para control de realidad virtual y Mind Monitor</t>
  </si>
  <si>
    <t xml:space="preserve">Dimensiones y diseño: Dimensiones: 211. × 125.5 × 8.8 mm, Peso: Aproximadamente 373 g (≤ 375 g), Colores: Graphite Gray (gris oscuro), Aurora Green, Sky Blue 
2. Pantalla: Tipo: IPS LCD de 8.7” (5:3), Resolución: 1.340 × 800 píxeles (~179 ppi), Tasa de refresco: Hasta 90 Hz, Brillo: 500 nits típico; hasta 600 nits en modo exterior
3. Procesador y memoria: SoC: MediaTek Helio G85 (12 nm): 2× Cortex A75 a 2.0 GHz + 6× Cortex A55 a 1.8 GHz; GPU Mali G52 MC2 , RAM: 4 GB LPDDR4X, Almacenamiento: 128 GB eMMC 5.1, Expansión: microSD hasta 2 TB (ranura dedicada) </t>
  </si>
  <si>
    <t>Proyector de tiro corto (opcional, se puede trabajar con los convencionales)</t>
  </si>
  <si>
    <t>Tipo: Proyector DLP o LCD
Brillo: Mínimo 3.500 lúmenes ANSI
Resolución nativa: XGA (1024x768) o superior (preferiblemente Full HD 1920x1080)
Relación de tiro: ≤ 0.8:1 (tiro corto) – en caso de usar convencional: hasta 1.5:1
Relación de contraste: ≥ 20.000:1
Fuente de luz: Lámpara de alto rendimiento o tecnología LED/Láser
Corrección trapezoidal (keystone): Vertical y horizontal (manual o automática)
Conectividad:
HDMI x1
VGA x1
USB tipo A (para lectura de archivos o conexión inalámbrica)
Audio in/out (opcional)
Altavoces integrados: Sí (≥ 5W)
Compatibilidad: PC, portátil, Android TV Stick, consolas, etc.
Vida útil de lámpara: ≥ 10.000 horas (modo económico)
Montaje: Escritorio o soporte a pared/techo
Accesorios mínimos incluidos: Control remoto, cable de poder, cable HDMI o VGA</t>
  </si>
  <si>
    <t>cartulina iris</t>
  </si>
  <si>
    <t>Cartulina Iris Colores Surtidos – Octavo de Pliego Tipo: Cartulina Iris (papel de colores), Colores: Surtidos (mínimo 5 colores variados por paquete), Tamaño: Octavo de pliego (aproximadamente 24,5 cm x 35 cm), Gramaje: 120 – 150 g/m² Acabado: Liso, opaco, no satinado, Uso: Manualidades, actividades escolares, decoración, Presentación: Hojas individuales en empaque con colores mixtos</t>
  </si>
  <si>
    <t>Kit cartulina</t>
  </si>
  <si>
    <t>Bisturi en forma de punta de lanza</t>
  </si>
  <si>
    <t>Bisturí con Punta de Lanza, Tipo: Bisturí de mano con hoja intercambiable, Forma de la hoja: Punta de lanza (tipo 11 o similar), Material de la hoja: Acero inoxidable de grado quirúrgico, Material del mango: Plástico resistente o acero, ergonómico y antideslizante, Longitud total: Aproximadamente 12 a 15 cm, Presentación: Unidades individuales o en set con hojas de repuesto, Uso: Corte de precisión en manualidades, arte, diseño, modelado o uso médico, Seguridad: Con tapa protectora o mecanismo retráctil</t>
  </si>
  <si>
    <t>Repuesto Cuchillas para Bisturí</t>
  </si>
  <si>
    <t>Repuesto de Cuchillas para Bisturí Tipo: Cuchillas de repuesto intercambiables, Compatibilidad: Para bisturí de tipo manual estándar, Material: Acero inoxidable de grado quirúrgico, Formato de hoja: Tipo 11 (punta de lanza), tipo 10, o según requerimiento, Tamaño: Estándar, compatibles con mangos No. 3 o No. 4 (según el tipo), Presentación: Blíster o caja por 5, 10 o más unidades, Condiciones de seguridad: Empaque individual estéril (si aplica), con protección de filo, Uso: Corte de precisión en trabajos de manualidades, arte, diseño, laboratorio o uso médico</t>
  </si>
  <si>
    <t>Kit cuchillas</t>
  </si>
  <si>
    <t xml:space="preserve">papel pergamino
</t>
  </si>
  <si>
    <t>Papel Pergamino – Octavo de Pliego Tipo: Papel pergamino blanco o de color claro Tamaño: 1/8 de pliego (aprox. 24,5 cm x 35 cm)
Gramaje: 90 g/m²
Cantidad: 50 hojas por paquete
Acabado: Translúcido, textura lisa
Uso: Manualidades, impresión, invitaciones, caligrafía, trabajos escolares
Presentación: Empaque tipo resma o funda plástica protectora</t>
  </si>
  <si>
    <t xml:space="preserve">papel mantequilla
</t>
  </si>
  <si>
    <t>Papel Mantequilla – Octavo de Pliego
Tipo: Papel mantequilla translúcido
Tamaño: 1/8 de pliego (aproximadamente 24,5 cm x 35 cm)
Gramaje: 42 g/m²
Cantidad: 40 hojas por paquete
Acabado: Suave, semitransparente
Uso: Dibujo técnico, calco, manualidades escolares, diseño
Presentación: Empacado en funda plástica o sobre de cartón</t>
  </si>
  <si>
    <t>papel acuarela</t>
  </si>
  <si>
    <t>papel para Acuarela Blanco – Octavo de Pliego
Tipo: Papel especial para acuarela
Color: Blanco natural
Tamaño: 1/8 de pliego (aprox. 24,5 cm x 35 cm)
Gramaje: 300 g/m²
Textura: Grano fino o medio (superficie rugosa o ligeramente texturizada)
Cantidad: 5 hojas por paquete
Uso: Pintura en acuarela, técnicas mixtas con agua
Compatibilidad: Apto para acuarela, témpera, tinta y técnicas húmedas
Presentación: Hojas sueltas, protegidas en sobre o carpeta</t>
  </si>
  <si>
    <t>Lápiz para Dibujo HB – Negro, Grafito Tipo: Lápiz de grafito para dibujo, Gradación: HB (dureza media), Material del cuerpo: Madera natural o madera reconstituida, Forma: Hexagonal o redonda (ergonómica, antideslizante), Color del cuerpo: Negro o con diseño estándar para dibujo técnico, Mina: Grafito de alta calidad, resistente al quiebre, Uso: Ideal para dibujo técnico, artístico y escritura, Otros: Fácil de afilar, trazo suave y uniforme, no tóxico</t>
  </si>
  <si>
    <t>lápices para dibujo 2B</t>
  </si>
  <si>
    <t>Lápiz para Dibujo 2B – Grafito Suave Tipo: Lápiz de grafito para dibujo artístico, Gradación: 2B (trazo suave y oscuro), Material del cuerpo: Madera natural o madera reconstituida de alta resistencia, Forma: Hexagonal o redonda, ergonómica, Color del cuerpo: Negro, gris o acabado estándar para dibujo, Mina: Grafito de alta calidad, trazo uniforme, resistente al quiebre, Uso: Ideal para dibujo artístico, sombreado, bocetos y escritura suave, Características adicionales Fácil de afilar</t>
  </si>
  <si>
    <t>lápices para dibujo 4B</t>
  </si>
  <si>
    <t>Lápiz para Dibujo 4B – Grafito Blando Tipo: Lápiz de grafito para dibujo artístico, Gradación: 4B (grafito blando, trazo muy oscuro), Uso: Ideal para ilustración, sombreados, bocetos artísticos y técnicas de claro-oscuro</t>
  </si>
  <si>
    <t>Acuarela</t>
  </si>
  <si>
    <t>Acuarelas en Tubo – Calidad Artista, Caja x12 Tipo de producto: Acuarela en tubo, Presentación: Caja con 12 tubos individuales, Contenido por tubo: 12 ml, Colores: Surtidos, gama básica para artistas (mínimo 12 tonos diferentes), Calidad: Profesional / Artista (alta concentración de pigmento), Textura: Suave, cremosa, de fácil disolución en agua</t>
  </si>
  <si>
    <t>tempera</t>
  </si>
  <si>
    <t>Témpera Gouache – Estuche x 5 Tubos de 80 ml Tipo: Témpera tipo gouache (pintura opaca a base de agua) Colores: Primarios surtidos (rojo, azul, amarillo, blanco y negro, Contenido: 5 tubos individuales de 80 ml cada uno, Textura: Cremosa, fácil de aplicar y mezclar</t>
  </si>
  <si>
    <t xml:space="preserve">Mesa plegable
</t>
  </si>
  <si>
    <t>Alquiler de mesa de plegable portátil en Polipropileno (base en estructura Metálica en tubo cal. 18) con medida 1,80 x74 x74 m.</t>
  </si>
  <si>
    <t>Unida</t>
  </si>
  <si>
    <t xml:space="preserve">Carpa Toldo
</t>
  </si>
  <si>
    <t>Carpa Toldo Impermeable – 4 x 4 m Dimensiones: 4 metros x 4 metros, Tipo: Carpa tipo toldo portátil, desmontable, Material del techo: Lona impermeable en PVC, poliéster recubierto o lona tipo, Altura: Mínimo 2,5 metros al borde, hasta 3 m al centro (tipo piramidal o a dos aguas)</t>
  </si>
  <si>
    <t xml:space="preserve">Exhibidores
</t>
  </si>
  <si>
    <t xml:space="preserve">Exhibidor de Acrílico – Tamaño Oficio Tipo: Estante de exhibición de sobremesa o mural, Material: Lámina de acrílico color cristal (transparente), Espesor: 4 mm, Tamaño útil: Tamaño oficio (22 cm x 33 cm aproximadamente), Diseño: Un compartimiento inclinado o vertical para facilitar la visualización del </t>
  </si>
  <si>
    <t xml:space="preserve">Inflador de bombas 
</t>
  </si>
  <si>
    <t>Inflador Manual de Bombas Tipo: Inflador de aire manual, Material: Plástico resistente o metálico (según modelo), Longitud: Entre 20 y 30 cm (portátil), Boquilla: Delgada y cónica, compatible con bombas decorativas de látex, Funcionamiento: Acción de bombeo doble o simple (entrada y salida de aire)</t>
  </si>
  <si>
    <t xml:space="preserve">Tambora
</t>
  </si>
  <si>
    <t>Tambora – Tambor de Percusión Tradicional Tipo: Instrumento de percusión Cuerpo: Cilíndrico, fabricado en madera maciza o ensamblada Parches: Cuero natural o piel de animal (cabro, vaca, etc.) en ambos lados, Diámetro: Aprox. entre 35 y 45 cm, Altura: Aprox. entre 30 y 40 cm</t>
  </si>
  <si>
    <t>GUITARRA ACÚSTICA</t>
  </si>
  <si>
    <t>Ukelele</t>
  </si>
  <si>
    <t>Ukelele Acústico – 4 Cuerdas Tipo: Ukelele acústico estándar, Tamaño: Soprano, concierto o tenor (según necesidad), Cuerpo: Madera laminada o maciza (tilo, caoba, sapeli o similar), Diapasón: Madera dura (nogal, palisandro u otra), Cuerdas: 4 cuerdas de nylon o fluorocarbono, Trastes: Entre 12 y 18 trastes, con marcadores de posición, Clavijas: Tipo engranaje cerrado o abierto, metálicas, Afinación estándar: G–C–E–A</t>
  </si>
  <si>
    <t xml:space="preserve">Titeres de etnias 
</t>
  </si>
  <si>
    <t>Títeres Representativos de Etnias Colombianas Tipo: Títeres de mano o varilla, Materiales: Tela, fieltro, espuma, madera y otros materiales seguros y resistentes, Dimensiones: Altura aproximada entre 25 y 35 cm, Diseño: Personajes representativos de las etnias indígenas, afrocolombianas, raizales, palenqueras, gitanas, entre otras, Acabado: Detalles en vestuario y rasgos culturales distintivos (ropa, accesorios, peinados, colores)</t>
  </si>
  <si>
    <t xml:space="preserve">Brochas
</t>
  </si>
  <si>
    <t>Brochas sintéticas 2 Pulgadas</t>
  </si>
  <si>
    <t>Kit de juego de animalitos: Granja, selva, dinosaurios</t>
  </si>
  <si>
    <t>Kit de Juego de Animalitos – Granja, Selva y Dinosaurios, Contenido: Mínimo 12 figuras por set (animales de granja, selva y dinosaurios), Material: Plástico resistente, no tóxico, libre de BPA, Tamaño promedio de las figuras: 5 a 10 cm de largo Diseño: Realista y colorido, con detalles anatómicos básicos</t>
  </si>
  <si>
    <t>SuperCanes</t>
  </si>
  <si>
    <t>La caja contiene:
40 cartas de SuperCanes
1 carta Comodín
1 cartas explicativa: tipos de perros
1 plegable con las instrucciones para el juego de SuperCanes y para el juego de Tríos y Cuartetos.
1 guía ilustrada de los contenidos temáticos de las cartas SuperCanes"</t>
  </si>
  <si>
    <t>Caja</t>
  </si>
  <si>
    <t>SuperConstelaciones</t>
  </si>
  <si>
    <t>El set contiene: 40 cartas de constelaciones, una carta comodín de la galaxia, una guía temática y un plegable con instrucciones.</t>
  </si>
  <si>
    <t>caja</t>
  </si>
  <si>
    <t>Carcassonne 2da Edición</t>
  </si>
  <si>
    <t>Contenido de la caja:
72 Losetas de terreno
40 Seguidores de madera
1 Tabla de puntuación
12 losetas de río
5 abades de madera.
Reglas de juego</t>
  </si>
  <si>
    <t>Bar Bestial</t>
  </si>
  <si>
    <t>Contenido de la caja:
52 cartas
1 hoja de referencia
1 reglamento</t>
  </si>
  <si>
    <t>King of Tokyo 2da Edición</t>
  </si>
  <si>
    <t>Contenido de la caja:
6 figuras troqueladas
6 tableros de monstruos
1 tablero de Tokyo
6 dados negros
2 dados verdes
66 cartas de poder Cubos de energía
28 fichas
1 reglamento</t>
  </si>
  <si>
    <t>Catan: El Juego</t>
  </si>
  <si>
    <t>Incluye 19 Hexágonos de terreno, 6 piezas de marco, 18 fichas numeradas, 95 cartas de materia prima, 25 cartas de desarrollo, 6 tarjetas especiales, 96 figuras de juego, 1 figura de ladrón, 2 portacartas, 2 dados y 1 reglamento.
Presentación en caja de cartón.
Número de jugadores 3-4.
Piezas en cartón y plástico.
Recomendado para niños mayores de 10 años.</t>
  </si>
  <si>
    <t>Cities</t>
  </si>
  <si>
    <t>1 tablero central para dirigir tus proyectos urbanos
32 losetas de ciudad para crear tu metrópoli
4 losetas de inicio para definir el punto de partida
32 cartas de puntuación para evaluar tu progreso
48 losetas de atributo que añaden profundidad estratégica
4 cartas de ayuda para guiarte en el juego
4 tableros de logro de ciudad, con diseño de doble cara para mayor variabilidad
100 piezas de construcción para dar forma a tu visión
32 peones de trabajador que te asistirán en tus proyectos
12 anillos de logro para destacar tus éxitos
4 fichas de puntuación para llevar el control del juego
1 ficha de estrella para señalar el jugador líder
1 bolsa de tela para un almacenamiento cómodo y seguro</t>
  </si>
  <si>
    <t>King of New York</t>
  </si>
  <si>
    <t>La caja contiene:
1 tablero de juego
64 cartas, 2 cartas especiales: Ídolo de masas y estatua de la libertad
46 contadores (13 telaraña, 13 maldición, 5 recuerdo, 15 caparazón)
8 dados (6 negros+2 verdes)
6 tableros de monstruo
6 figuras de cartón+6 peanas
Cubos de energía
45 losetas de edificio/unidad
Manual en español
2 a 6 jugadores</t>
  </si>
  <si>
    <t>Hans im Glück Devir Carcassonne</t>
  </si>
  <si>
    <t>Incluye 72 losetas de terreno, 40 seguidores de madera, 1 tabla de puntuación, 12 losetas de río y 5 abades de madera.
Presentación en caja de cartón.
Número de jugadores 2-4.
Piezas en madera y cartón.
Recomendado para niños mayores de 10 años.
Medidas aproximadas del producto: Alto 27,5 cm, Ancho 19 cm, Profundo 7 cm.</t>
  </si>
  <si>
    <t>Starfinder</t>
  </si>
  <si>
    <t>Un manual de héroes de 96 páginas, que detalla la creación de personajes y las reglas generales para jugar, además de una breve aventura en solitario.
Una Guía del Maestro del Juego de 96 páginas que contiene una aventura, adversarios alienígenas y consejos sobre cómo crear tus propios cuentos de fantasía científica.
Un juego completo de siete dados poliédricos
Más de 80 peones a todo color que representan diversos héroes y extraterrestres.
24 bases de peones de plástico
Seis hojas de personajes pregeneradas para sumergirte directamente en la acción. • Seis hojas de personajes en blanco para registrar las habilidades de tu héroe personalizado. • Seis tarjetas de ayuda al jugador para referencias rápidas de las reglas. • Un juego Flip-Mat duradero, reutilizable y de doble cara.
Superficie que funciona con cualquier tipo de marcad</t>
  </si>
  <si>
    <t xml:space="preserve">Juego Pac-Man
</t>
  </si>
  <si>
    <t>El juego contiene 1 tablero de juego de laberinto (4 partes), 1 peón electrónico PAC-MAN, 4 peones fantasmas, 35 tarjetas fantasma de nivel 1, 5 tarjetas fantasma de nivel 2, 3 dados PAC-MAN amarillos, 4 fichas de ojos fantasma, 4 fichas de pellets de potencia, 16 fichas de fantasma azul, 3 fichas de fruta, 3 fichas de vida PAC-MAN, 4 puntuaciones. piezas de ing, 1 alto Bloc de notas de puntuación.</t>
  </si>
  <si>
    <t>Hedbanz</t>
  </si>
  <si>
    <t>Incluye: 6 diademas, 6 placas de cabeza, 16 insignias de puntuación, 1 temporizador, 69 tarjetas de imagen, 3 tarjetas de preguntas de muestra, instrucciones (idioma español no garantizado</t>
  </si>
  <si>
    <t xml:space="preserve">Cancha Mini Arquería Portería Con Malla Fútbol Niños
</t>
  </si>
  <si>
    <t>Mini Arquería / Portería con Malla – Fútbol para Niños Tipo: Portería portátil infantil, Estructura: Tubos de plástico o metal (PVC o acero pintado), Dimensiones aproximadas: 120 cm de ancho × 80 cm de alto × 60 cm de fondo, Malla: Nylon o poliéster resistente, de fácil anclaje, Color: Blanco o combinado (estructuras y redes), Uso: Juego recreativo en interiores o exteriores</t>
  </si>
  <si>
    <t>Cancha</t>
  </si>
  <si>
    <t xml:space="preserve">Juguete Encajable Y Apilable Didáctico Bebes Martillo Figura
</t>
  </si>
  <si>
    <t>Torre con Sonajero en la base.
3 aros de colores y uno adicional con bolitas en su interior.
Balde con tapa y orificios para introducir 5 figuras geométricas.
Martillo.
3 Números y 3 letras.</t>
  </si>
  <si>
    <t xml:space="preserve">Silla para Sala de Lectura   adulto polipropileno de alto impacto
</t>
  </si>
  <si>
    <t>Silla moderna y ergonómica en polipropileno de alto impacto. Ideal para  lugares comerciales o alto tráfico. 
Silla fabricada en una sola pieza e inyectada polipropileno con  aditivo de protección UV.  
Para uso interior o exterior (con cubierta).
Apilable hasta (6) sillas. 
Incluye tapones anti-deslizantes.,</t>
  </si>
  <si>
    <t xml:space="preserve">Silla adulto plegable.
</t>
  </si>
  <si>
    <t>Silla para adulto plegable, con  Asiento y respaldo en Polipropileno de alta densidad Estructura: Tubo de acero
Calibre de la lámina metálica: Calibre 18 para la estructura metálica.
Pintura: Pintura electrostática en polvo, resistente al desgaste y rayones. Bloqueo de silla: Mecanismos de bloqueo para asegurar la silla en posición abierta.</t>
  </si>
  <si>
    <t>Mesas para Sala Adultos Estandar cuadrada ( medidas de 60cm x 60cm)
FALTA 1</t>
  </si>
  <si>
    <t xml:space="preserve">Material: Estructura: Lámina metálica de acero. Calibre de la lámina metálica: 18 para asegurar resistencia y durabilidad.
Revestimiento: fórmica para la superficie de la mesa. Calibre de la fórmica: 0.8 mm para la superficie y 1.0 mm para los bordes.
Tipo y características de la fórmica: fórmica de alta presión (HPL) con tratamiento antiarañazos y resistencia a las manchas.   Grosor de 21mm.
Canto: Canto de PVC redondeado de 3 mm para mayor seguridad de los niños.
Dimensiones: 70 x 70cm x 76cm alto </t>
  </si>
  <si>
    <t xml:space="preserve">Carro Transportalibros
</t>
  </si>
  <si>
    <t>Carro transportador de libros, metálico. Estructura en rubi redondo de 1 pulgada calibre 10. Tres enrrepaños semi inclinados. Pintura electgrostatica. Rueda de 5" industriales trafico alto. 
Dimensipnes alto 95cm x ancho 90cm x fondo 50cm</t>
  </si>
  <si>
    <t xml:space="preserve">Cartelera Acrilica de 4 bolsillos
</t>
  </si>
  <si>
    <t xml:space="preserve">Cartelera Acrilica de 4 bolsillos DE 58 X 74 cm, fabricada en acrilico cristal (transparente) de 3 cm de grosor. </t>
  </si>
  <si>
    <t xml:space="preserve">Módulo counter de información / recepción
</t>
  </si>
  <si>
    <t>Módulo tipo “L” con doble nivel de superficie: una superficie de trabajo interior para el funcionario y una barra frontal elevada para atención al usuario de pie. Recubrimiento en formica o laminado de alta presión (HPL) color Luxe Mango, con bordes rectos termo-fusionados en PVC de 2 mm. Superficie resistente al rayado y a productos de limpieza comunes.</t>
  </si>
  <si>
    <t>Tela para el proyector</t>
  </si>
  <si>
    <t>Telon Manual Para Proyeccion  Video Beam 1.80 M X 1.80 M</t>
  </si>
  <si>
    <t xml:space="preserve">Estanteria Alta Sencilla Movil - 1.80 m alto x 0.90m ancho x 0,30m profundidad
</t>
  </si>
  <si>
    <t>Fondo sin espaldar con 6 espacios útiles contapas laterales en fórmica y tablex de 15 mm con cantos rigidos de PVC de 2mm. Estructura en lámina CR cal 22 con refuerzos en lámina en la parte inferior y con trancalibros (1 por cada entrepaño), parales con sistema cremallera, estante soldado para estructurar y dar estabilidad. Entrepaños en lámina CR cal 22 con refuerzos en lámina parte inferior. Aplicación de pintura electrostática en polvo horneada, resistente a la corrosión y al rayado. Color institucional: (RAL o código personalizado si aplica), acabado satinado o mate según especificación. Carro inferior con ruedas metálicas para facil desplazamiento y sistema de riel en la parte superior con patines, con sistema de seguridad para control de los usuarios.</t>
  </si>
  <si>
    <t xml:space="preserve">Cortinas tipo blackouts
</t>
  </si>
  <si>
    <t>Cortinas Tipo Blackout Tipo: Cortinas opacas tipo blackout, Material: Tela técnica 100% poliéster con recubrimiento térmico (PVC o acrílico), Medidas: Según requerimiento (alto y ancho personalizables), Color: A elección (tonos neutros preferiblemente: blanco, gris, beige, negro), Sistema de instalación: Ojetes, riel o varilla superior (según diseño), Bloqueo de luz: 100% opacidad, ideal para control de iluminación y privacidad, Uso: Interior – oficinas, salones, habitaciones, aulas, auditorios, Mantenimiento: Fácil limpieza con paño húmedo, no lavable a máquina</t>
  </si>
  <si>
    <t>ALCALDÍA LOCAL DE ENGATIVA - NIT 8999999061 / Proceso de Contratación No. FDLE-LP-614-2025</t>
  </si>
  <si>
    <t>Cantidad</t>
  </si>
  <si>
    <t>Unidad de Medida</t>
  </si>
  <si>
    <t>Tiempo de Uso</t>
  </si>
  <si>
    <t>Unidad de Medida Tiempo</t>
  </si>
  <si>
    <t>Valor Unitario sin IVA</t>
  </si>
  <si>
    <t>dias</t>
  </si>
  <si>
    <t>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</si>
</sst>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 &quot;* #,##0_);_(&quot;$ &quot;* \(#,##0\);_(&quot;$ &quot;* \-_);_(@_)"/>
  </numFmts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ECFF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2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1" fillId="0" borderId="0"/>
    <xf numFmtId="44" fontId="2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2" fontId="3" fillId="3" borderId="0" xfId="1" applyFont="1" applyFill="1" applyBorder="1" applyAlignment="1">
      <alignment horizontal="center" vertical="center" wrapText="1"/>
    </xf>
    <xf numFmtId="42" fontId="3" fillId="3" borderId="0" xfId="1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4" borderId="18" xfId="0" applyFont="1" applyFill="1" applyBorder="1" applyAlignment="1">
      <alignment horizontal="left" vertical="center"/>
    </xf>
    <xf numFmtId="0" fontId="0" fillId="0" borderId="15" xfId="0" applyBorder="1"/>
    <xf numFmtId="0" fontId="0" fillId="0" borderId="8" xfId="0" applyBorder="1"/>
    <xf numFmtId="0" fontId="0" fillId="0" borderId="0" xfId="0" applyAlignment="1">
      <alignment horizontal="left" vertical="center"/>
    </xf>
    <xf numFmtId="0" fontId="7" fillId="0" borderId="0" xfId="0" applyFont="1"/>
    <xf numFmtId="0" fontId="6" fillId="0" borderId="0" xfId="0" applyFont="1"/>
    <xf numFmtId="0" fontId="3" fillId="4" borderId="21" xfId="0" applyFont="1" applyFill="1" applyBorder="1" applyAlignment="1">
      <alignment horizontal="left" vertical="center" wrapText="1"/>
    </xf>
    <xf numFmtId="0" fontId="3" fillId="4" borderId="4" xfId="0" applyFont="1" applyFill="1" applyBorder="1"/>
    <xf numFmtId="0" fontId="3" fillId="4" borderId="25" xfId="0" applyFont="1" applyFill="1" applyBorder="1"/>
    <xf numFmtId="0" fontId="3" fillId="4" borderId="5" xfId="0" applyFont="1" applyFill="1" applyBorder="1"/>
    <xf numFmtId="0" fontId="0" fillId="0" borderId="5" xfId="0" applyBorder="1"/>
    <xf numFmtId="0" fontId="0" fillId="0" borderId="1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vertical="center" wrapText="1"/>
    </xf>
    <xf numFmtId="42" fontId="0" fillId="0" borderId="0" xfId="1" applyFont="1" applyBorder="1"/>
    <xf numFmtId="0" fontId="8" fillId="0" borderId="26" xfId="0" applyFont="1" applyBorder="1"/>
    <xf numFmtId="42" fontId="9" fillId="5" borderId="27" xfId="0" applyNumberFormat="1" applyFont="1" applyFill="1" applyBorder="1"/>
    <xf numFmtId="0" fontId="8" fillId="0" borderId="28" xfId="0" applyFont="1" applyBorder="1"/>
    <xf numFmtId="42" fontId="9" fillId="5" borderId="29" xfId="0" applyNumberFormat="1" applyFont="1" applyFill="1" applyBorder="1"/>
    <xf numFmtId="0" fontId="8" fillId="0" borderId="30" xfId="0" applyFont="1" applyBorder="1"/>
    <xf numFmtId="42" fontId="9" fillId="5" borderId="31" xfId="0" applyNumberFormat="1" applyFont="1" applyFill="1" applyBorder="1"/>
    <xf numFmtId="42" fontId="0" fillId="0" borderId="2" xfId="1" applyFont="1" applyBorder="1"/>
    <xf numFmtId="0" fontId="3" fillId="0" borderId="0" xfId="0" applyFont="1" applyAlignment="1">
      <alignment vertical="top" wrapText="1"/>
    </xf>
    <xf numFmtId="0" fontId="12" fillId="6" borderId="32" xfId="0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left" vertical="center" wrapText="1"/>
    </xf>
    <xf numFmtId="0" fontId="2" fillId="6" borderId="32" xfId="3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left" vertical="center" wrapText="1"/>
    </xf>
    <xf numFmtId="0" fontId="2" fillId="6" borderId="32" xfId="3" applyFont="1" applyFill="1" applyBorder="1" applyAlignment="1">
      <alignment horizontal="center" vertical="center"/>
    </xf>
    <xf numFmtId="0" fontId="14" fillId="6" borderId="32" xfId="0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left" wrapText="1"/>
    </xf>
    <xf numFmtId="0" fontId="5" fillId="6" borderId="32" xfId="3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wrapText="1"/>
    </xf>
    <xf numFmtId="0" fontId="2" fillId="6" borderId="32" xfId="0" applyFont="1" applyFill="1" applyBorder="1" applyAlignment="1">
      <alignment horizontal="center" vertical="center"/>
    </xf>
    <xf numFmtId="0" fontId="13" fillId="6" borderId="0" xfId="0" applyFont="1" applyFill="1"/>
    <xf numFmtId="1" fontId="2" fillId="6" borderId="32" xfId="0" applyNumberFormat="1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left" vertical="center" wrapText="1"/>
    </xf>
    <xf numFmtId="1" fontId="2" fillId="7" borderId="32" xfId="4" applyNumberFormat="1" applyFont="1" applyFill="1" applyBorder="1" applyAlignment="1">
      <alignment horizontal="center" vertical="center" wrapText="1"/>
    </xf>
    <xf numFmtId="164" fontId="13" fillId="7" borderId="32" xfId="0" applyNumberFormat="1" applyFont="1" applyFill="1" applyBorder="1" applyAlignment="1">
      <alignment horizontal="center" vertical="center" wrapText="1"/>
    </xf>
    <xf numFmtId="1" fontId="2" fillId="7" borderId="32" xfId="0" applyNumberFormat="1" applyFont="1" applyFill="1" applyBorder="1" applyAlignment="1">
      <alignment horizontal="center" vertical="center" wrapText="1"/>
    </xf>
    <xf numFmtId="164" fontId="2" fillId="7" borderId="32" xfId="0" applyNumberFormat="1" applyFont="1" applyFill="1" applyBorder="1" applyAlignment="1">
      <alignment horizontal="center" vertical="center" wrapText="1"/>
    </xf>
    <xf numFmtId="0" fontId="15" fillId="7" borderId="32" xfId="0" applyFont="1" applyFill="1" applyBorder="1" applyAlignment="1">
      <alignment horizontal="left" vertical="center" wrapText="1"/>
    </xf>
    <xf numFmtId="1" fontId="2" fillId="7" borderId="32" xfId="0" applyNumberFormat="1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left" vertical="center" wrapText="1"/>
    </xf>
    <xf numFmtId="1" fontId="16" fillId="7" borderId="32" xfId="0" applyNumberFormat="1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left" wrapText="1"/>
    </xf>
    <xf numFmtId="0" fontId="2" fillId="7" borderId="32" xfId="3" applyFont="1" applyFill="1" applyBorder="1" applyAlignment="1">
      <alignment horizontal="center" vertical="center" wrapText="1"/>
    </xf>
    <xf numFmtId="0" fontId="13" fillId="7" borderId="32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5" fillId="7" borderId="32" xfId="3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wrapText="1"/>
    </xf>
    <xf numFmtId="0" fontId="2" fillId="7" borderId="32" xfId="0" applyFont="1" applyFill="1" applyBorder="1" applyAlignment="1">
      <alignment vertical="center" wrapText="1"/>
    </xf>
    <xf numFmtId="0" fontId="2" fillId="7" borderId="32" xfId="3" applyFont="1" applyFill="1" applyBorder="1" applyAlignment="1">
      <alignment vertical="center" wrapText="1"/>
    </xf>
    <xf numFmtId="0" fontId="13" fillId="7" borderId="32" xfId="3" applyFont="1" applyFill="1" applyBorder="1" applyAlignment="1">
      <alignment vertical="center" wrapText="1"/>
    </xf>
    <xf numFmtId="0" fontId="2" fillId="7" borderId="32" xfId="3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center" vertical="center" wrapText="1"/>
    </xf>
    <xf numFmtId="0" fontId="5" fillId="8" borderId="32" xfId="3" applyFont="1" applyFill="1" applyBorder="1" applyAlignment="1">
      <alignment horizontal="center" vertical="center" wrapText="1"/>
    </xf>
    <xf numFmtId="0" fontId="2" fillId="8" borderId="32" xfId="3" applyFont="1" applyFill="1" applyBorder="1" applyAlignment="1">
      <alignment vertical="center" wrapText="1"/>
    </xf>
    <xf numFmtId="0" fontId="2" fillId="8" borderId="32" xfId="3" applyFont="1" applyFill="1" applyBorder="1" applyAlignment="1">
      <alignment horizontal="center" vertical="center" wrapText="1"/>
    </xf>
    <xf numFmtId="0" fontId="2" fillId="8" borderId="32" xfId="3" applyFont="1" applyFill="1" applyBorder="1" applyAlignment="1">
      <alignment horizontal="center" vertical="center"/>
    </xf>
    <xf numFmtId="0" fontId="12" fillId="8" borderId="32" xfId="3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15" fillId="6" borderId="33" xfId="0" applyFont="1" applyFill="1" applyBorder="1" applyAlignment="1">
      <alignment horizontal="center" vertical="center" wrapText="1"/>
    </xf>
    <xf numFmtId="0" fontId="13" fillId="6" borderId="33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wrapText="1"/>
    </xf>
    <xf numFmtId="0" fontId="2" fillId="7" borderId="33" xfId="0" applyFont="1" applyFill="1" applyBorder="1" applyAlignment="1">
      <alignment horizont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/>
    </xf>
    <xf numFmtId="0" fontId="16" fillId="7" borderId="33" xfId="0" applyFont="1" applyFill="1" applyBorder="1" applyAlignment="1">
      <alignment horizontal="center" vertical="center" wrapText="1"/>
    </xf>
    <xf numFmtId="0" fontId="2" fillId="7" borderId="33" xfId="3" applyFont="1" applyFill="1" applyBorder="1" applyAlignment="1">
      <alignment horizontal="center" vertical="center" wrapText="1"/>
    </xf>
    <xf numFmtId="0" fontId="13" fillId="7" borderId="33" xfId="0" applyFont="1" applyFill="1" applyBorder="1" applyAlignment="1">
      <alignment horizontal="center" vertical="center" wrapText="1"/>
    </xf>
    <xf numFmtId="0" fontId="2" fillId="8" borderId="33" xfId="3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/>
    </xf>
    <xf numFmtId="0" fontId="0" fillId="0" borderId="32" xfId="0" applyBorder="1"/>
    <xf numFmtId="42" fontId="1" fillId="0" borderId="32" xfId="1" applyFont="1" applyBorder="1" applyAlignment="1">
      <alignment horizontal="left" vertical="center" wrapText="1"/>
    </xf>
    <xf numFmtId="42" fontId="1" fillId="5" borderId="32" xfId="1" applyFont="1" applyFill="1" applyBorder="1" applyAlignment="1">
      <alignment horizontal="left" vertical="center" wrapText="1"/>
    </xf>
    <xf numFmtId="42" fontId="3" fillId="3" borderId="34" xfId="1" applyFont="1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19" xfId="2" applyBorder="1" applyAlignment="1">
      <alignment horizontal="left" vertical="center"/>
    </xf>
    <xf numFmtId="0" fontId="4" fillId="0" borderId="20" xfId="2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3" fillId="4" borderId="22" xfId="0" applyFont="1" applyFill="1" applyBorder="1" applyAlignment="1">
      <alignment horizontal="left"/>
    </xf>
    <xf numFmtId="0" fontId="3" fillId="4" borderId="20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5">
    <cellStyle name="Hipervínculo" xfId="2" builtinId="8"/>
    <cellStyle name="Moneda" xfId="4" builtinId="4"/>
    <cellStyle name="Moneda [0]" xfId="1" builtinId="7"/>
    <cellStyle name="Normal" xfId="0" builtinId="0"/>
    <cellStyle name="Normal 3" xfId="3" xr:uid="{9BACF7B7-95D3-4067-AFDA-493D0394ED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2652736</xdr:colOff>
      <xdr:row>0</xdr:row>
      <xdr:rowOff>129541</xdr:rowOff>
    </xdr:from>
    <xdr:to>
      <xdr:col>5</xdr:col>
      <xdr:colOff>3542660</xdr:colOff>
      <xdr:row>2</xdr:row>
      <xdr:rowOff>114301</xdr:rowOff>
    </xdr:to>
    <xdr:pic>
      <xdr:nvPicPr>
        <xdr:cNvPr id="3" name="gráficos1">
          <a:extLst>
            <a:ext uri="{FF2B5EF4-FFF2-40B4-BE49-F238E27FC236}">
              <a16:creationId xmlns:a16="http://schemas.microsoft.com/office/drawing/2014/main" id="{9C609169-E954-46B3-97E9-C6832AF5F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5716" y="129541"/>
          <a:ext cx="889924" cy="61722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8D412-6C48-42AC-9906-498F63303065}">
  <dimension ref="A1:G25"/>
  <sheetViews>
    <sheetView topLeftCell="B1" workbookViewId="0">
      <selection activeCell="D15" sqref="D15"/>
    </sheetView>
  </sheetViews>
  <sheetFormatPr baseColWidth="10" defaultRowHeight="15.6" x14ac:dyDescent="0.3"/>
  <cols>
    <col min="1" max="1" width="11.19921875" style="3"/>
    <col min="2" max="2" width="25.5" customWidth="1"/>
    <col min="6" max="6" width="49.5" customWidth="1"/>
    <col min="7" max="7" width="33.09765625" customWidth="1"/>
  </cols>
  <sheetData>
    <row r="1" spans="1:7" ht="28.8" x14ac:dyDescent="0.55000000000000004">
      <c r="A1"/>
      <c r="B1" s="114" t="s">
        <v>4</v>
      </c>
      <c r="C1" s="114"/>
      <c r="D1" s="114"/>
      <c r="E1" s="114"/>
      <c r="F1" s="114"/>
      <c r="G1" s="18"/>
    </row>
    <row r="2" spans="1:7" ht="21" x14ac:dyDescent="0.4">
      <c r="A2"/>
      <c r="B2" s="115" t="s">
        <v>37</v>
      </c>
      <c r="C2" s="115"/>
      <c r="D2" s="115"/>
      <c r="E2" s="115"/>
      <c r="F2" s="115"/>
      <c r="G2" s="19"/>
    </row>
    <row r="3" spans="1:7" x14ac:dyDescent="0.3">
      <c r="A3"/>
      <c r="B3" s="116"/>
      <c r="C3" s="116"/>
      <c r="D3" s="116"/>
      <c r="E3" s="116"/>
      <c r="F3" s="116"/>
    </row>
    <row r="4" spans="1:7" ht="16.2" thickBot="1" x14ac:dyDescent="0.35">
      <c r="A4"/>
      <c r="B4" s="117"/>
      <c r="C4" s="117"/>
      <c r="D4" s="117"/>
      <c r="E4" s="117"/>
      <c r="F4" s="117"/>
    </row>
    <row r="5" spans="1:7" ht="44.4" customHeight="1" thickBot="1" x14ac:dyDescent="0.35">
      <c r="A5"/>
      <c r="B5" s="14" t="s">
        <v>5</v>
      </c>
      <c r="C5" s="118" t="s">
        <v>6</v>
      </c>
      <c r="D5" s="119"/>
      <c r="E5" s="119"/>
      <c r="F5" s="120"/>
    </row>
    <row r="6" spans="1:7" ht="126.6" customHeight="1" thickBot="1" x14ac:dyDescent="0.35">
      <c r="A6"/>
      <c r="B6" s="14" t="s">
        <v>7</v>
      </c>
      <c r="C6" s="121"/>
      <c r="D6" s="121"/>
      <c r="E6" s="121"/>
      <c r="F6" s="122"/>
    </row>
    <row r="7" spans="1:7" ht="16.2" thickBot="1" x14ac:dyDescent="0.35">
      <c r="A7"/>
      <c r="B7" s="14" t="s">
        <v>8</v>
      </c>
      <c r="C7" s="110" t="s">
        <v>9</v>
      </c>
      <c r="D7" s="110"/>
      <c r="E7" s="110"/>
      <c r="F7" s="111"/>
    </row>
    <row r="8" spans="1:7" ht="16.2" thickBot="1" x14ac:dyDescent="0.35">
      <c r="A8"/>
      <c r="B8" s="14" t="s">
        <v>10</v>
      </c>
      <c r="C8" s="103" t="s">
        <v>11</v>
      </c>
      <c r="D8" s="103"/>
      <c r="E8" s="103"/>
      <c r="F8" s="104"/>
    </row>
    <row r="9" spans="1:7" ht="35.4" customHeight="1" thickBot="1" x14ac:dyDescent="0.35">
      <c r="A9"/>
      <c r="B9" s="20" t="s">
        <v>12</v>
      </c>
      <c r="C9" s="112" t="s">
        <v>13</v>
      </c>
      <c r="D9" s="113"/>
      <c r="E9" s="105"/>
      <c r="F9" s="106"/>
    </row>
    <row r="10" spans="1:7" ht="16.2" thickBot="1" x14ac:dyDescent="0.35">
      <c r="A10"/>
      <c r="B10" s="107" t="s">
        <v>27</v>
      </c>
      <c r="C10" s="21" t="s">
        <v>28</v>
      </c>
      <c r="D10" s="22" t="s">
        <v>29</v>
      </c>
      <c r="E10" s="22" t="s">
        <v>30</v>
      </c>
      <c r="F10" s="23" t="s">
        <v>31</v>
      </c>
    </row>
    <row r="11" spans="1:7" x14ac:dyDescent="0.3">
      <c r="A11"/>
      <c r="B11" s="108"/>
      <c r="C11" s="12"/>
      <c r="D11" s="12"/>
      <c r="E11" s="26"/>
      <c r="F11" s="24"/>
    </row>
    <row r="12" spans="1:7" x14ac:dyDescent="0.3">
      <c r="A12"/>
      <c r="B12" s="108"/>
      <c r="C12" s="25"/>
      <c r="D12" s="25"/>
      <c r="E12" s="27"/>
      <c r="F12" s="15"/>
    </row>
    <row r="13" spans="1:7" x14ac:dyDescent="0.3">
      <c r="A13"/>
      <c r="B13" s="108"/>
      <c r="C13" s="25"/>
      <c r="D13" s="25"/>
      <c r="E13" s="27"/>
      <c r="F13" s="15"/>
    </row>
    <row r="14" spans="1:7" x14ac:dyDescent="0.3">
      <c r="A14"/>
      <c r="B14" s="108"/>
      <c r="C14" s="25"/>
      <c r="D14" s="25"/>
      <c r="E14" s="27"/>
      <c r="F14" s="15"/>
    </row>
    <row r="15" spans="1:7" x14ac:dyDescent="0.3">
      <c r="A15"/>
      <c r="B15" s="108"/>
      <c r="C15" s="25"/>
      <c r="D15" s="25"/>
      <c r="E15" s="27"/>
      <c r="F15" s="15"/>
    </row>
    <row r="16" spans="1:7" x14ac:dyDescent="0.3">
      <c r="A16"/>
      <c r="B16" s="108"/>
      <c r="C16" s="25"/>
      <c r="D16" s="25"/>
      <c r="E16" s="27"/>
      <c r="F16" s="15"/>
    </row>
    <row r="17" spans="1:6" x14ac:dyDescent="0.3">
      <c r="A17"/>
      <c r="B17" s="108"/>
      <c r="C17" s="25"/>
      <c r="D17" s="25"/>
      <c r="E17" s="27"/>
      <c r="F17" s="15"/>
    </row>
    <row r="18" spans="1:6" ht="16.2" thickBot="1" x14ac:dyDescent="0.35">
      <c r="A18"/>
      <c r="B18" s="109"/>
      <c r="C18" s="13"/>
      <c r="D18" s="13"/>
      <c r="E18" s="28"/>
      <c r="F18" s="16"/>
    </row>
    <row r="19" spans="1:6" ht="16.2" thickBot="1" x14ac:dyDescent="0.35">
      <c r="A19"/>
      <c r="B19" s="17"/>
      <c r="C19" s="3"/>
    </row>
    <row r="20" spans="1:6" x14ac:dyDescent="0.3">
      <c r="A20"/>
      <c r="B20" s="97" t="s">
        <v>14</v>
      </c>
      <c r="C20" s="99"/>
      <c r="D20" s="99"/>
      <c r="E20" s="99"/>
      <c r="F20" s="100"/>
    </row>
    <row r="21" spans="1:6" ht="16.2" thickBot="1" x14ac:dyDescent="0.35">
      <c r="A21"/>
      <c r="B21" s="98"/>
      <c r="C21" s="101" t="s">
        <v>38</v>
      </c>
      <c r="D21" s="101"/>
      <c r="E21" s="101"/>
      <c r="F21" s="102"/>
    </row>
    <row r="22" spans="1:6" x14ac:dyDescent="0.3">
      <c r="A22"/>
      <c r="B22" s="97" t="s">
        <v>15</v>
      </c>
      <c r="C22" s="99"/>
      <c r="D22" s="99"/>
      <c r="E22" s="99"/>
      <c r="F22" s="100"/>
    </row>
    <row r="23" spans="1:6" ht="16.2" thickBot="1" x14ac:dyDescent="0.35">
      <c r="A23"/>
      <c r="B23" s="98"/>
      <c r="C23" s="101" t="s">
        <v>38</v>
      </c>
      <c r="D23" s="101"/>
      <c r="E23" s="101"/>
      <c r="F23" s="102"/>
    </row>
    <row r="24" spans="1:6" x14ac:dyDescent="0.3">
      <c r="A24"/>
      <c r="B24" s="17"/>
    </row>
    <row r="25" spans="1:6" x14ac:dyDescent="0.3">
      <c r="A25"/>
      <c r="B25" s="17"/>
    </row>
  </sheetData>
  <mergeCells count="16">
    <mergeCell ref="C7:F7"/>
    <mergeCell ref="C9:D9"/>
    <mergeCell ref="B1:F1"/>
    <mergeCell ref="B2:F2"/>
    <mergeCell ref="B3:F4"/>
    <mergeCell ref="C5:F5"/>
    <mergeCell ref="C6:F6"/>
    <mergeCell ref="B22:B23"/>
    <mergeCell ref="C22:F22"/>
    <mergeCell ref="C23:F23"/>
    <mergeCell ref="C8:F8"/>
    <mergeCell ref="E9:F9"/>
    <mergeCell ref="B20:B21"/>
    <mergeCell ref="C20:F20"/>
    <mergeCell ref="C21:F21"/>
    <mergeCell ref="B10:B18"/>
  </mergeCells>
  <hyperlinks>
    <hyperlink ref="C8:F8" location="'Especificaciones Tecnicas'!A1" display="Para visualizar las especificaciones tecnicas dirijase a la pestaña Especificaciones Tecnicas" xr:uid="{59AE199B-6BD0-4CBC-A4CA-10F7DCA0D9C4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21DD-73E5-0442-8A00-ABC07F1B8633}">
  <dimension ref="A1:M476"/>
  <sheetViews>
    <sheetView tabSelected="1" topLeftCell="A141" zoomScale="55" zoomScaleNormal="55" workbookViewId="0">
      <selection activeCell="G147" sqref="G147"/>
    </sheetView>
  </sheetViews>
  <sheetFormatPr baseColWidth="10" defaultRowHeight="15.6" x14ac:dyDescent="0.3"/>
  <cols>
    <col min="1" max="1" width="6.296875" customWidth="1"/>
    <col min="2" max="2" width="20.69921875" customWidth="1"/>
    <col min="3" max="3" width="82.69921875" customWidth="1"/>
    <col min="4" max="4" width="117.69921875" style="1" bestFit="1" customWidth="1"/>
    <col min="5" max="5" width="18.296875" customWidth="1"/>
    <col min="6" max="6" width="19.69921875" bestFit="1" customWidth="1"/>
    <col min="8" max="8" width="11.8984375" bestFit="1" customWidth="1"/>
    <col min="9" max="9" width="11.8984375" style="93" customWidth="1"/>
    <col min="12" max="12" width="15.59765625" customWidth="1"/>
    <col min="13" max="13" width="25.69921875" customWidth="1"/>
  </cols>
  <sheetData>
    <row r="1" spans="1:13" ht="42.6" customHeight="1" x14ac:dyDescent="0.3">
      <c r="A1" s="125" t="s">
        <v>36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</row>
    <row r="2" spans="1:13" ht="54" customHeight="1" thickBot="1" x14ac:dyDescent="0.35">
      <c r="A2" s="126" t="s">
        <v>448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</row>
    <row r="3" spans="1:13" ht="21" customHeight="1" x14ac:dyDescent="0.3">
      <c r="A3" s="132" t="s">
        <v>16</v>
      </c>
      <c r="B3" s="133"/>
      <c r="C3" s="9"/>
      <c r="D3" s="138" t="s">
        <v>17</v>
      </c>
      <c r="E3" s="139"/>
      <c r="F3" s="140"/>
      <c r="G3" s="141"/>
      <c r="H3" s="141"/>
      <c r="I3" s="141"/>
      <c r="J3" s="142"/>
      <c r="K3" s="123" t="s">
        <v>18</v>
      </c>
      <c r="L3" s="124"/>
      <c r="M3" s="124"/>
    </row>
    <row r="4" spans="1:13" ht="15.6" customHeight="1" x14ac:dyDescent="0.3">
      <c r="A4" s="134" t="s">
        <v>19</v>
      </c>
      <c r="B4" s="135"/>
      <c r="C4" s="10"/>
      <c r="D4" s="143" t="s">
        <v>20</v>
      </c>
      <c r="E4" s="144"/>
      <c r="F4" s="143"/>
      <c r="G4" s="145"/>
      <c r="H4" s="145"/>
      <c r="I4" s="145"/>
      <c r="J4" s="144"/>
      <c r="K4" s="123"/>
      <c r="L4" s="124"/>
      <c r="M4" s="124"/>
    </row>
    <row r="5" spans="1:13" ht="16.2" customHeight="1" thickBot="1" x14ac:dyDescent="0.35">
      <c r="A5" s="136" t="s">
        <v>21</v>
      </c>
      <c r="B5" s="137"/>
      <c r="C5" s="11"/>
      <c r="D5" s="127" t="s">
        <v>22</v>
      </c>
      <c r="E5" s="128"/>
      <c r="F5" s="129"/>
      <c r="G5" s="130"/>
      <c r="H5" s="130"/>
      <c r="I5" s="130"/>
      <c r="J5" s="131"/>
      <c r="K5" s="123"/>
      <c r="L5" s="124"/>
      <c r="M5" s="124"/>
    </row>
    <row r="6" spans="1:13" x14ac:dyDescent="0.3">
      <c r="A6" s="4"/>
      <c r="B6" s="4"/>
      <c r="C6" s="4"/>
      <c r="D6" s="4"/>
      <c r="E6" s="4"/>
      <c r="F6" s="4"/>
      <c r="G6" s="4"/>
      <c r="H6" s="4"/>
      <c r="I6" s="92"/>
      <c r="J6" s="4"/>
      <c r="K6" s="4"/>
      <c r="L6" s="4"/>
      <c r="M6" s="4"/>
    </row>
    <row r="7" spans="1:13" ht="43.2" x14ac:dyDescent="0.3">
      <c r="A7" s="6" t="s">
        <v>0</v>
      </c>
      <c r="B7" s="6" t="s">
        <v>1</v>
      </c>
      <c r="C7" s="6" t="s">
        <v>2</v>
      </c>
      <c r="D7" s="6" t="s">
        <v>3</v>
      </c>
      <c r="E7" s="6" t="s">
        <v>449</v>
      </c>
      <c r="F7" s="5" t="s">
        <v>450</v>
      </c>
      <c r="G7" s="6" t="s">
        <v>451</v>
      </c>
      <c r="H7" s="7" t="s">
        <v>452</v>
      </c>
      <c r="I7" s="96" t="s">
        <v>453</v>
      </c>
      <c r="J7" s="8" t="s">
        <v>23</v>
      </c>
      <c r="K7" s="7" t="s">
        <v>24</v>
      </c>
      <c r="L7" s="7" t="s">
        <v>25</v>
      </c>
      <c r="M7" s="7" t="s">
        <v>26</v>
      </c>
    </row>
    <row r="8" spans="1:13" ht="66.599999999999994" customHeight="1" x14ac:dyDescent="0.3">
      <c r="A8" s="2">
        <v>1</v>
      </c>
      <c r="B8" s="42">
        <v>1</v>
      </c>
      <c r="C8" s="39" t="s">
        <v>39</v>
      </c>
      <c r="D8" s="40" t="s">
        <v>40</v>
      </c>
      <c r="E8" s="41">
        <v>1</v>
      </c>
      <c r="F8" s="41" t="s">
        <v>41</v>
      </c>
      <c r="G8" s="42">
        <v>2</v>
      </c>
      <c r="H8" s="81" t="s">
        <v>42</v>
      </c>
      <c r="I8" s="95"/>
      <c r="J8" s="94"/>
      <c r="K8" s="94"/>
      <c r="L8" s="94"/>
      <c r="M8" s="94"/>
    </row>
    <row r="9" spans="1:13" ht="116.4" customHeight="1" x14ac:dyDescent="0.3">
      <c r="A9" s="2">
        <v>2</v>
      </c>
      <c r="B9" s="42">
        <v>2</v>
      </c>
      <c r="C9" s="39" t="s">
        <v>43</v>
      </c>
      <c r="D9" s="40" t="s">
        <v>44</v>
      </c>
      <c r="E9" s="41">
        <v>4</v>
      </c>
      <c r="F9" s="41" t="s">
        <v>41</v>
      </c>
      <c r="G9" s="42">
        <v>6</v>
      </c>
      <c r="H9" s="81" t="s">
        <v>45</v>
      </c>
      <c r="I9" s="95"/>
      <c r="J9" s="94"/>
      <c r="K9" s="94"/>
      <c r="L9" s="94"/>
      <c r="M9" s="94"/>
    </row>
    <row r="10" spans="1:13" ht="111" customHeight="1" x14ac:dyDescent="0.3">
      <c r="A10" s="2">
        <v>3</v>
      </c>
      <c r="B10" s="42">
        <v>3</v>
      </c>
      <c r="C10" s="39" t="s">
        <v>46</v>
      </c>
      <c r="D10" s="40" t="s">
        <v>47</v>
      </c>
      <c r="E10" s="41">
        <v>4</v>
      </c>
      <c r="F10" s="41" t="s">
        <v>41</v>
      </c>
      <c r="G10" s="42">
        <v>6</v>
      </c>
      <c r="H10" s="81" t="s">
        <v>45</v>
      </c>
      <c r="I10" s="95"/>
      <c r="J10" s="94"/>
      <c r="K10" s="94"/>
      <c r="L10" s="94"/>
      <c r="M10" s="94"/>
    </row>
    <row r="11" spans="1:13" ht="46.8" x14ac:dyDescent="0.3">
      <c r="A11" s="2">
        <v>4</v>
      </c>
      <c r="B11" s="42">
        <v>4</v>
      </c>
      <c r="C11" s="39" t="s">
        <v>48</v>
      </c>
      <c r="D11" s="40" t="s">
        <v>49</v>
      </c>
      <c r="E11" s="41">
        <v>5</v>
      </c>
      <c r="F11" s="41" t="s">
        <v>41</v>
      </c>
      <c r="G11" s="42">
        <v>2</v>
      </c>
      <c r="H11" s="81" t="s">
        <v>42</v>
      </c>
      <c r="I11" s="95"/>
      <c r="J11" s="94"/>
      <c r="K11" s="94"/>
      <c r="L11" s="94"/>
      <c r="M11" s="94"/>
    </row>
    <row r="12" spans="1:13" ht="31.2" x14ac:dyDescent="0.3">
      <c r="A12" s="2">
        <v>5</v>
      </c>
      <c r="B12" s="42">
        <v>5</v>
      </c>
      <c r="C12" s="39" t="s">
        <v>50</v>
      </c>
      <c r="D12" s="43" t="s">
        <v>51</v>
      </c>
      <c r="E12" s="41">
        <v>10</v>
      </c>
      <c r="F12" s="41" t="s">
        <v>41</v>
      </c>
      <c r="G12" s="42">
        <v>2</v>
      </c>
      <c r="H12" s="81" t="s">
        <v>42</v>
      </c>
      <c r="I12" s="95"/>
      <c r="J12" s="94"/>
      <c r="K12" s="94"/>
      <c r="L12" s="94"/>
      <c r="M12" s="94"/>
    </row>
    <row r="13" spans="1:13" ht="46.8" x14ac:dyDescent="0.3">
      <c r="A13" s="2">
        <v>6</v>
      </c>
      <c r="B13" s="42">
        <v>6</v>
      </c>
      <c r="C13" s="39" t="s">
        <v>52</v>
      </c>
      <c r="D13" s="40" t="s">
        <v>53</v>
      </c>
      <c r="E13" s="41">
        <v>10</v>
      </c>
      <c r="F13" s="41" t="s">
        <v>41</v>
      </c>
      <c r="G13" s="42">
        <v>2</v>
      </c>
      <c r="H13" s="81" t="s">
        <v>42</v>
      </c>
      <c r="I13" s="95"/>
      <c r="J13" s="94"/>
      <c r="K13" s="94"/>
      <c r="L13" s="94"/>
      <c r="M13" s="94"/>
    </row>
    <row r="14" spans="1:13" ht="48.6" customHeight="1" x14ac:dyDescent="0.3">
      <c r="A14" s="2">
        <v>7</v>
      </c>
      <c r="B14" s="42">
        <v>7</v>
      </c>
      <c r="C14" s="39" t="s">
        <v>54</v>
      </c>
      <c r="D14" s="40" t="s">
        <v>55</v>
      </c>
      <c r="E14" s="41">
        <v>5</v>
      </c>
      <c r="F14" s="41" t="s">
        <v>41</v>
      </c>
      <c r="G14" s="42">
        <v>17</v>
      </c>
      <c r="H14" s="81" t="s">
        <v>42</v>
      </c>
      <c r="I14" s="95"/>
      <c r="J14" s="94"/>
      <c r="K14" s="94"/>
      <c r="L14" s="94"/>
      <c r="M14" s="94"/>
    </row>
    <row r="15" spans="1:13" ht="31.2" x14ac:dyDescent="0.3">
      <c r="A15" s="2">
        <v>8</v>
      </c>
      <c r="B15" s="42">
        <v>8</v>
      </c>
      <c r="C15" s="39" t="s">
        <v>56</v>
      </c>
      <c r="D15" s="40" t="s">
        <v>57</v>
      </c>
      <c r="E15" s="41">
        <v>2</v>
      </c>
      <c r="F15" s="41" t="s">
        <v>41</v>
      </c>
      <c r="G15" s="42">
        <v>2</v>
      </c>
      <c r="H15" s="81" t="s">
        <v>42</v>
      </c>
      <c r="I15" s="95"/>
      <c r="J15" s="94"/>
      <c r="K15" s="94"/>
      <c r="L15" s="94"/>
      <c r="M15" s="94"/>
    </row>
    <row r="16" spans="1:13" ht="62.4" x14ac:dyDescent="0.3">
      <c r="A16" s="2">
        <v>9</v>
      </c>
      <c r="B16" s="42">
        <v>9</v>
      </c>
      <c r="C16" s="39" t="s">
        <v>58</v>
      </c>
      <c r="D16" s="40" t="s">
        <v>59</v>
      </c>
      <c r="E16" s="41">
        <v>5</v>
      </c>
      <c r="F16" s="41" t="s">
        <v>41</v>
      </c>
      <c r="G16" s="42">
        <v>6</v>
      </c>
      <c r="H16" s="81" t="s">
        <v>60</v>
      </c>
      <c r="I16" s="95"/>
      <c r="J16" s="94"/>
      <c r="K16" s="94"/>
      <c r="L16" s="94"/>
      <c r="M16" s="94"/>
    </row>
    <row r="17" spans="1:13" x14ac:dyDescent="0.3">
      <c r="A17" s="2">
        <v>10</v>
      </c>
      <c r="B17" s="42">
        <v>1</v>
      </c>
      <c r="C17" s="39" t="s">
        <v>61</v>
      </c>
      <c r="D17" s="40" t="s">
        <v>62</v>
      </c>
      <c r="E17" s="41">
        <v>20</v>
      </c>
      <c r="F17" s="44" t="s">
        <v>63</v>
      </c>
      <c r="G17" s="42"/>
      <c r="H17" s="81"/>
      <c r="I17" s="95"/>
      <c r="J17" s="94"/>
      <c r="K17" s="94"/>
      <c r="L17" s="94"/>
      <c r="M17" s="94"/>
    </row>
    <row r="18" spans="1:13" ht="62.4" x14ac:dyDescent="0.3">
      <c r="A18" s="2">
        <v>11</v>
      </c>
      <c r="B18" s="42">
        <v>2</v>
      </c>
      <c r="C18" s="39" t="s">
        <v>64</v>
      </c>
      <c r="D18" s="40" t="s">
        <v>65</v>
      </c>
      <c r="E18" s="41">
        <v>5</v>
      </c>
      <c r="F18" s="44" t="s">
        <v>63</v>
      </c>
      <c r="G18" s="42"/>
      <c r="H18" s="81"/>
      <c r="I18" s="95"/>
      <c r="J18" s="94"/>
      <c r="K18" s="94"/>
      <c r="L18" s="94"/>
      <c r="M18" s="94"/>
    </row>
    <row r="19" spans="1:13" ht="140.4" x14ac:dyDescent="0.3">
      <c r="A19" s="2">
        <v>12</v>
      </c>
      <c r="B19" s="42">
        <v>3</v>
      </c>
      <c r="C19" s="45" t="s">
        <v>66</v>
      </c>
      <c r="D19" s="40" t="s">
        <v>67</v>
      </c>
      <c r="E19" s="41">
        <v>1</v>
      </c>
      <c r="F19" s="41" t="s">
        <v>68</v>
      </c>
      <c r="G19" s="42">
        <v>2</v>
      </c>
      <c r="H19" s="81" t="s">
        <v>454</v>
      </c>
      <c r="I19" s="95"/>
      <c r="J19" s="94"/>
      <c r="K19" s="94"/>
      <c r="L19" s="94"/>
      <c r="M19" s="94"/>
    </row>
    <row r="20" spans="1:13" ht="31.2" x14ac:dyDescent="0.3">
      <c r="A20" s="2">
        <v>13</v>
      </c>
      <c r="B20" s="42">
        <v>4</v>
      </c>
      <c r="C20" s="39" t="s">
        <v>69</v>
      </c>
      <c r="D20" s="40" t="s">
        <v>70</v>
      </c>
      <c r="E20" s="41">
        <v>3</v>
      </c>
      <c r="F20" s="41" t="s">
        <v>63</v>
      </c>
      <c r="G20" s="42"/>
      <c r="H20" s="81"/>
      <c r="I20" s="95"/>
      <c r="J20" s="94"/>
      <c r="K20" s="94"/>
      <c r="L20" s="94"/>
      <c r="M20" s="94"/>
    </row>
    <row r="21" spans="1:13" ht="67.8" customHeight="1" x14ac:dyDescent="0.3">
      <c r="A21" s="2">
        <v>14</v>
      </c>
      <c r="B21" s="42">
        <v>5</v>
      </c>
      <c r="C21" s="39" t="s">
        <v>71</v>
      </c>
      <c r="D21" s="40" t="s">
        <v>72</v>
      </c>
      <c r="E21" s="41">
        <v>8</v>
      </c>
      <c r="F21" s="41" t="s">
        <v>63</v>
      </c>
      <c r="G21" s="42"/>
      <c r="H21" s="81"/>
      <c r="I21" s="95"/>
      <c r="J21" s="94"/>
      <c r="K21" s="94"/>
      <c r="L21" s="94"/>
      <c r="M21" s="94"/>
    </row>
    <row r="22" spans="1:13" ht="46.8" x14ac:dyDescent="0.3">
      <c r="A22" s="2">
        <v>15</v>
      </c>
      <c r="B22" s="42">
        <v>6</v>
      </c>
      <c r="C22" s="39" t="s">
        <v>73</v>
      </c>
      <c r="D22" s="46" t="s">
        <v>74</v>
      </c>
      <c r="E22" s="41">
        <v>10</v>
      </c>
      <c r="F22" s="41" t="s">
        <v>63</v>
      </c>
      <c r="G22" s="42"/>
      <c r="H22" s="81"/>
      <c r="I22" s="95"/>
      <c r="J22" s="94"/>
      <c r="K22" s="94"/>
      <c r="L22" s="94"/>
      <c r="M22" s="94"/>
    </row>
    <row r="23" spans="1:13" ht="46.8" x14ac:dyDescent="0.3">
      <c r="A23" s="2">
        <v>16</v>
      </c>
      <c r="B23" s="42">
        <v>7</v>
      </c>
      <c r="C23" s="47" t="s">
        <v>75</v>
      </c>
      <c r="D23" s="40" t="s">
        <v>76</v>
      </c>
      <c r="E23" s="41">
        <v>80</v>
      </c>
      <c r="F23" s="41" t="s">
        <v>63</v>
      </c>
      <c r="G23" s="42"/>
      <c r="H23" s="82"/>
      <c r="I23" s="95"/>
      <c r="J23" s="94"/>
      <c r="K23" s="94"/>
      <c r="L23" s="94"/>
      <c r="M23" s="94"/>
    </row>
    <row r="24" spans="1:13" ht="93.6" x14ac:dyDescent="0.3">
      <c r="A24" s="2">
        <v>17</v>
      </c>
      <c r="B24" s="42">
        <v>8</v>
      </c>
      <c r="C24" s="39" t="s">
        <v>77</v>
      </c>
      <c r="D24" s="40" t="s">
        <v>78</v>
      </c>
      <c r="E24" s="41">
        <v>8</v>
      </c>
      <c r="F24" s="41" t="s">
        <v>63</v>
      </c>
      <c r="G24" s="42"/>
      <c r="H24" s="82"/>
      <c r="I24" s="95"/>
      <c r="J24" s="94"/>
      <c r="K24" s="94"/>
      <c r="L24" s="94"/>
      <c r="M24" s="94"/>
    </row>
    <row r="25" spans="1:13" ht="62.4" x14ac:dyDescent="0.3">
      <c r="A25" s="2">
        <v>18</v>
      </c>
      <c r="B25" s="42">
        <v>9</v>
      </c>
      <c r="C25" s="39" t="s">
        <v>79</v>
      </c>
      <c r="D25" s="40" t="s">
        <v>80</v>
      </c>
      <c r="E25" s="41">
        <v>150</v>
      </c>
      <c r="F25" s="41" t="s">
        <v>63</v>
      </c>
      <c r="G25" s="42"/>
      <c r="H25" s="81"/>
      <c r="I25" s="95"/>
      <c r="J25" s="94"/>
      <c r="K25" s="94"/>
      <c r="L25" s="94"/>
      <c r="M25" s="94"/>
    </row>
    <row r="26" spans="1:13" ht="46.8" x14ac:dyDescent="0.3">
      <c r="A26" s="2">
        <v>19</v>
      </c>
      <c r="B26" s="42">
        <v>10</v>
      </c>
      <c r="C26" s="39" t="s">
        <v>81</v>
      </c>
      <c r="D26" s="40" t="s">
        <v>82</v>
      </c>
      <c r="E26" s="41">
        <v>6</v>
      </c>
      <c r="F26" s="41" t="s">
        <v>63</v>
      </c>
      <c r="G26" s="48"/>
      <c r="H26" s="83"/>
      <c r="I26" s="95"/>
      <c r="J26" s="94"/>
      <c r="K26" s="94"/>
      <c r="L26" s="94"/>
      <c r="M26" s="94"/>
    </row>
    <row r="27" spans="1:13" ht="62.4" x14ac:dyDescent="0.3">
      <c r="A27" s="2">
        <v>20</v>
      </c>
      <c r="B27" s="42">
        <v>11</v>
      </c>
      <c r="C27" s="39" t="s">
        <v>83</v>
      </c>
      <c r="D27" s="40" t="s">
        <v>84</v>
      </c>
      <c r="E27" s="41">
        <v>1</v>
      </c>
      <c r="F27" s="41" t="s">
        <v>63</v>
      </c>
      <c r="G27" s="42"/>
      <c r="H27" s="84"/>
      <c r="I27" s="95"/>
      <c r="J27" s="94"/>
      <c r="K27" s="94"/>
      <c r="L27" s="94"/>
      <c r="M27" s="94"/>
    </row>
    <row r="28" spans="1:13" ht="31.2" x14ac:dyDescent="0.3">
      <c r="A28" s="2">
        <v>21</v>
      </c>
      <c r="B28" s="42">
        <v>12</v>
      </c>
      <c r="C28" s="39" t="s">
        <v>85</v>
      </c>
      <c r="D28" s="49" t="s">
        <v>86</v>
      </c>
      <c r="E28" s="50">
        <v>5</v>
      </c>
      <c r="F28" s="50" t="s">
        <v>63</v>
      </c>
      <c r="G28" s="42"/>
      <c r="H28" s="84"/>
      <c r="I28" s="95"/>
      <c r="J28" s="94"/>
      <c r="K28" s="94"/>
      <c r="L28" s="94"/>
      <c r="M28" s="94"/>
    </row>
    <row r="29" spans="1:13" x14ac:dyDescent="0.3">
      <c r="A29" s="2">
        <v>22</v>
      </c>
      <c r="B29" s="42">
        <v>13</v>
      </c>
      <c r="C29" s="39" t="s">
        <v>87</v>
      </c>
      <c r="D29" s="40" t="s">
        <v>88</v>
      </c>
      <c r="E29" s="41">
        <v>25</v>
      </c>
      <c r="F29" s="41" t="s">
        <v>63</v>
      </c>
      <c r="G29" s="42"/>
      <c r="H29" s="84"/>
      <c r="I29" s="95"/>
      <c r="J29" s="94"/>
      <c r="K29" s="94"/>
      <c r="L29" s="94"/>
      <c r="M29" s="94"/>
    </row>
    <row r="30" spans="1:13" ht="78" x14ac:dyDescent="0.3">
      <c r="A30" s="2">
        <v>23</v>
      </c>
      <c r="B30" s="42">
        <v>14</v>
      </c>
      <c r="C30" s="39" t="s">
        <v>89</v>
      </c>
      <c r="D30" s="40" t="s">
        <v>90</v>
      </c>
      <c r="E30" s="41">
        <v>20</v>
      </c>
      <c r="F30" s="41" t="s">
        <v>63</v>
      </c>
      <c r="G30" s="42"/>
      <c r="H30" s="81"/>
      <c r="I30" s="95"/>
      <c r="J30" s="94"/>
      <c r="K30" s="94"/>
      <c r="L30" s="94"/>
      <c r="M30" s="94"/>
    </row>
    <row r="31" spans="1:13" x14ac:dyDescent="0.3">
      <c r="A31" s="2">
        <v>24</v>
      </c>
      <c r="B31" s="42">
        <v>15</v>
      </c>
      <c r="C31" s="39" t="s">
        <v>91</v>
      </c>
      <c r="D31" s="51" t="s">
        <v>92</v>
      </c>
      <c r="E31" s="41">
        <v>180</v>
      </c>
      <c r="F31" s="41" t="s">
        <v>63</v>
      </c>
      <c r="G31" s="42"/>
      <c r="H31" s="81"/>
      <c r="I31" s="95"/>
      <c r="J31" s="94"/>
      <c r="K31" s="94"/>
      <c r="L31" s="94"/>
      <c r="M31" s="94"/>
    </row>
    <row r="32" spans="1:13" ht="31.2" x14ac:dyDescent="0.3">
      <c r="A32" s="2">
        <v>25</v>
      </c>
      <c r="B32" s="42">
        <v>16</v>
      </c>
      <c r="C32" s="39" t="s">
        <v>93</v>
      </c>
      <c r="D32" s="40" t="s">
        <v>94</v>
      </c>
      <c r="E32" s="41">
        <v>2</v>
      </c>
      <c r="F32" s="41" t="s">
        <v>95</v>
      </c>
      <c r="G32" s="42"/>
      <c r="H32" s="84"/>
      <c r="I32" s="95"/>
      <c r="J32" s="94"/>
      <c r="K32" s="94"/>
      <c r="L32" s="94"/>
      <c r="M32" s="94"/>
    </row>
    <row r="33" spans="1:13" ht="31.2" x14ac:dyDescent="0.3">
      <c r="A33" s="2">
        <v>26</v>
      </c>
      <c r="B33" s="42">
        <v>17</v>
      </c>
      <c r="C33" s="39" t="s">
        <v>96</v>
      </c>
      <c r="D33" s="40" t="s">
        <v>97</v>
      </c>
      <c r="E33" s="41">
        <v>35</v>
      </c>
      <c r="F33" s="41" t="s">
        <v>98</v>
      </c>
      <c r="G33" s="42"/>
      <c r="H33" s="81"/>
      <c r="I33" s="95"/>
      <c r="J33" s="94"/>
      <c r="K33" s="94"/>
      <c r="L33" s="94"/>
      <c r="M33" s="94"/>
    </row>
    <row r="34" spans="1:13" ht="62.4" x14ac:dyDescent="0.3">
      <c r="A34" s="2">
        <v>27</v>
      </c>
      <c r="B34" s="42">
        <v>18</v>
      </c>
      <c r="C34" s="39" t="s">
        <v>99</v>
      </c>
      <c r="D34" s="46" t="s">
        <v>100</v>
      </c>
      <c r="E34" s="41">
        <v>35</v>
      </c>
      <c r="F34" s="41" t="s">
        <v>101</v>
      </c>
      <c r="G34" s="42"/>
      <c r="H34" s="84"/>
      <c r="I34" s="95"/>
      <c r="J34" s="94"/>
      <c r="K34" s="94"/>
      <c r="L34" s="94"/>
      <c r="M34" s="94"/>
    </row>
    <row r="35" spans="1:13" ht="31.2" x14ac:dyDescent="0.3">
      <c r="A35" s="2">
        <v>28</v>
      </c>
      <c r="B35" s="42">
        <v>19</v>
      </c>
      <c r="C35" s="45" t="s">
        <v>102</v>
      </c>
      <c r="D35" s="46" t="s">
        <v>103</v>
      </c>
      <c r="E35" s="41">
        <v>10</v>
      </c>
      <c r="F35" s="41" t="s">
        <v>104</v>
      </c>
      <c r="G35" s="42"/>
      <c r="H35" s="81"/>
      <c r="I35" s="95"/>
      <c r="J35" s="94"/>
      <c r="K35" s="94"/>
      <c r="L35" s="94"/>
      <c r="M35" s="94"/>
    </row>
    <row r="36" spans="1:13" ht="46.8" x14ac:dyDescent="0.3">
      <c r="A36" s="2">
        <v>29</v>
      </c>
      <c r="B36" s="42">
        <v>20</v>
      </c>
      <c r="C36" s="39" t="s">
        <v>105</v>
      </c>
      <c r="D36" s="40" t="s">
        <v>106</v>
      </c>
      <c r="E36" s="41">
        <v>5</v>
      </c>
      <c r="F36" s="41" t="s">
        <v>107</v>
      </c>
      <c r="G36" s="52"/>
      <c r="H36" s="83"/>
      <c r="I36" s="95"/>
      <c r="J36" s="94"/>
      <c r="K36" s="94"/>
      <c r="L36" s="94"/>
      <c r="M36" s="94"/>
    </row>
    <row r="37" spans="1:13" ht="84" customHeight="1" x14ac:dyDescent="0.3">
      <c r="A37" s="2">
        <v>30</v>
      </c>
      <c r="B37" s="42">
        <v>21</v>
      </c>
      <c r="C37" s="39" t="s">
        <v>108</v>
      </c>
      <c r="D37" s="40" t="s">
        <v>109</v>
      </c>
      <c r="E37" s="41">
        <v>25</v>
      </c>
      <c r="F37" s="41" t="s">
        <v>63</v>
      </c>
      <c r="G37" s="42"/>
      <c r="H37" s="83"/>
      <c r="I37" s="95"/>
      <c r="J37" s="94"/>
      <c r="K37" s="94"/>
      <c r="L37" s="94"/>
      <c r="M37" s="94"/>
    </row>
    <row r="38" spans="1:13" x14ac:dyDescent="0.3">
      <c r="A38" s="2">
        <v>31</v>
      </c>
      <c r="B38" s="42">
        <v>22</v>
      </c>
      <c r="C38" s="39" t="s">
        <v>110</v>
      </c>
      <c r="D38" s="40"/>
      <c r="E38" s="41">
        <v>20</v>
      </c>
      <c r="F38" s="41" t="s">
        <v>63</v>
      </c>
      <c r="G38" s="42"/>
      <c r="H38" s="83"/>
      <c r="I38" s="95"/>
      <c r="J38" s="94"/>
      <c r="K38" s="94"/>
      <c r="L38" s="94"/>
      <c r="M38" s="94"/>
    </row>
    <row r="39" spans="1:13" ht="78" x14ac:dyDescent="0.3">
      <c r="A39" s="2">
        <v>32</v>
      </c>
      <c r="B39" s="53">
        <v>1</v>
      </c>
      <c r="C39" s="54" t="s">
        <v>111</v>
      </c>
      <c r="D39" s="55" t="s">
        <v>112</v>
      </c>
      <c r="E39" s="56">
        <v>50</v>
      </c>
      <c r="F39" s="57" t="s">
        <v>63</v>
      </c>
      <c r="G39" s="58"/>
      <c r="H39" s="85"/>
      <c r="I39" s="95"/>
      <c r="J39" s="94"/>
      <c r="K39" s="94"/>
      <c r="L39" s="94"/>
      <c r="M39" s="94"/>
    </row>
    <row r="40" spans="1:13" ht="141" customHeight="1" x14ac:dyDescent="0.3">
      <c r="A40" s="2">
        <v>33</v>
      </c>
      <c r="B40" s="53">
        <v>2</v>
      </c>
      <c r="C40" s="54" t="s">
        <v>113</v>
      </c>
      <c r="D40" s="55" t="s">
        <v>114</v>
      </c>
      <c r="E40" s="56">
        <v>50</v>
      </c>
      <c r="F40" s="59" t="s">
        <v>98</v>
      </c>
      <c r="G40" s="58"/>
      <c r="H40" s="85"/>
      <c r="I40" s="94"/>
      <c r="J40" s="94"/>
      <c r="K40" s="94"/>
      <c r="L40" s="94"/>
      <c r="M40" s="94"/>
    </row>
    <row r="41" spans="1:13" ht="46.8" x14ac:dyDescent="0.3">
      <c r="A41" s="2">
        <v>34</v>
      </c>
      <c r="B41" s="53">
        <v>3</v>
      </c>
      <c r="C41" s="54" t="s">
        <v>115</v>
      </c>
      <c r="D41" s="60" t="s">
        <v>116</v>
      </c>
      <c r="E41" s="56">
        <v>50</v>
      </c>
      <c r="F41" s="57" t="s">
        <v>63</v>
      </c>
      <c r="G41" s="58"/>
      <c r="H41" s="85"/>
      <c r="I41" s="94"/>
      <c r="J41" s="94"/>
      <c r="K41" s="94"/>
      <c r="L41" s="94"/>
      <c r="M41" s="94"/>
    </row>
    <row r="42" spans="1:13" ht="31.2" x14ac:dyDescent="0.3">
      <c r="A42" s="2">
        <v>35</v>
      </c>
      <c r="B42" s="53">
        <v>4</v>
      </c>
      <c r="C42" s="54" t="s">
        <v>117</v>
      </c>
      <c r="D42" s="55" t="s">
        <v>118</v>
      </c>
      <c r="E42" s="56">
        <v>20</v>
      </c>
      <c r="F42" s="59" t="s">
        <v>63</v>
      </c>
      <c r="G42" s="58"/>
      <c r="H42" s="85"/>
      <c r="I42" s="94"/>
      <c r="J42" s="94"/>
      <c r="K42" s="94"/>
      <c r="L42" s="94"/>
      <c r="M42" s="94"/>
    </row>
    <row r="43" spans="1:13" ht="62.4" x14ac:dyDescent="0.3">
      <c r="A43" s="2">
        <v>36</v>
      </c>
      <c r="B43" s="53">
        <v>5</v>
      </c>
      <c r="C43" s="54" t="s">
        <v>119</v>
      </c>
      <c r="D43" s="55" t="s">
        <v>120</v>
      </c>
      <c r="E43" s="56">
        <v>5</v>
      </c>
      <c r="F43" s="59" t="s">
        <v>63</v>
      </c>
      <c r="G43" s="58"/>
      <c r="H43" s="85"/>
      <c r="I43" s="94"/>
      <c r="J43" s="94"/>
      <c r="K43" s="94"/>
      <c r="L43" s="94"/>
      <c r="M43" s="94"/>
    </row>
    <row r="44" spans="1:13" ht="31.2" x14ac:dyDescent="0.3">
      <c r="A44" s="2">
        <v>37</v>
      </c>
      <c r="B44" s="53">
        <v>6</v>
      </c>
      <c r="C44" s="54" t="s">
        <v>121</v>
      </c>
      <c r="D44" s="55" t="s">
        <v>122</v>
      </c>
      <c r="E44" s="56">
        <v>5</v>
      </c>
      <c r="F44" s="59" t="s">
        <v>63</v>
      </c>
      <c r="G44" s="58"/>
      <c r="H44" s="86"/>
      <c r="I44" s="94"/>
      <c r="J44" s="94"/>
      <c r="K44" s="94"/>
      <c r="L44" s="94"/>
      <c r="M44" s="94"/>
    </row>
    <row r="45" spans="1:13" ht="140.4" x14ac:dyDescent="0.3">
      <c r="A45" s="2">
        <v>38</v>
      </c>
      <c r="B45" s="53">
        <v>7</v>
      </c>
      <c r="C45" s="54" t="s">
        <v>123</v>
      </c>
      <c r="D45" s="55" t="s">
        <v>124</v>
      </c>
      <c r="E45" s="61">
        <v>20</v>
      </c>
      <c r="F45" s="62" t="s">
        <v>63</v>
      </c>
      <c r="G45" s="61"/>
      <c r="H45" s="87"/>
      <c r="I45" s="94"/>
      <c r="J45" s="94"/>
      <c r="K45" s="94"/>
      <c r="L45" s="94"/>
      <c r="M45" s="94"/>
    </row>
    <row r="46" spans="1:13" x14ac:dyDescent="0.3">
      <c r="A46" s="2">
        <v>39</v>
      </c>
      <c r="B46" s="53">
        <v>8</v>
      </c>
      <c r="C46" s="54" t="s">
        <v>125</v>
      </c>
      <c r="D46" s="55" t="s">
        <v>126</v>
      </c>
      <c r="E46" s="58">
        <v>3</v>
      </c>
      <c r="F46" s="59" t="s">
        <v>127</v>
      </c>
      <c r="G46" s="58"/>
      <c r="H46" s="86"/>
      <c r="I46" s="94"/>
      <c r="J46" s="94"/>
      <c r="K46" s="94"/>
      <c r="L46" s="94"/>
      <c r="M46" s="94"/>
    </row>
    <row r="47" spans="1:13" ht="46.8" x14ac:dyDescent="0.3">
      <c r="A47" s="2">
        <v>40</v>
      </c>
      <c r="B47" s="53">
        <v>9</v>
      </c>
      <c r="C47" s="54" t="s">
        <v>128</v>
      </c>
      <c r="D47" s="63" t="s">
        <v>129</v>
      </c>
      <c r="E47" s="58">
        <v>2</v>
      </c>
      <c r="F47" s="59" t="s">
        <v>63</v>
      </c>
      <c r="G47" s="64"/>
      <c r="H47" s="88"/>
      <c r="I47" s="94"/>
      <c r="J47" s="94"/>
      <c r="K47" s="94"/>
      <c r="L47" s="94"/>
      <c r="M47" s="94"/>
    </row>
    <row r="48" spans="1:13" ht="31.2" x14ac:dyDescent="0.3">
      <c r="A48" s="2">
        <v>41</v>
      </c>
      <c r="B48" s="53">
        <v>10</v>
      </c>
      <c r="C48" s="54" t="s">
        <v>130</v>
      </c>
      <c r="D48" s="65" t="s">
        <v>131</v>
      </c>
      <c r="E48" s="58">
        <v>2</v>
      </c>
      <c r="F48" s="59" t="s">
        <v>63</v>
      </c>
      <c r="G48" s="58"/>
      <c r="H48" s="86"/>
      <c r="I48" s="94"/>
      <c r="J48" s="94"/>
      <c r="K48" s="94"/>
      <c r="L48" s="94"/>
      <c r="M48" s="94"/>
    </row>
    <row r="49" spans="1:13" ht="31.2" x14ac:dyDescent="0.3">
      <c r="A49" s="2">
        <v>6</v>
      </c>
      <c r="B49" s="53">
        <v>11</v>
      </c>
      <c r="C49" s="54" t="s">
        <v>132</v>
      </c>
      <c r="D49" s="55" t="s">
        <v>133</v>
      </c>
      <c r="E49" s="58">
        <v>250</v>
      </c>
      <c r="F49" s="59" t="s">
        <v>63</v>
      </c>
      <c r="G49" s="58"/>
      <c r="H49" s="89"/>
      <c r="I49" s="94"/>
      <c r="J49" s="94"/>
      <c r="K49" s="94"/>
      <c r="L49" s="94"/>
      <c r="M49" s="94"/>
    </row>
    <row r="50" spans="1:13" ht="46.8" x14ac:dyDescent="0.3">
      <c r="A50" s="2">
        <v>7</v>
      </c>
      <c r="B50" s="53">
        <v>12</v>
      </c>
      <c r="C50" s="54" t="s">
        <v>134</v>
      </c>
      <c r="D50" s="55" t="s">
        <v>135</v>
      </c>
      <c r="E50" s="58">
        <v>50</v>
      </c>
      <c r="F50" s="59" t="s">
        <v>63</v>
      </c>
      <c r="G50" s="58"/>
      <c r="H50" s="90"/>
      <c r="I50" s="94"/>
      <c r="J50" s="94"/>
      <c r="K50" s="94"/>
      <c r="L50" s="94"/>
      <c r="M50" s="94"/>
    </row>
    <row r="51" spans="1:13" ht="148.80000000000001" customHeight="1" x14ac:dyDescent="0.3">
      <c r="A51" s="2">
        <v>8</v>
      </c>
      <c r="B51" s="53">
        <v>13</v>
      </c>
      <c r="C51" s="54" t="s">
        <v>136</v>
      </c>
      <c r="D51" s="55" t="s">
        <v>114</v>
      </c>
      <c r="E51" s="58">
        <v>20</v>
      </c>
      <c r="F51" s="59" t="s">
        <v>98</v>
      </c>
      <c r="G51" s="58"/>
      <c r="H51" s="90"/>
      <c r="I51" s="94"/>
      <c r="J51" s="94"/>
      <c r="K51" s="94"/>
      <c r="L51" s="94"/>
      <c r="M51" s="94"/>
    </row>
    <row r="52" spans="1:13" ht="54" customHeight="1" x14ac:dyDescent="0.3">
      <c r="A52" s="2">
        <f>A51+1</f>
        <v>9</v>
      </c>
      <c r="B52" s="53">
        <v>14</v>
      </c>
      <c r="C52" s="54" t="s">
        <v>137</v>
      </c>
      <c r="D52" s="55" t="s">
        <v>138</v>
      </c>
      <c r="E52" s="58">
        <v>20</v>
      </c>
      <c r="F52" s="59" t="s">
        <v>98</v>
      </c>
      <c r="G52" s="58"/>
      <c r="H52" s="89"/>
      <c r="I52" s="94"/>
      <c r="J52" s="94"/>
      <c r="K52" s="94"/>
      <c r="L52" s="94"/>
      <c r="M52" s="94"/>
    </row>
    <row r="53" spans="1:13" ht="95.4" customHeight="1" x14ac:dyDescent="0.3">
      <c r="A53" s="2">
        <f>A52+1</f>
        <v>10</v>
      </c>
      <c r="B53" s="53">
        <v>15</v>
      </c>
      <c r="C53" s="54" t="s">
        <v>139</v>
      </c>
      <c r="D53" s="55" t="s">
        <v>140</v>
      </c>
      <c r="E53" s="58">
        <v>1</v>
      </c>
      <c r="F53" s="59" t="s">
        <v>63</v>
      </c>
      <c r="G53" s="58"/>
      <c r="H53" s="89"/>
      <c r="I53" s="94"/>
      <c r="J53" s="94"/>
      <c r="K53" s="94"/>
      <c r="L53" s="94"/>
      <c r="M53" s="94"/>
    </row>
    <row r="54" spans="1:13" ht="31.2" x14ac:dyDescent="0.3">
      <c r="A54" s="2">
        <f t="shared" ref="A54:A117" si="0">A53+1</f>
        <v>11</v>
      </c>
      <c r="B54" s="53">
        <v>16</v>
      </c>
      <c r="C54" s="68" t="s">
        <v>141</v>
      </c>
      <c r="D54" s="55" t="s">
        <v>142</v>
      </c>
      <c r="E54" s="58">
        <v>1</v>
      </c>
      <c r="F54" s="59" t="s">
        <v>63</v>
      </c>
      <c r="G54" s="58"/>
      <c r="H54" s="89"/>
      <c r="I54" s="94"/>
      <c r="J54" s="94"/>
      <c r="K54" s="94"/>
      <c r="L54" s="94"/>
      <c r="M54" s="94"/>
    </row>
    <row r="55" spans="1:13" ht="31.2" x14ac:dyDescent="0.3">
      <c r="A55" s="2">
        <f t="shared" si="0"/>
        <v>12</v>
      </c>
      <c r="B55" s="53">
        <v>17</v>
      </c>
      <c r="C55" s="68" t="s">
        <v>143</v>
      </c>
      <c r="D55" s="55" t="s">
        <v>144</v>
      </c>
      <c r="E55" s="58">
        <v>1</v>
      </c>
      <c r="F55" s="59" t="s">
        <v>63</v>
      </c>
      <c r="G55" s="58"/>
      <c r="H55" s="89"/>
      <c r="I55" s="94"/>
      <c r="J55" s="94"/>
      <c r="K55" s="94"/>
      <c r="L55" s="94"/>
      <c r="M55" s="94"/>
    </row>
    <row r="56" spans="1:13" x14ac:dyDescent="0.3">
      <c r="A56" s="2">
        <f t="shared" si="0"/>
        <v>13</v>
      </c>
      <c r="B56" s="53">
        <v>18</v>
      </c>
      <c r="C56" s="68" t="s">
        <v>145</v>
      </c>
      <c r="D56" s="55" t="s">
        <v>146</v>
      </c>
      <c r="E56" s="58">
        <v>1</v>
      </c>
      <c r="F56" s="59" t="s">
        <v>147</v>
      </c>
      <c r="G56" s="58"/>
      <c r="H56" s="89"/>
      <c r="I56" s="94"/>
      <c r="J56" s="94"/>
      <c r="K56" s="94"/>
      <c r="L56" s="94"/>
      <c r="M56" s="94"/>
    </row>
    <row r="57" spans="1:13" ht="31.2" x14ac:dyDescent="0.3">
      <c r="A57" s="2">
        <f t="shared" si="0"/>
        <v>14</v>
      </c>
      <c r="B57" s="53">
        <v>19</v>
      </c>
      <c r="C57" s="68" t="s">
        <v>148</v>
      </c>
      <c r="D57" s="55" t="s">
        <v>149</v>
      </c>
      <c r="E57" s="58">
        <v>5</v>
      </c>
      <c r="F57" s="59" t="s">
        <v>63</v>
      </c>
      <c r="G57" s="58"/>
      <c r="H57" s="89"/>
      <c r="I57" s="94"/>
      <c r="J57" s="94"/>
      <c r="K57" s="94"/>
      <c r="L57" s="94"/>
      <c r="M57" s="94"/>
    </row>
    <row r="58" spans="1:13" ht="31.2" x14ac:dyDescent="0.3">
      <c r="A58" s="2">
        <f t="shared" si="0"/>
        <v>15</v>
      </c>
      <c r="B58" s="53">
        <v>20</v>
      </c>
      <c r="C58" s="68" t="s">
        <v>150</v>
      </c>
      <c r="D58" s="55" t="s">
        <v>151</v>
      </c>
      <c r="E58" s="58">
        <v>20</v>
      </c>
      <c r="F58" s="59" t="s">
        <v>63</v>
      </c>
      <c r="G58" s="58"/>
      <c r="H58" s="89"/>
      <c r="I58" s="94"/>
      <c r="J58" s="94"/>
      <c r="K58" s="94"/>
      <c r="L58" s="94"/>
      <c r="M58" s="94"/>
    </row>
    <row r="59" spans="1:13" x14ac:dyDescent="0.3">
      <c r="A59" s="2">
        <f t="shared" si="0"/>
        <v>16</v>
      </c>
      <c r="B59" s="53"/>
      <c r="C59" s="68" t="s">
        <v>152</v>
      </c>
      <c r="D59" s="55" t="s">
        <v>153</v>
      </c>
      <c r="E59" s="58">
        <v>5</v>
      </c>
      <c r="F59" s="59" t="s">
        <v>63</v>
      </c>
      <c r="G59" s="58"/>
      <c r="H59" s="89"/>
      <c r="I59" s="94"/>
      <c r="J59" s="94"/>
      <c r="K59" s="94"/>
      <c r="L59" s="94"/>
      <c r="M59" s="94"/>
    </row>
    <row r="60" spans="1:13" ht="31.2" x14ac:dyDescent="0.3">
      <c r="A60" s="2">
        <f t="shared" si="0"/>
        <v>17</v>
      </c>
      <c r="B60" s="53"/>
      <c r="C60" s="68" t="s">
        <v>154</v>
      </c>
      <c r="D60" s="55" t="s">
        <v>155</v>
      </c>
      <c r="E60" s="58">
        <v>5</v>
      </c>
      <c r="F60" s="59" t="s">
        <v>63</v>
      </c>
      <c r="G60" s="58"/>
      <c r="H60" s="89"/>
      <c r="I60" s="94"/>
      <c r="J60" s="94"/>
      <c r="K60" s="94"/>
      <c r="L60" s="94"/>
      <c r="M60" s="94"/>
    </row>
    <row r="61" spans="1:13" ht="31.2" x14ac:dyDescent="0.3">
      <c r="A61" s="2">
        <f t="shared" si="0"/>
        <v>18</v>
      </c>
      <c r="B61" s="53"/>
      <c r="C61" s="68" t="s">
        <v>156</v>
      </c>
      <c r="D61" s="55" t="s">
        <v>157</v>
      </c>
      <c r="E61" s="58">
        <v>5</v>
      </c>
      <c r="F61" s="59" t="s">
        <v>63</v>
      </c>
      <c r="G61" s="58"/>
      <c r="H61" s="89"/>
      <c r="I61" s="94"/>
      <c r="J61" s="94"/>
      <c r="K61" s="94"/>
      <c r="L61" s="94"/>
      <c r="M61" s="94"/>
    </row>
    <row r="62" spans="1:13" ht="31.2" x14ac:dyDescent="0.3">
      <c r="A62" s="2">
        <f t="shared" si="0"/>
        <v>19</v>
      </c>
      <c r="B62" s="53">
        <v>21</v>
      </c>
      <c r="C62" s="68" t="s">
        <v>158</v>
      </c>
      <c r="D62" s="55" t="s">
        <v>159</v>
      </c>
      <c r="E62" s="58">
        <v>5</v>
      </c>
      <c r="F62" s="59" t="s">
        <v>98</v>
      </c>
      <c r="G62" s="58"/>
      <c r="H62" s="89"/>
      <c r="I62" s="94"/>
      <c r="J62" s="94"/>
      <c r="K62" s="94"/>
      <c r="L62" s="94"/>
      <c r="M62" s="94"/>
    </row>
    <row r="63" spans="1:13" x14ac:dyDescent="0.3">
      <c r="A63" s="2">
        <f t="shared" si="0"/>
        <v>20</v>
      </c>
      <c r="B63" s="53">
        <v>22</v>
      </c>
      <c r="C63" s="68" t="s">
        <v>125</v>
      </c>
      <c r="D63" s="55" t="s">
        <v>160</v>
      </c>
      <c r="E63" s="58">
        <v>10</v>
      </c>
      <c r="F63" s="59" t="s">
        <v>63</v>
      </c>
      <c r="G63" s="58"/>
      <c r="H63" s="89"/>
      <c r="I63" s="94"/>
      <c r="J63" s="94"/>
      <c r="K63" s="94"/>
      <c r="L63" s="94"/>
      <c r="M63" s="94"/>
    </row>
    <row r="64" spans="1:13" ht="62.4" x14ac:dyDescent="0.3">
      <c r="A64" s="2">
        <f t="shared" si="0"/>
        <v>21</v>
      </c>
      <c r="B64" s="53">
        <v>23</v>
      </c>
      <c r="C64" s="69" t="s">
        <v>161</v>
      </c>
      <c r="D64" s="53" t="s">
        <v>162</v>
      </c>
      <c r="E64" s="58">
        <v>25</v>
      </c>
      <c r="F64" s="59" t="s">
        <v>63</v>
      </c>
      <c r="G64" s="58"/>
      <c r="H64" s="89"/>
      <c r="I64" s="94"/>
      <c r="J64" s="94"/>
      <c r="K64" s="94"/>
      <c r="L64" s="94"/>
      <c r="M64" s="94"/>
    </row>
    <row r="65" spans="1:13" ht="31.2" x14ac:dyDescent="0.3">
      <c r="A65" s="2">
        <f t="shared" si="0"/>
        <v>22</v>
      </c>
      <c r="B65" s="53">
        <v>24</v>
      </c>
      <c r="C65" s="68" t="s">
        <v>163</v>
      </c>
      <c r="D65" s="55" t="s">
        <v>164</v>
      </c>
      <c r="E65" s="58">
        <v>10</v>
      </c>
      <c r="F65" s="59" t="s">
        <v>63</v>
      </c>
      <c r="G65" s="58"/>
      <c r="H65" s="89"/>
      <c r="I65" s="94"/>
      <c r="J65" s="94"/>
      <c r="K65" s="94"/>
      <c r="L65" s="94"/>
      <c r="M65" s="94"/>
    </row>
    <row r="66" spans="1:13" ht="78" x14ac:dyDescent="0.3">
      <c r="A66" s="2">
        <f t="shared" si="0"/>
        <v>23</v>
      </c>
      <c r="B66" s="53">
        <v>25</v>
      </c>
      <c r="C66" s="68" t="s">
        <v>165</v>
      </c>
      <c r="D66" s="65" t="s">
        <v>166</v>
      </c>
      <c r="E66" s="61">
        <v>10</v>
      </c>
      <c r="F66" s="62" t="s">
        <v>63</v>
      </c>
      <c r="G66" s="58"/>
      <c r="H66" s="89"/>
      <c r="I66" s="94"/>
      <c r="J66" s="94"/>
      <c r="K66" s="94"/>
      <c r="L66" s="94"/>
      <c r="M66" s="94"/>
    </row>
    <row r="67" spans="1:13" ht="78" x14ac:dyDescent="0.3">
      <c r="A67" s="2">
        <f t="shared" si="0"/>
        <v>24</v>
      </c>
      <c r="B67" s="53">
        <v>26</v>
      </c>
      <c r="C67" s="54" t="s">
        <v>167</v>
      </c>
      <c r="D67" s="65" t="s">
        <v>168</v>
      </c>
      <c r="E67" s="61">
        <v>3</v>
      </c>
      <c r="F67" s="62" t="s">
        <v>63</v>
      </c>
      <c r="G67" s="58"/>
      <c r="H67" s="90"/>
      <c r="I67" s="94"/>
      <c r="J67" s="94"/>
      <c r="K67" s="94"/>
      <c r="L67" s="94"/>
      <c r="M67" s="94"/>
    </row>
    <row r="68" spans="1:13" ht="78" x14ac:dyDescent="0.3">
      <c r="A68" s="2">
        <f t="shared" si="0"/>
        <v>25</v>
      </c>
      <c r="B68" s="53">
        <v>27</v>
      </c>
      <c r="C68" s="54" t="s">
        <v>169</v>
      </c>
      <c r="D68" s="65" t="s">
        <v>170</v>
      </c>
      <c r="E68" s="61">
        <v>3</v>
      </c>
      <c r="F68" s="62" t="s">
        <v>63</v>
      </c>
      <c r="G68" s="58"/>
      <c r="H68" s="90"/>
      <c r="I68" s="94"/>
      <c r="J68" s="94"/>
      <c r="K68" s="94"/>
      <c r="L68" s="94"/>
      <c r="M68" s="94"/>
    </row>
    <row r="69" spans="1:13" ht="62.4" x14ac:dyDescent="0.3">
      <c r="A69" s="2">
        <f t="shared" si="0"/>
        <v>26</v>
      </c>
      <c r="B69" s="53">
        <v>28</v>
      </c>
      <c r="C69" s="54" t="s">
        <v>171</v>
      </c>
      <c r="D69" s="65" t="s">
        <v>172</v>
      </c>
      <c r="E69" s="61">
        <v>1</v>
      </c>
      <c r="F69" s="62" t="s">
        <v>63</v>
      </c>
      <c r="G69" s="58"/>
      <c r="H69" s="90"/>
      <c r="I69" s="94"/>
      <c r="J69" s="94"/>
      <c r="K69" s="94"/>
      <c r="L69" s="94"/>
      <c r="M69" s="94"/>
    </row>
    <row r="70" spans="1:13" ht="93.6" x14ac:dyDescent="0.3">
      <c r="A70" s="2">
        <f t="shared" si="0"/>
        <v>27</v>
      </c>
      <c r="B70" s="53">
        <v>29</v>
      </c>
      <c r="C70" s="54" t="s">
        <v>173</v>
      </c>
      <c r="D70" s="65" t="s">
        <v>174</v>
      </c>
      <c r="E70" s="61">
        <v>2</v>
      </c>
      <c r="F70" s="62" t="s">
        <v>63</v>
      </c>
      <c r="G70" s="58"/>
      <c r="H70" s="90"/>
      <c r="I70" s="94"/>
      <c r="J70" s="94"/>
      <c r="K70" s="94"/>
      <c r="L70" s="94"/>
      <c r="M70" s="94"/>
    </row>
    <row r="71" spans="1:13" ht="31.2" x14ac:dyDescent="0.3">
      <c r="A71" s="2">
        <f t="shared" si="0"/>
        <v>28</v>
      </c>
      <c r="B71" s="53">
        <v>30</v>
      </c>
      <c r="C71" s="54" t="s">
        <v>175</v>
      </c>
      <c r="D71" s="65" t="s">
        <v>176</v>
      </c>
      <c r="E71" s="61">
        <v>2</v>
      </c>
      <c r="F71" s="62" t="s">
        <v>63</v>
      </c>
      <c r="G71" s="58"/>
      <c r="H71" s="90"/>
      <c r="I71" s="94"/>
      <c r="J71" s="94"/>
      <c r="K71" s="94"/>
      <c r="L71" s="94"/>
      <c r="M71" s="94"/>
    </row>
    <row r="72" spans="1:13" ht="31.2" x14ac:dyDescent="0.3">
      <c r="A72" s="2">
        <f t="shared" si="0"/>
        <v>29</v>
      </c>
      <c r="B72" s="53">
        <v>31</v>
      </c>
      <c r="C72" s="54" t="s">
        <v>177</v>
      </c>
      <c r="D72" s="65" t="s">
        <v>178</v>
      </c>
      <c r="E72" s="61">
        <v>3</v>
      </c>
      <c r="F72" s="62" t="s">
        <v>63</v>
      </c>
      <c r="G72" s="58"/>
      <c r="H72" s="90"/>
      <c r="I72" s="94"/>
      <c r="J72" s="94"/>
      <c r="K72" s="94"/>
      <c r="L72" s="94"/>
      <c r="M72" s="94"/>
    </row>
    <row r="73" spans="1:13" ht="46.8" x14ac:dyDescent="0.3">
      <c r="A73" s="2">
        <f t="shared" si="0"/>
        <v>30</v>
      </c>
      <c r="B73" s="53">
        <v>32</v>
      </c>
      <c r="C73" s="54" t="s">
        <v>134</v>
      </c>
      <c r="D73" s="65" t="s">
        <v>179</v>
      </c>
      <c r="E73" s="61">
        <v>20</v>
      </c>
      <c r="F73" s="62" t="s">
        <v>63</v>
      </c>
      <c r="G73" s="58"/>
      <c r="H73" s="90"/>
      <c r="I73" s="94"/>
      <c r="J73" s="94"/>
      <c r="K73" s="94"/>
      <c r="L73" s="94"/>
      <c r="M73" s="94"/>
    </row>
    <row r="74" spans="1:13" ht="124.8" x14ac:dyDescent="0.3">
      <c r="A74" s="2">
        <f t="shared" si="0"/>
        <v>31</v>
      </c>
      <c r="B74" s="53">
        <v>33</v>
      </c>
      <c r="C74" s="54" t="s">
        <v>113</v>
      </c>
      <c r="D74" s="65" t="s">
        <v>180</v>
      </c>
      <c r="E74" s="61">
        <v>20</v>
      </c>
      <c r="F74" s="62" t="s">
        <v>98</v>
      </c>
      <c r="G74" s="58"/>
      <c r="H74" s="90"/>
      <c r="I74" s="94"/>
      <c r="J74" s="94"/>
      <c r="K74" s="94"/>
      <c r="L74" s="94"/>
      <c r="M74" s="94"/>
    </row>
    <row r="75" spans="1:13" ht="46.8" x14ac:dyDescent="0.3">
      <c r="A75" s="2">
        <f t="shared" si="0"/>
        <v>32</v>
      </c>
      <c r="B75" s="53">
        <v>34</v>
      </c>
      <c r="C75" s="54" t="s">
        <v>181</v>
      </c>
      <c r="D75" s="55" t="s">
        <v>182</v>
      </c>
      <c r="E75" s="61">
        <v>1</v>
      </c>
      <c r="F75" s="62" t="s">
        <v>63</v>
      </c>
      <c r="G75" s="58"/>
      <c r="H75" s="90"/>
      <c r="I75" s="94"/>
      <c r="J75" s="94"/>
      <c r="K75" s="94"/>
      <c r="L75" s="94"/>
      <c r="M75" s="94"/>
    </row>
    <row r="76" spans="1:13" ht="31.2" x14ac:dyDescent="0.3">
      <c r="A76" s="2">
        <f t="shared" si="0"/>
        <v>33</v>
      </c>
      <c r="B76" s="53">
        <v>35</v>
      </c>
      <c r="C76" s="54" t="s">
        <v>183</v>
      </c>
      <c r="D76" s="65" t="s">
        <v>184</v>
      </c>
      <c r="E76" s="61">
        <v>1</v>
      </c>
      <c r="F76" s="62" t="s">
        <v>185</v>
      </c>
      <c r="G76" s="58"/>
      <c r="H76" s="90"/>
      <c r="I76" s="94"/>
      <c r="J76" s="94"/>
      <c r="K76" s="94"/>
      <c r="L76" s="94"/>
      <c r="M76" s="94"/>
    </row>
    <row r="77" spans="1:13" ht="31.2" x14ac:dyDescent="0.3">
      <c r="A77" s="2">
        <f t="shared" si="0"/>
        <v>34</v>
      </c>
      <c r="B77" s="53">
        <v>36</v>
      </c>
      <c r="C77" s="54" t="s">
        <v>186</v>
      </c>
      <c r="D77" s="65" t="s">
        <v>187</v>
      </c>
      <c r="E77" s="61">
        <v>1</v>
      </c>
      <c r="F77" s="62" t="s">
        <v>185</v>
      </c>
      <c r="G77" s="58"/>
      <c r="H77" s="90"/>
      <c r="I77" s="94"/>
      <c r="J77" s="94"/>
      <c r="K77" s="94"/>
      <c r="L77" s="94"/>
      <c r="M77" s="94"/>
    </row>
    <row r="78" spans="1:13" ht="62.4" x14ac:dyDescent="0.3">
      <c r="A78" s="2">
        <f t="shared" si="0"/>
        <v>35</v>
      </c>
      <c r="B78" s="53">
        <v>37</v>
      </c>
      <c r="C78" s="54" t="s">
        <v>188</v>
      </c>
      <c r="D78" s="65" t="s">
        <v>189</v>
      </c>
      <c r="E78" s="61">
        <v>1</v>
      </c>
      <c r="F78" s="62" t="s">
        <v>63</v>
      </c>
      <c r="G78" s="58"/>
      <c r="H78" s="90"/>
      <c r="I78" s="94"/>
      <c r="J78" s="94"/>
      <c r="K78" s="94"/>
      <c r="L78" s="94"/>
      <c r="M78" s="94"/>
    </row>
    <row r="79" spans="1:13" ht="31.2" x14ac:dyDescent="0.3">
      <c r="A79" s="2">
        <f t="shared" si="0"/>
        <v>36</v>
      </c>
      <c r="B79" s="53">
        <v>38</v>
      </c>
      <c r="C79" s="54" t="s">
        <v>190</v>
      </c>
      <c r="D79" s="55" t="s">
        <v>191</v>
      </c>
      <c r="E79" s="61">
        <v>1</v>
      </c>
      <c r="F79" s="62" t="s">
        <v>63</v>
      </c>
      <c r="G79" s="58"/>
      <c r="H79" s="90"/>
      <c r="I79" s="94"/>
      <c r="J79" s="94"/>
      <c r="K79" s="94"/>
      <c r="L79" s="94"/>
      <c r="M79" s="94"/>
    </row>
    <row r="80" spans="1:13" ht="46.8" x14ac:dyDescent="0.3">
      <c r="A80" s="2">
        <f t="shared" si="0"/>
        <v>37</v>
      </c>
      <c r="B80" s="53">
        <v>39</v>
      </c>
      <c r="C80" s="68" t="s">
        <v>134</v>
      </c>
      <c r="D80" s="70" t="s">
        <v>179</v>
      </c>
      <c r="E80" s="62">
        <v>20</v>
      </c>
      <c r="F80" s="62" t="s">
        <v>63</v>
      </c>
      <c r="G80" s="53"/>
      <c r="H80" s="90"/>
      <c r="I80" s="94"/>
      <c r="J80" s="94"/>
      <c r="K80" s="94"/>
      <c r="L80" s="94"/>
      <c r="M80" s="94"/>
    </row>
    <row r="81" spans="1:13" ht="139.19999999999999" customHeight="1" x14ac:dyDescent="0.3">
      <c r="A81" s="2">
        <f t="shared" si="0"/>
        <v>38</v>
      </c>
      <c r="B81" s="53">
        <v>40</v>
      </c>
      <c r="C81" s="68" t="s">
        <v>113</v>
      </c>
      <c r="D81" s="55" t="s">
        <v>192</v>
      </c>
      <c r="E81" s="62">
        <v>20</v>
      </c>
      <c r="F81" s="62" t="s">
        <v>98</v>
      </c>
      <c r="G81" s="67"/>
      <c r="H81" s="90"/>
      <c r="I81" s="94"/>
      <c r="J81" s="94"/>
      <c r="K81" s="94"/>
      <c r="L81" s="94"/>
      <c r="M81" s="94"/>
    </row>
    <row r="82" spans="1:13" ht="147.6" customHeight="1" x14ac:dyDescent="0.3">
      <c r="A82" s="2">
        <f t="shared" si="0"/>
        <v>39</v>
      </c>
      <c r="B82" s="53">
        <v>41</v>
      </c>
      <c r="C82" s="68" t="s">
        <v>193</v>
      </c>
      <c r="D82" s="71" t="s">
        <v>194</v>
      </c>
      <c r="E82" s="62">
        <v>10</v>
      </c>
      <c r="F82" s="62" t="s">
        <v>98</v>
      </c>
      <c r="G82" s="67"/>
      <c r="H82" s="90"/>
      <c r="I82" s="94"/>
      <c r="J82" s="94"/>
      <c r="K82" s="94"/>
      <c r="L82" s="94"/>
      <c r="M82" s="94"/>
    </row>
    <row r="83" spans="1:13" x14ac:dyDescent="0.3">
      <c r="A83" s="2">
        <f t="shared" si="0"/>
        <v>40</v>
      </c>
      <c r="B83" s="53">
        <v>42</v>
      </c>
      <c r="C83" s="69" t="s">
        <v>195</v>
      </c>
      <c r="D83" s="72" t="s">
        <v>196</v>
      </c>
      <c r="E83" s="53">
        <v>3</v>
      </c>
      <c r="F83" s="66" t="s">
        <v>197</v>
      </c>
      <c r="G83" s="53"/>
      <c r="H83" s="89"/>
      <c r="I83" s="94"/>
      <c r="J83" s="94"/>
      <c r="K83" s="94"/>
      <c r="L83" s="94"/>
      <c r="M83" s="94"/>
    </row>
    <row r="84" spans="1:13" x14ac:dyDescent="0.3">
      <c r="A84" s="2">
        <f t="shared" si="0"/>
        <v>41</v>
      </c>
      <c r="B84" s="53">
        <v>43</v>
      </c>
      <c r="C84" s="69" t="s">
        <v>198</v>
      </c>
      <c r="D84" s="72" t="s">
        <v>199</v>
      </c>
      <c r="E84" s="53">
        <v>10</v>
      </c>
      <c r="F84" s="66" t="s">
        <v>185</v>
      </c>
      <c r="G84" s="53"/>
      <c r="H84" s="89"/>
      <c r="I84" s="94"/>
      <c r="J84" s="94"/>
      <c r="K84" s="94"/>
      <c r="L84" s="94"/>
      <c r="M84" s="94"/>
    </row>
    <row r="85" spans="1:13" ht="31.2" x14ac:dyDescent="0.3">
      <c r="A85" s="2">
        <f t="shared" si="0"/>
        <v>42</v>
      </c>
      <c r="B85" s="53">
        <v>44</v>
      </c>
      <c r="C85" s="69" t="s">
        <v>200</v>
      </c>
      <c r="D85" s="72" t="s">
        <v>201</v>
      </c>
      <c r="E85" s="53">
        <v>1</v>
      </c>
      <c r="F85" s="66" t="s">
        <v>202</v>
      </c>
      <c r="G85" s="53"/>
      <c r="H85" s="89"/>
      <c r="I85" s="94"/>
      <c r="J85" s="94"/>
      <c r="K85" s="94"/>
      <c r="L85" s="94"/>
      <c r="M85" s="94"/>
    </row>
    <row r="86" spans="1:13" x14ac:dyDescent="0.3">
      <c r="A86" s="2">
        <f t="shared" si="0"/>
        <v>43</v>
      </c>
      <c r="B86" s="53">
        <v>45</v>
      </c>
      <c r="C86" s="69" t="s">
        <v>203</v>
      </c>
      <c r="D86" s="72" t="s">
        <v>204</v>
      </c>
      <c r="E86" s="53">
        <v>1</v>
      </c>
      <c r="F86" s="66" t="s">
        <v>63</v>
      </c>
      <c r="G86" s="53"/>
      <c r="H86" s="89"/>
      <c r="I86" s="94"/>
      <c r="J86" s="94"/>
      <c r="K86" s="94"/>
      <c r="L86" s="94"/>
      <c r="M86" s="94"/>
    </row>
    <row r="87" spans="1:13" ht="31.2" x14ac:dyDescent="0.3">
      <c r="A87" s="2">
        <f t="shared" si="0"/>
        <v>44</v>
      </c>
      <c r="B87" s="53">
        <v>46</v>
      </c>
      <c r="C87" s="69" t="s">
        <v>205</v>
      </c>
      <c r="D87" s="72" t="s">
        <v>206</v>
      </c>
      <c r="E87" s="53">
        <v>1</v>
      </c>
      <c r="F87" s="66" t="s">
        <v>63</v>
      </c>
      <c r="G87" s="53"/>
      <c r="H87" s="89"/>
      <c r="I87" s="94"/>
      <c r="J87" s="94"/>
      <c r="K87" s="94"/>
      <c r="L87" s="94"/>
      <c r="M87" s="94"/>
    </row>
    <row r="88" spans="1:13" x14ac:dyDescent="0.3">
      <c r="A88" s="2">
        <f t="shared" si="0"/>
        <v>45</v>
      </c>
      <c r="B88" s="53">
        <v>47</v>
      </c>
      <c r="C88" s="69" t="s">
        <v>207</v>
      </c>
      <c r="D88" s="72" t="s">
        <v>208</v>
      </c>
      <c r="E88" s="53">
        <v>20</v>
      </c>
      <c r="F88" s="66" t="s">
        <v>63</v>
      </c>
      <c r="G88" s="53"/>
      <c r="H88" s="89"/>
      <c r="I88" s="94"/>
      <c r="J88" s="94"/>
      <c r="K88" s="94"/>
      <c r="L88" s="94"/>
      <c r="M88" s="94"/>
    </row>
    <row r="89" spans="1:13" ht="31.2" x14ac:dyDescent="0.3">
      <c r="A89" s="2">
        <f t="shared" si="0"/>
        <v>46</v>
      </c>
      <c r="B89" s="53">
        <v>48</v>
      </c>
      <c r="C89" s="69" t="s">
        <v>209</v>
      </c>
      <c r="D89" s="72" t="s">
        <v>210</v>
      </c>
      <c r="E89" s="53">
        <v>20</v>
      </c>
      <c r="F89" s="66" t="s">
        <v>63</v>
      </c>
      <c r="G89" s="53"/>
      <c r="H89" s="89"/>
      <c r="I89" s="94"/>
      <c r="J89" s="94"/>
      <c r="K89" s="94"/>
      <c r="L89" s="94"/>
      <c r="M89" s="94"/>
    </row>
    <row r="90" spans="1:13" ht="31.2" x14ac:dyDescent="0.3">
      <c r="A90" s="2">
        <f t="shared" si="0"/>
        <v>47</v>
      </c>
      <c r="B90" s="53">
        <v>49</v>
      </c>
      <c r="C90" s="69" t="s">
        <v>211</v>
      </c>
      <c r="D90" s="72" t="s">
        <v>212</v>
      </c>
      <c r="E90" s="53">
        <v>10</v>
      </c>
      <c r="F90" s="66" t="s">
        <v>63</v>
      </c>
      <c r="G90" s="53"/>
      <c r="H90" s="89"/>
      <c r="I90" s="94"/>
      <c r="J90" s="94"/>
      <c r="K90" s="94"/>
      <c r="L90" s="94"/>
      <c r="M90" s="94"/>
    </row>
    <row r="91" spans="1:13" ht="31.2" x14ac:dyDescent="0.3">
      <c r="A91" s="2">
        <f t="shared" si="0"/>
        <v>48</v>
      </c>
      <c r="B91" s="53">
        <v>51</v>
      </c>
      <c r="C91" s="69" t="s">
        <v>213</v>
      </c>
      <c r="D91" s="72" t="s">
        <v>214</v>
      </c>
      <c r="E91" s="53">
        <v>20</v>
      </c>
      <c r="F91" s="66" t="s">
        <v>63</v>
      </c>
      <c r="G91" s="53"/>
      <c r="H91" s="89"/>
      <c r="I91" s="94"/>
      <c r="J91" s="94"/>
      <c r="K91" s="94"/>
      <c r="L91" s="94"/>
      <c r="M91" s="94"/>
    </row>
    <row r="92" spans="1:13" ht="31.2" x14ac:dyDescent="0.3">
      <c r="A92" s="2">
        <f t="shared" si="0"/>
        <v>49</v>
      </c>
      <c r="B92" s="53">
        <v>52</v>
      </c>
      <c r="C92" s="69" t="s">
        <v>215</v>
      </c>
      <c r="D92" s="72" t="s">
        <v>216</v>
      </c>
      <c r="E92" s="53">
        <v>20</v>
      </c>
      <c r="F92" s="66" t="s">
        <v>63</v>
      </c>
      <c r="G92" s="53"/>
      <c r="H92" s="89"/>
      <c r="I92" s="94"/>
      <c r="J92" s="94"/>
      <c r="K92" s="94"/>
      <c r="L92" s="94"/>
      <c r="M92" s="94"/>
    </row>
    <row r="93" spans="1:13" ht="31.2" x14ac:dyDescent="0.3">
      <c r="A93" s="2">
        <f t="shared" si="0"/>
        <v>50</v>
      </c>
      <c r="B93" s="53">
        <v>53</v>
      </c>
      <c r="C93" s="69" t="s">
        <v>217</v>
      </c>
      <c r="D93" s="72" t="s">
        <v>218</v>
      </c>
      <c r="E93" s="53">
        <v>3</v>
      </c>
      <c r="F93" s="66" t="s">
        <v>63</v>
      </c>
      <c r="G93" s="53"/>
      <c r="H93" s="89"/>
      <c r="I93" s="94"/>
      <c r="J93" s="94"/>
      <c r="K93" s="94"/>
      <c r="L93" s="94"/>
      <c r="M93" s="94"/>
    </row>
    <row r="94" spans="1:13" ht="31.2" x14ac:dyDescent="0.3">
      <c r="A94" s="2">
        <f t="shared" si="0"/>
        <v>51</v>
      </c>
      <c r="B94" s="53">
        <v>54</v>
      </c>
      <c r="C94" s="69" t="s">
        <v>219</v>
      </c>
      <c r="D94" s="72" t="s">
        <v>220</v>
      </c>
      <c r="E94" s="53">
        <v>20</v>
      </c>
      <c r="F94" s="66" t="s">
        <v>63</v>
      </c>
      <c r="G94" s="53"/>
      <c r="H94" s="89"/>
      <c r="I94" s="94"/>
      <c r="J94" s="94"/>
      <c r="K94" s="94"/>
      <c r="L94" s="94"/>
      <c r="M94" s="94"/>
    </row>
    <row r="95" spans="1:13" ht="31.2" x14ac:dyDescent="0.3">
      <c r="A95" s="2">
        <f t="shared" si="0"/>
        <v>52</v>
      </c>
      <c r="B95" s="53">
        <v>55</v>
      </c>
      <c r="C95" s="69" t="s">
        <v>221</v>
      </c>
      <c r="D95" s="72" t="s">
        <v>222</v>
      </c>
      <c r="E95" s="53">
        <v>20</v>
      </c>
      <c r="F95" s="66" t="s">
        <v>63</v>
      </c>
      <c r="G95" s="53"/>
      <c r="H95" s="89"/>
      <c r="I95" s="94"/>
      <c r="J95" s="94"/>
      <c r="K95" s="94"/>
      <c r="L95" s="94"/>
      <c r="M95" s="94"/>
    </row>
    <row r="96" spans="1:13" ht="31.2" x14ac:dyDescent="0.3">
      <c r="A96" s="2">
        <f t="shared" si="0"/>
        <v>53</v>
      </c>
      <c r="B96" s="53">
        <v>56</v>
      </c>
      <c r="C96" s="69" t="s">
        <v>223</v>
      </c>
      <c r="D96" s="72" t="s">
        <v>224</v>
      </c>
      <c r="E96" s="53">
        <v>2</v>
      </c>
      <c r="F96" s="66" t="s">
        <v>63</v>
      </c>
      <c r="G96" s="53"/>
      <c r="H96" s="89"/>
      <c r="I96" s="94"/>
      <c r="J96" s="94"/>
      <c r="K96" s="94"/>
      <c r="L96" s="94"/>
      <c r="M96" s="94"/>
    </row>
    <row r="97" spans="1:13" ht="31.2" x14ac:dyDescent="0.3">
      <c r="A97" s="2">
        <f t="shared" si="0"/>
        <v>54</v>
      </c>
      <c r="B97" s="53">
        <v>57</v>
      </c>
      <c r="C97" s="69" t="s">
        <v>225</v>
      </c>
      <c r="D97" s="72" t="s">
        <v>226</v>
      </c>
      <c r="E97" s="53">
        <v>20</v>
      </c>
      <c r="F97" s="66" t="s">
        <v>63</v>
      </c>
      <c r="G97" s="53"/>
      <c r="H97" s="89"/>
      <c r="I97" s="94"/>
      <c r="J97" s="94"/>
      <c r="K97" s="94"/>
      <c r="L97" s="94"/>
      <c r="M97" s="94"/>
    </row>
    <row r="98" spans="1:13" ht="31.2" x14ac:dyDescent="0.3">
      <c r="A98" s="2">
        <f t="shared" si="0"/>
        <v>55</v>
      </c>
      <c r="B98" s="53">
        <v>58</v>
      </c>
      <c r="C98" s="69" t="s">
        <v>227</v>
      </c>
      <c r="D98" s="72" t="s">
        <v>228</v>
      </c>
      <c r="E98" s="53">
        <v>9</v>
      </c>
      <c r="F98" s="66" t="s">
        <v>63</v>
      </c>
      <c r="G98" s="53"/>
      <c r="H98" s="89"/>
      <c r="I98" s="94"/>
      <c r="J98" s="94"/>
      <c r="K98" s="94"/>
      <c r="L98" s="94"/>
      <c r="M98" s="94"/>
    </row>
    <row r="99" spans="1:13" ht="31.2" x14ac:dyDescent="0.3">
      <c r="A99" s="2">
        <f t="shared" si="0"/>
        <v>56</v>
      </c>
      <c r="B99" s="53">
        <v>59</v>
      </c>
      <c r="C99" s="69" t="s">
        <v>229</v>
      </c>
      <c r="D99" s="72" t="s">
        <v>230</v>
      </c>
      <c r="E99" s="53">
        <v>9</v>
      </c>
      <c r="F99" s="66" t="s">
        <v>63</v>
      </c>
      <c r="G99" s="53"/>
      <c r="H99" s="89"/>
      <c r="I99" s="94"/>
      <c r="J99" s="94"/>
      <c r="K99" s="94"/>
      <c r="L99" s="94"/>
      <c r="M99" s="94"/>
    </row>
    <row r="100" spans="1:13" ht="31.2" x14ac:dyDescent="0.3">
      <c r="A100" s="2">
        <f t="shared" si="0"/>
        <v>57</v>
      </c>
      <c r="B100" s="53">
        <v>60</v>
      </c>
      <c r="C100" s="69" t="s">
        <v>231</v>
      </c>
      <c r="D100" s="72" t="s">
        <v>232</v>
      </c>
      <c r="E100" s="53">
        <v>9</v>
      </c>
      <c r="F100" s="66" t="s">
        <v>63</v>
      </c>
      <c r="G100" s="53"/>
      <c r="H100" s="89"/>
      <c r="I100" s="94"/>
      <c r="J100" s="94"/>
      <c r="K100" s="94"/>
      <c r="L100" s="94"/>
      <c r="M100" s="94"/>
    </row>
    <row r="101" spans="1:13" ht="31.2" x14ac:dyDescent="0.3">
      <c r="A101" s="2">
        <f t="shared" si="0"/>
        <v>58</v>
      </c>
      <c r="B101" s="53">
        <v>61</v>
      </c>
      <c r="C101" s="69" t="s">
        <v>233</v>
      </c>
      <c r="D101" s="72" t="s">
        <v>234</v>
      </c>
      <c r="E101" s="53">
        <v>10</v>
      </c>
      <c r="F101" s="66" t="s">
        <v>63</v>
      </c>
      <c r="G101" s="53"/>
      <c r="H101" s="89"/>
      <c r="I101" s="94"/>
      <c r="J101" s="94"/>
      <c r="K101" s="94"/>
      <c r="L101" s="94"/>
      <c r="M101" s="94"/>
    </row>
    <row r="102" spans="1:13" ht="31.2" x14ac:dyDescent="0.3">
      <c r="A102" s="2">
        <f t="shared" si="0"/>
        <v>59</v>
      </c>
      <c r="B102" s="53">
        <v>62</v>
      </c>
      <c r="C102" s="69" t="s">
        <v>235</v>
      </c>
      <c r="D102" s="72" t="s">
        <v>236</v>
      </c>
      <c r="E102" s="53">
        <v>25</v>
      </c>
      <c r="F102" s="66" t="s">
        <v>63</v>
      </c>
      <c r="G102" s="53"/>
      <c r="H102" s="89"/>
      <c r="I102" s="94"/>
      <c r="J102" s="94"/>
      <c r="K102" s="94"/>
      <c r="L102" s="94"/>
      <c r="M102" s="94"/>
    </row>
    <row r="103" spans="1:13" ht="31.2" x14ac:dyDescent="0.3">
      <c r="A103" s="2">
        <f t="shared" si="0"/>
        <v>60</v>
      </c>
      <c r="B103" s="53">
        <v>63</v>
      </c>
      <c r="C103" s="69" t="s">
        <v>237</v>
      </c>
      <c r="D103" s="72" t="s">
        <v>238</v>
      </c>
      <c r="E103" s="53">
        <v>20</v>
      </c>
      <c r="F103" s="66" t="s">
        <v>63</v>
      </c>
      <c r="G103" s="53"/>
      <c r="H103" s="89"/>
      <c r="I103" s="94"/>
      <c r="J103" s="94"/>
      <c r="K103" s="94"/>
      <c r="L103" s="94"/>
      <c r="M103" s="94"/>
    </row>
    <row r="104" spans="1:13" ht="31.2" x14ac:dyDescent="0.3">
      <c r="A104" s="2">
        <f t="shared" si="0"/>
        <v>61</v>
      </c>
      <c r="B104" s="53">
        <v>64</v>
      </c>
      <c r="C104" s="69" t="s">
        <v>239</v>
      </c>
      <c r="D104" s="72" t="s">
        <v>240</v>
      </c>
      <c r="E104" s="53">
        <v>3</v>
      </c>
      <c r="F104" s="66" t="s">
        <v>63</v>
      </c>
      <c r="G104" s="53"/>
      <c r="H104" s="89"/>
      <c r="I104" s="94"/>
      <c r="J104" s="94"/>
      <c r="K104" s="94"/>
      <c r="L104" s="94"/>
      <c r="M104" s="94"/>
    </row>
    <row r="105" spans="1:13" x14ac:dyDescent="0.3">
      <c r="A105" s="2">
        <f t="shared" si="0"/>
        <v>62</v>
      </c>
      <c r="B105" s="53">
        <v>65</v>
      </c>
      <c r="C105" s="69" t="s">
        <v>241</v>
      </c>
      <c r="D105" s="72" t="s">
        <v>242</v>
      </c>
      <c r="E105" s="53">
        <v>9</v>
      </c>
      <c r="F105" s="66" t="s">
        <v>63</v>
      </c>
      <c r="G105" s="53"/>
      <c r="H105" s="89"/>
      <c r="I105" s="94"/>
      <c r="J105" s="94"/>
      <c r="K105" s="94"/>
      <c r="L105" s="94"/>
      <c r="M105" s="94"/>
    </row>
    <row r="106" spans="1:13" x14ac:dyDescent="0.3">
      <c r="A106" s="2">
        <f t="shared" si="0"/>
        <v>63</v>
      </c>
      <c r="B106" s="53">
        <v>66</v>
      </c>
      <c r="C106" s="69" t="s">
        <v>243</v>
      </c>
      <c r="D106" s="72" t="s">
        <v>244</v>
      </c>
      <c r="E106" s="53">
        <v>2</v>
      </c>
      <c r="F106" s="66" t="s">
        <v>245</v>
      </c>
      <c r="G106" s="53"/>
      <c r="H106" s="89"/>
      <c r="I106" s="94"/>
      <c r="J106" s="94"/>
      <c r="K106" s="94"/>
      <c r="L106" s="94"/>
      <c r="M106" s="94"/>
    </row>
    <row r="107" spans="1:13" ht="31.2" x14ac:dyDescent="0.3">
      <c r="A107" s="2">
        <f t="shared" si="0"/>
        <v>64</v>
      </c>
      <c r="B107" s="53">
        <v>67</v>
      </c>
      <c r="C107" s="69" t="s">
        <v>246</v>
      </c>
      <c r="D107" s="72" t="s">
        <v>247</v>
      </c>
      <c r="E107" s="53">
        <v>20</v>
      </c>
      <c r="F107" s="66" t="s">
        <v>248</v>
      </c>
      <c r="G107" s="53"/>
      <c r="H107" s="89"/>
      <c r="I107" s="94"/>
      <c r="J107" s="94"/>
      <c r="K107" s="94"/>
      <c r="L107" s="94"/>
      <c r="M107" s="94"/>
    </row>
    <row r="108" spans="1:13" x14ac:dyDescent="0.3">
      <c r="A108" s="2">
        <f t="shared" si="0"/>
        <v>65</v>
      </c>
      <c r="B108" s="53">
        <v>69</v>
      </c>
      <c r="C108" s="69" t="s">
        <v>249</v>
      </c>
      <c r="D108" s="72" t="s">
        <v>250</v>
      </c>
      <c r="E108" s="53">
        <v>20</v>
      </c>
      <c r="F108" s="66" t="s">
        <v>63</v>
      </c>
      <c r="G108" s="53"/>
      <c r="H108" s="89"/>
      <c r="I108" s="94"/>
      <c r="J108" s="94"/>
      <c r="K108" s="94"/>
      <c r="L108" s="94"/>
      <c r="M108" s="94"/>
    </row>
    <row r="109" spans="1:13" x14ac:dyDescent="0.3">
      <c r="A109" s="2">
        <f t="shared" si="0"/>
        <v>66</v>
      </c>
      <c r="B109" s="53">
        <v>70</v>
      </c>
      <c r="C109" s="69" t="s">
        <v>251</v>
      </c>
      <c r="D109" s="72" t="s">
        <v>252</v>
      </c>
      <c r="E109" s="53">
        <v>20</v>
      </c>
      <c r="F109" s="66" t="s">
        <v>63</v>
      </c>
      <c r="G109" s="53"/>
      <c r="H109" s="89"/>
      <c r="I109" s="94"/>
      <c r="J109" s="94"/>
      <c r="K109" s="94"/>
      <c r="L109" s="94"/>
      <c r="M109" s="94"/>
    </row>
    <row r="110" spans="1:13" ht="31.2" x14ac:dyDescent="0.3">
      <c r="A110" s="2">
        <f t="shared" si="0"/>
        <v>67</v>
      </c>
      <c r="B110" s="53">
        <v>71</v>
      </c>
      <c r="C110" s="69" t="s">
        <v>253</v>
      </c>
      <c r="D110" s="72" t="s">
        <v>254</v>
      </c>
      <c r="E110" s="53">
        <v>20</v>
      </c>
      <c r="F110" s="66" t="s">
        <v>63</v>
      </c>
      <c r="G110" s="53"/>
      <c r="H110" s="89"/>
      <c r="I110" s="94"/>
      <c r="J110" s="94"/>
      <c r="K110" s="94"/>
      <c r="L110" s="94"/>
      <c r="M110" s="94"/>
    </row>
    <row r="111" spans="1:13" ht="31.2" x14ac:dyDescent="0.3">
      <c r="A111" s="2">
        <f t="shared" si="0"/>
        <v>68</v>
      </c>
      <c r="B111" s="53">
        <v>72</v>
      </c>
      <c r="C111" s="69" t="s">
        <v>255</v>
      </c>
      <c r="D111" s="72" t="s">
        <v>256</v>
      </c>
      <c r="E111" s="53">
        <v>20</v>
      </c>
      <c r="F111" s="66" t="s">
        <v>63</v>
      </c>
      <c r="G111" s="53"/>
      <c r="H111" s="89"/>
      <c r="I111" s="94"/>
      <c r="J111" s="94"/>
      <c r="K111" s="94"/>
      <c r="L111" s="94"/>
      <c r="M111" s="94"/>
    </row>
    <row r="112" spans="1:13" x14ac:dyDescent="0.3">
      <c r="A112" s="2">
        <f t="shared" si="0"/>
        <v>69</v>
      </c>
      <c r="B112" s="53">
        <v>73</v>
      </c>
      <c r="C112" s="69" t="s">
        <v>241</v>
      </c>
      <c r="D112" s="72" t="s">
        <v>242</v>
      </c>
      <c r="E112" s="53">
        <v>12</v>
      </c>
      <c r="F112" s="66" t="s">
        <v>245</v>
      </c>
      <c r="G112" s="53"/>
      <c r="H112" s="89"/>
      <c r="I112" s="94"/>
      <c r="J112" s="94"/>
      <c r="K112" s="94"/>
      <c r="L112" s="94"/>
      <c r="M112" s="94"/>
    </row>
    <row r="113" spans="1:13" ht="31.2" x14ac:dyDescent="0.3">
      <c r="A113" s="2">
        <f t="shared" si="0"/>
        <v>70</v>
      </c>
      <c r="B113" s="53">
        <v>74</v>
      </c>
      <c r="C113" s="69" t="s">
        <v>257</v>
      </c>
      <c r="D113" s="72" t="s">
        <v>258</v>
      </c>
      <c r="E113" s="53">
        <v>20</v>
      </c>
      <c r="F113" s="66" t="s">
        <v>259</v>
      </c>
      <c r="G113" s="53"/>
      <c r="H113" s="89"/>
      <c r="I113" s="94"/>
      <c r="J113" s="94"/>
      <c r="K113" s="94"/>
      <c r="L113" s="94"/>
      <c r="M113" s="94"/>
    </row>
    <row r="114" spans="1:13" ht="31.2" x14ac:dyDescent="0.3">
      <c r="A114" s="2">
        <f t="shared" si="0"/>
        <v>71</v>
      </c>
      <c r="B114" s="53">
        <v>75</v>
      </c>
      <c r="C114" s="69" t="s">
        <v>260</v>
      </c>
      <c r="D114" s="72" t="s">
        <v>261</v>
      </c>
      <c r="E114" s="53">
        <v>20</v>
      </c>
      <c r="F114" s="66" t="s">
        <v>262</v>
      </c>
      <c r="G114" s="53"/>
      <c r="H114" s="89"/>
      <c r="I114" s="94"/>
      <c r="J114" s="94"/>
      <c r="K114" s="94"/>
      <c r="L114" s="94"/>
      <c r="M114" s="94"/>
    </row>
    <row r="115" spans="1:13" x14ac:dyDescent="0.3">
      <c r="A115" s="2">
        <f t="shared" si="0"/>
        <v>72</v>
      </c>
      <c r="B115" s="53">
        <v>76</v>
      </c>
      <c r="C115" s="69" t="s">
        <v>263</v>
      </c>
      <c r="D115" s="72" t="s">
        <v>264</v>
      </c>
      <c r="E115" s="53">
        <v>30</v>
      </c>
      <c r="F115" s="66" t="s">
        <v>98</v>
      </c>
      <c r="G115" s="53"/>
      <c r="H115" s="89"/>
      <c r="I115" s="94"/>
      <c r="J115" s="94"/>
      <c r="K115" s="94"/>
      <c r="L115" s="94"/>
      <c r="M115" s="94"/>
    </row>
    <row r="116" spans="1:13" ht="31.2" x14ac:dyDescent="0.3">
      <c r="A116" s="2">
        <f t="shared" si="0"/>
        <v>73</v>
      </c>
      <c r="B116" s="53">
        <v>77</v>
      </c>
      <c r="C116" s="69" t="s">
        <v>265</v>
      </c>
      <c r="D116" s="72" t="s">
        <v>266</v>
      </c>
      <c r="E116" s="53">
        <v>20</v>
      </c>
      <c r="F116" s="66" t="s">
        <v>267</v>
      </c>
      <c r="G116" s="53"/>
      <c r="H116" s="89"/>
      <c r="I116" s="94"/>
      <c r="J116" s="94"/>
      <c r="K116" s="94"/>
      <c r="L116" s="94"/>
      <c r="M116" s="94"/>
    </row>
    <row r="117" spans="1:13" ht="61.8" customHeight="1" x14ac:dyDescent="0.3">
      <c r="A117" s="2">
        <f t="shared" si="0"/>
        <v>74</v>
      </c>
      <c r="B117" s="53">
        <v>78</v>
      </c>
      <c r="C117" s="69" t="s">
        <v>134</v>
      </c>
      <c r="D117" s="72" t="s">
        <v>179</v>
      </c>
      <c r="E117" s="53">
        <v>20</v>
      </c>
      <c r="F117" s="66" t="s">
        <v>63</v>
      </c>
      <c r="G117" s="53"/>
      <c r="H117" s="89"/>
      <c r="I117" s="94"/>
      <c r="J117" s="94"/>
      <c r="K117" s="94"/>
      <c r="L117" s="94"/>
      <c r="M117" s="94"/>
    </row>
    <row r="118" spans="1:13" ht="162" customHeight="1" x14ac:dyDescent="0.3">
      <c r="A118" s="2">
        <f t="shared" ref="A118:A181" si="1">A117+1</f>
        <v>75</v>
      </c>
      <c r="B118" s="53">
        <v>79</v>
      </c>
      <c r="C118" s="69" t="s">
        <v>268</v>
      </c>
      <c r="D118" s="72" t="s">
        <v>269</v>
      </c>
      <c r="E118" s="53">
        <v>20</v>
      </c>
      <c r="F118" s="66" t="s">
        <v>98</v>
      </c>
      <c r="G118" s="53"/>
      <c r="H118" s="89"/>
      <c r="I118" s="94"/>
      <c r="J118" s="94"/>
      <c r="K118" s="94"/>
      <c r="L118" s="94"/>
      <c r="M118" s="94"/>
    </row>
    <row r="119" spans="1:13" ht="62.4" x14ac:dyDescent="0.3">
      <c r="A119" s="2">
        <f t="shared" si="1"/>
        <v>76</v>
      </c>
      <c r="B119" s="53">
        <v>80</v>
      </c>
      <c r="C119" s="69" t="s">
        <v>270</v>
      </c>
      <c r="D119" s="73" t="s">
        <v>271</v>
      </c>
      <c r="E119" s="53">
        <v>2</v>
      </c>
      <c r="F119" s="66" t="s">
        <v>63</v>
      </c>
      <c r="G119" s="53"/>
      <c r="H119" s="89"/>
      <c r="I119" s="94"/>
      <c r="J119" s="94"/>
      <c r="K119" s="94"/>
      <c r="L119" s="94"/>
      <c r="M119" s="94"/>
    </row>
    <row r="120" spans="1:13" x14ac:dyDescent="0.3">
      <c r="A120" s="2">
        <f t="shared" si="1"/>
        <v>77</v>
      </c>
      <c r="B120" s="53">
        <v>81</v>
      </c>
      <c r="C120" s="69" t="s">
        <v>272</v>
      </c>
      <c r="D120" s="72" t="s">
        <v>273</v>
      </c>
      <c r="E120" s="53">
        <v>18</v>
      </c>
      <c r="F120" s="66" t="s">
        <v>63</v>
      </c>
      <c r="G120" s="53"/>
      <c r="H120" s="89"/>
      <c r="I120" s="94"/>
      <c r="J120" s="94"/>
      <c r="K120" s="94"/>
      <c r="L120" s="94"/>
      <c r="M120" s="94"/>
    </row>
    <row r="121" spans="1:13" ht="31.2" x14ac:dyDescent="0.3">
      <c r="A121" s="2">
        <f t="shared" si="1"/>
        <v>78</v>
      </c>
      <c r="B121" s="53">
        <v>82</v>
      </c>
      <c r="C121" s="69" t="s">
        <v>274</v>
      </c>
      <c r="D121" s="72" t="s">
        <v>275</v>
      </c>
      <c r="E121" s="53">
        <v>8</v>
      </c>
      <c r="F121" s="66"/>
      <c r="G121" s="53"/>
      <c r="H121" s="89"/>
      <c r="I121" s="94"/>
      <c r="J121" s="94"/>
      <c r="K121" s="94"/>
      <c r="L121" s="94"/>
      <c r="M121" s="94"/>
    </row>
    <row r="122" spans="1:13" ht="31.2" x14ac:dyDescent="0.3">
      <c r="A122" s="2">
        <f t="shared" si="1"/>
        <v>79</v>
      </c>
      <c r="B122" s="53">
        <v>83</v>
      </c>
      <c r="C122" s="69" t="s">
        <v>276</v>
      </c>
      <c r="D122" s="72" t="s">
        <v>275</v>
      </c>
      <c r="E122" s="53">
        <v>10</v>
      </c>
      <c r="F122" s="66" t="s">
        <v>63</v>
      </c>
      <c r="G122" s="53"/>
      <c r="H122" s="89"/>
      <c r="I122" s="94"/>
      <c r="J122" s="94"/>
      <c r="K122" s="94"/>
      <c r="L122" s="94"/>
      <c r="M122" s="94"/>
    </row>
    <row r="123" spans="1:13" x14ac:dyDescent="0.3">
      <c r="A123" s="2">
        <f t="shared" si="1"/>
        <v>80</v>
      </c>
      <c r="B123" s="53">
        <v>84</v>
      </c>
      <c r="C123" s="69" t="s">
        <v>277</v>
      </c>
      <c r="D123" s="72" t="s">
        <v>278</v>
      </c>
      <c r="E123" s="53">
        <v>8</v>
      </c>
      <c r="F123" s="66" t="s">
        <v>63</v>
      </c>
      <c r="G123" s="53"/>
      <c r="H123" s="89"/>
      <c r="I123" s="94"/>
      <c r="J123" s="94"/>
      <c r="K123" s="94"/>
      <c r="L123" s="94"/>
      <c r="M123" s="94"/>
    </row>
    <row r="124" spans="1:13" x14ac:dyDescent="0.3">
      <c r="A124" s="2">
        <f t="shared" si="1"/>
        <v>81</v>
      </c>
      <c r="B124" s="53">
        <v>85</v>
      </c>
      <c r="C124" s="69" t="s">
        <v>279</v>
      </c>
      <c r="D124" s="72" t="s">
        <v>280</v>
      </c>
      <c r="E124" s="53">
        <v>8</v>
      </c>
      <c r="F124" s="66" t="s">
        <v>63</v>
      </c>
      <c r="G124" s="53"/>
      <c r="H124" s="89"/>
      <c r="I124" s="94"/>
      <c r="J124" s="94"/>
      <c r="K124" s="94"/>
      <c r="L124" s="94"/>
      <c r="M124" s="94"/>
    </row>
    <row r="125" spans="1:13" x14ac:dyDescent="0.3">
      <c r="A125" s="2">
        <f t="shared" si="1"/>
        <v>82</v>
      </c>
      <c r="B125" s="53">
        <v>86</v>
      </c>
      <c r="C125" s="69" t="s">
        <v>281</v>
      </c>
      <c r="D125" s="72" t="s">
        <v>282</v>
      </c>
      <c r="E125" s="53">
        <v>15</v>
      </c>
      <c r="F125" s="66" t="s">
        <v>63</v>
      </c>
      <c r="G125" s="53"/>
      <c r="H125" s="89"/>
      <c r="I125" s="94"/>
      <c r="J125" s="94"/>
      <c r="K125" s="94"/>
      <c r="L125" s="94"/>
      <c r="M125" s="94"/>
    </row>
    <row r="126" spans="1:13" x14ac:dyDescent="0.3">
      <c r="A126" s="2">
        <f t="shared" si="1"/>
        <v>83</v>
      </c>
      <c r="B126" s="53">
        <v>88</v>
      </c>
      <c r="C126" s="69" t="s">
        <v>283</v>
      </c>
      <c r="D126" s="72" t="s">
        <v>284</v>
      </c>
      <c r="E126" s="53">
        <v>15</v>
      </c>
      <c r="F126" s="66" t="s">
        <v>63</v>
      </c>
      <c r="G126" s="53"/>
      <c r="H126" s="89"/>
      <c r="I126" s="94"/>
      <c r="J126" s="94"/>
      <c r="K126" s="94"/>
      <c r="L126" s="94"/>
      <c r="M126" s="94"/>
    </row>
    <row r="127" spans="1:13" x14ac:dyDescent="0.3">
      <c r="A127" s="2">
        <f t="shared" si="1"/>
        <v>84</v>
      </c>
      <c r="B127" s="53">
        <v>89</v>
      </c>
      <c r="C127" s="69" t="s">
        <v>285</v>
      </c>
      <c r="D127" s="72" t="s">
        <v>286</v>
      </c>
      <c r="E127" s="53">
        <v>1</v>
      </c>
      <c r="F127" s="66" t="s">
        <v>63</v>
      </c>
      <c r="G127" s="53"/>
      <c r="H127" s="89"/>
      <c r="I127" s="94"/>
      <c r="J127" s="94"/>
      <c r="K127" s="94"/>
      <c r="L127" s="94"/>
      <c r="M127" s="94"/>
    </row>
    <row r="128" spans="1:13" x14ac:dyDescent="0.3">
      <c r="A128" s="2">
        <f t="shared" si="1"/>
        <v>85</v>
      </c>
      <c r="B128" s="53">
        <v>91</v>
      </c>
      <c r="C128" s="69" t="s">
        <v>287</v>
      </c>
      <c r="D128" s="72" t="s">
        <v>288</v>
      </c>
      <c r="E128" s="53">
        <v>1</v>
      </c>
      <c r="F128" s="66" t="s">
        <v>63</v>
      </c>
      <c r="G128" s="53"/>
      <c r="H128" s="89"/>
      <c r="I128" s="94"/>
      <c r="J128" s="94"/>
      <c r="K128" s="94"/>
      <c r="L128" s="94"/>
      <c r="M128" s="94"/>
    </row>
    <row r="129" spans="1:13" ht="66.599999999999994" customHeight="1" x14ac:dyDescent="0.3">
      <c r="A129" s="2">
        <f t="shared" si="1"/>
        <v>86</v>
      </c>
      <c r="B129" s="53">
        <v>92</v>
      </c>
      <c r="C129" s="69" t="s">
        <v>134</v>
      </c>
      <c r="D129" s="72" t="s">
        <v>179</v>
      </c>
      <c r="E129" s="53">
        <v>13</v>
      </c>
      <c r="F129" s="66" t="s">
        <v>63</v>
      </c>
      <c r="G129" s="53"/>
      <c r="H129" s="89"/>
      <c r="I129" s="94"/>
      <c r="J129" s="94"/>
      <c r="K129" s="94"/>
      <c r="L129" s="94"/>
      <c r="M129" s="94"/>
    </row>
    <row r="130" spans="1:13" ht="143.4" customHeight="1" x14ac:dyDescent="0.3">
      <c r="A130" s="2">
        <f t="shared" si="1"/>
        <v>87</v>
      </c>
      <c r="B130" s="53">
        <v>93</v>
      </c>
      <c r="C130" s="69" t="s">
        <v>113</v>
      </c>
      <c r="D130" s="72" t="s">
        <v>289</v>
      </c>
      <c r="E130" s="53">
        <v>13</v>
      </c>
      <c r="F130" s="66" t="s">
        <v>290</v>
      </c>
      <c r="G130" s="53"/>
      <c r="H130" s="89"/>
      <c r="I130" s="94"/>
      <c r="J130" s="94"/>
      <c r="K130" s="94"/>
      <c r="L130" s="94"/>
      <c r="M130" s="94"/>
    </row>
    <row r="131" spans="1:13" ht="62.4" x14ac:dyDescent="0.3">
      <c r="A131" s="2">
        <f t="shared" si="1"/>
        <v>88</v>
      </c>
      <c r="B131" s="53">
        <v>94</v>
      </c>
      <c r="C131" s="54" t="s">
        <v>83</v>
      </c>
      <c r="D131" s="63" t="s">
        <v>84</v>
      </c>
      <c r="E131" s="53">
        <v>1</v>
      </c>
      <c r="F131" s="66" t="s">
        <v>63</v>
      </c>
      <c r="G131" s="53"/>
      <c r="H131" s="89"/>
      <c r="I131" s="94"/>
      <c r="J131" s="94"/>
      <c r="K131" s="94"/>
      <c r="L131" s="94"/>
      <c r="M131" s="94"/>
    </row>
    <row r="132" spans="1:13" x14ac:dyDescent="0.3">
      <c r="A132" s="2">
        <f t="shared" si="1"/>
        <v>89</v>
      </c>
      <c r="B132" s="53">
        <v>95</v>
      </c>
      <c r="C132" s="69" t="s">
        <v>125</v>
      </c>
      <c r="D132" s="72" t="s">
        <v>291</v>
      </c>
      <c r="E132" s="53">
        <v>2</v>
      </c>
      <c r="F132" s="66" t="s">
        <v>63</v>
      </c>
      <c r="G132" s="53"/>
      <c r="H132" s="89"/>
      <c r="I132" s="94"/>
      <c r="J132" s="94"/>
      <c r="K132" s="94"/>
      <c r="L132" s="94"/>
      <c r="M132" s="94"/>
    </row>
    <row r="133" spans="1:13" x14ac:dyDescent="0.3">
      <c r="A133" s="2">
        <f t="shared" si="1"/>
        <v>90</v>
      </c>
      <c r="B133" s="53">
        <v>96</v>
      </c>
      <c r="C133" s="69" t="s">
        <v>292</v>
      </c>
      <c r="D133" s="72" t="s">
        <v>293</v>
      </c>
      <c r="E133" s="53">
        <v>20</v>
      </c>
      <c r="F133" s="66" t="s">
        <v>267</v>
      </c>
      <c r="G133" s="53"/>
      <c r="H133" s="89"/>
      <c r="I133" s="94"/>
      <c r="J133" s="94"/>
      <c r="K133" s="94"/>
      <c r="L133" s="94"/>
      <c r="M133" s="94"/>
    </row>
    <row r="134" spans="1:13" x14ac:dyDescent="0.3">
      <c r="A134" s="2">
        <f t="shared" si="1"/>
        <v>91</v>
      </c>
      <c r="B134" s="53">
        <v>97</v>
      </c>
      <c r="C134" s="69" t="s">
        <v>294</v>
      </c>
      <c r="D134" s="72" t="s">
        <v>295</v>
      </c>
      <c r="E134" s="53">
        <v>14</v>
      </c>
      <c r="F134" s="66" t="s">
        <v>296</v>
      </c>
      <c r="G134" s="53"/>
      <c r="H134" s="89"/>
      <c r="I134" s="94"/>
      <c r="J134" s="94"/>
      <c r="K134" s="94"/>
      <c r="L134" s="94"/>
      <c r="M134" s="94"/>
    </row>
    <row r="135" spans="1:13" ht="31.2" x14ac:dyDescent="0.3">
      <c r="A135" s="2">
        <f t="shared" si="1"/>
        <v>92</v>
      </c>
      <c r="B135" s="53">
        <v>98</v>
      </c>
      <c r="C135" s="69" t="s">
        <v>297</v>
      </c>
      <c r="D135" s="72" t="s">
        <v>298</v>
      </c>
      <c r="E135" s="53">
        <v>25</v>
      </c>
      <c r="F135" s="66" t="s">
        <v>63</v>
      </c>
      <c r="G135" s="53"/>
      <c r="H135" s="89"/>
      <c r="I135" s="94"/>
      <c r="J135" s="94"/>
      <c r="K135" s="94"/>
      <c r="L135" s="94"/>
      <c r="M135" s="94"/>
    </row>
    <row r="136" spans="1:13" x14ac:dyDescent="0.3">
      <c r="A136" s="2">
        <f t="shared" si="1"/>
        <v>93</v>
      </c>
      <c r="B136" s="53">
        <v>99</v>
      </c>
      <c r="C136" s="69" t="s">
        <v>299</v>
      </c>
      <c r="D136" s="72" t="s">
        <v>300</v>
      </c>
      <c r="E136" s="53">
        <v>20</v>
      </c>
      <c r="F136" s="66" t="s">
        <v>63</v>
      </c>
      <c r="G136" s="53"/>
      <c r="H136" s="89"/>
      <c r="I136" s="94"/>
      <c r="J136" s="94"/>
      <c r="K136" s="94"/>
      <c r="L136" s="94"/>
      <c r="M136" s="94"/>
    </row>
    <row r="137" spans="1:13" ht="31.2" x14ac:dyDescent="0.3">
      <c r="A137" s="2">
        <f t="shared" si="1"/>
        <v>94</v>
      </c>
      <c r="B137" s="53">
        <v>100</v>
      </c>
      <c r="C137" s="69" t="s">
        <v>301</v>
      </c>
      <c r="D137" s="72" t="s">
        <v>302</v>
      </c>
      <c r="E137" s="53">
        <v>10</v>
      </c>
      <c r="F137" s="66" t="s">
        <v>63</v>
      </c>
      <c r="G137" s="53"/>
      <c r="H137" s="89"/>
      <c r="I137" s="94"/>
      <c r="J137" s="94"/>
      <c r="K137" s="94"/>
      <c r="L137" s="94"/>
      <c r="M137" s="94"/>
    </row>
    <row r="138" spans="1:13" x14ac:dyDescent="0.3">
      <c r="A138" s="2">
        <f t="shared" si="1"/>
        <v>95</v>
      </c>
      <c r="B138" s="53">
        <v>101</v>
      </c>
      <c r="C138" s="69" t="s">
        <v>303</v>
      </c>
      <c r="D138" s="72" t="s">
        <v>304</v>
      </c>
      <c r="E138" s="53">
        <v>20</v>
      </c>
      <c r="F138" s="66" t="s">
        <v>63</v>
      </c>
      <c r="G138" s="53"/>
      <c r="H138" s="89"/>
      <c r="I138" s="94"/>
      <c r="J138" s="94"/>
      <c r="K138" s="94"/>
      <c r="L138" s="94"/>
      <c r="M138" s="94"/>
    </row>
    <row r="139" spans="1:13" ht="31.2" x14ac:dyDescent="0.3">
      <c r="A139" s="2">
        <f t="shared" si="1"/>
        <v>96</v>
      </c>
      <c r="B139" s="53">
        <v>102</v>
      </c>
      <c r="C139" s="69" t="s">
        <v>305</v>
      </c>
      <c r="D139" s="72" t="s">
        <v>306</v>
      </c>
      <c r="E139" s="53">
        <v>50</v>
      </c>
      <c r="F139" s="66" t="s">
        <v>63</v>
      </c>
      <c r="G139" s="53"/>
      <c r="H139" s="89"/>
      <c r="I139" s="94"/>
      <c r="J139" s="94"/>
      <c r="K139" s="94"/>
      <c r="L139" s="94"/>
      <c r="M139" s="94"/>
    </row>
    <row r="140" spans="1:13" ht="234" x14ac:dyDescent="0.3">
      <c r="A140" s="2">
        <f t="shared" si="1"/>
        <v>97</v>
      </c>
      <c r="B140" s="53">
        <v>103</v>
      </c>
      <c r="C140" s="69" t="s">
        <v>307</v>
      </c>
      <c r="D140" s="72" t="s">
        <v>308</v>
      </c>
      <c r="E140" s="53">
        <v>50</v>
      </c>
      <c r="F140" s="74" t="s">
        <v>63</v>
      </c>
      <c r="G140" s="53">
        <v>2</v>
      </c>
      <c r="H140" s="89" t="s">
        <v>309</v>
      </c>
      <c r="I140" s="94"/>
      <c r="J140" s="94"/>
      <c r="K140" s="94"/>
      <c r="L140" s="94"/>
      <c r="M140" s="94"/>
    </row>
    <row r="141" spans="1:13" ht="93.6" x14ac:dyDescent="0.3">
      <c r="A141" s="2">
        <f t="shared" si="1"/>
        <v>98</v>
      </c>
      <c r="B141" s="53">
        <v>105</v>
      </c>
      <c r="C141" s="69" t="s">
        <v>310</v>
      </c>
      <c r="D141" s="72" t="s">
        <v>311</v>
      </c>
      <c r="E141" s="53">
        <v>1</v>
      </c>
      <c r="F141" s="66" t="s">
        <v>63</v>
      </c>
      <c r="G141" s="53"/>
      <c r="H141" s="89"/>
      <c r="I141" s="94"/>
      <c r="J141" s="94"/>
      <c r="K141" s="94"/>
      <c r="L141" s="94"/>
      <c r="M141" s="94"/>
    </row>
    <row r="142" spans="1:13" ht="46.8" x14ac:dyDescent="0.3">
      <c r="A142" s="2">
        <f t="shared" si="1"/>
        <v>99</v>
      </c>
      <c r="B142" s="53">
        <v>106</v>
      </c>
      <c r="C142" s="69" t="s">
        <v>312</v>
      </c>
      <c r="D142" s="72" t="s">
        <v>313</v>
      </c>
      <c r="E142" s="53">
        <v>150</v>
      </c>
      <c r="F142" s="66" t="s">
        <v>63</v>
      </c>
      <c r="G142" s="53"/>
      <c r="H142" s="89"/>
      <c r="I142" s="94"/>
      <c r="J142" s="94"/>
      <c r="K142" s="94"/>
      <c r="L142" s="94"/>
      <c r="M142" s="94"/>
    </row>
    <row r="143" spans="1:13" ht="46.8" x14ac:dyDescent="0.3">
      <c r="A143" s="2">
        <f t="shared" si="1"/>
        <v>100</v>
      </c>
      <c r="B143" s="53">
        <v>107</v>
      </c>
      <c r="C143" s="69" t="s">
        <v>314</v>
      </c>
      <c r="D143" s="72" t="s">
        <v>315</v>
      </c>
      <c r="E143" s="53">
        <v>150</v>
      </c>
      <c r="F143" s="66" t="s">
        <v>63</v>
      </c>
      <c r="G143" s="53"/>
      <c r="H143" s="89"/>
      <c r="I143" s="94"/>
      <c r="J143" s="94"/>
      <c r="K143" s="94"/>
      <c r="L143" s="94"/>
      <c r="M143" s="94"/>
    </row>
    <row r="144" spans="1:13" x14ac:dyDescent="0.3">
      <c r="A144" s="2">
        <f t="shared" si="1"/>
        <v>101</v>
      </c>
      <c r="B144" s="53">
        <v>108</v>
      </c>
      <c r="C144" s="69" t="s">
        <v>316</v>
      </c>
      <c r="D144" s="72" t="s">
        <v>316</v>
      </c>
      <c r="E144" s="53">
        <v>100</v>
      </c>
      <c r="F144" s="66" t="s">
        <v>63</v>
      </c>
      <c r="G144" s="53"/>
      <c r="H144" s="89"/>
      <c r="I144" s="94"/>
      <c r="J144" s="94"/>
      <c r="K144" s="94"/>
      <c r="L144" s="94"/>
      <c r="M144" s="94"/>
    </row>
    <row r="145" spans="1:13" ht="46.8" x14ac:dyDescent="0.3">
      <c r="A145" s="2">
        <f t="shared" si="1"/>
        <v>102</v>
      </c>
      <c r="B145" s="53">
        <v>109</v>
      </c>
      <c r="C145" s="69" t="s">
        <v>317</v>
      </c>
      <c r="D145" s="72" t="s">
        <v>318</v>
      </c>
      <c r="E145" s="53">
        <v>20</v>
      </c>
      <c r="F145" s="66" t="s">
        <v>63</v>
      </c>
      <c r="G145" s="53"/>
      <c r="H145" s="89"/>
      <c r="I145" s="94"/>
      <c r="J145" s="94"/>
      <c r="K145" s="94"/>
      <c r="L145" s="94"/>
      <c r="M145" s="94"/>
    </row>
    <row r="146" spans="1:13" x14ac:dyDescent="0.3">
      <c r="A146" s="2">
        <f t="shared" si="1"/>
        <v>103</v>
      </c>
      <c r="B146" s="53">
        <v>110</v>
      </c>
      <c r="C146" s="69" t="s">
        <v>75</v>
      </c>
      <c r="D146" s="72" t="s">
        <v>319</v>
      </c>
      <c r="E146" s="53">
        <v>50</v>
      </c>
      <c r="F146" s="66" t="s">
        <v>63</v>
      </c>
      <c r="G146" s="53">
        <v>2</v>
      </c>
      <c r="H146" s="89" t="s">
        <v>309</v>
      </c>
      <c r="I146" s="94"/>
      <c r="J146" s="94"/>
      <c r="K146" s="94"/>
      <c r="L146" s="94"/>
      <c r="M146" s="94"/>
    </row>
    <row r="147" spans="1:13" ht="31.2" x14ac:dyDescent="0.3">
      <c r="A147" s="2">
        <f t="shared" si="1"/>
        <v>104</v>
      </c>
      <c r="B147" s="53">
        <v>111</v>
      </c>
      <c r="C147" s="69" t="s">
        <v>320</v>
      </c>
      <c r="D147" s="72" t="s">
        <v>321</v>
      </c>
      <c r="E147" s="53">
        <v>1</v>
      </c>
      <c r="F147" s="66" t="s">
        <v>322</v>
      </c>
      <c r="G147" s="53">
        <v>6</v>
      </c>
      <c r="H147" s="89" t="s">
        <v>455</v>
      </c>
      <c r="I147" s="94"/>
      <c r="J147" s="94"/>
      <c r="K147" s="94"/>
      <c r="L147" s="94"/>
      <c r="M147" s="94"/>
    </row>
    <row r="148" spans="1:13" ht="31.2" x14ac:dyDescent="0.3">
      <c r="A148" s="2">
        <f t="shared" si="1"/>
        <v>105</v>
      </c>
      <c r="B148" s="53">
        <v>112</v>
      </c>
      <c r="C148" s="69" t="s">
        <v>323</v>
      </c>
      <c r="D148" s="72" t="s">
        <v>324</v>
      </c>
      <c r="E148" s="53">
        <v>30</v>
      </c>
      <c r="F148" s="66" t="s">
        <v>63</v>
      </c>
      <c r="G148" s="53"/>
      <c r="H148" s="89"/>
      <c r="I148" s="94"/>
      <c r="J148" s="94"/>
      <c r="K148" s="94"/>
      <c r="L148" s="94"/>
      <c r="M148" s="94"/>
    </row>
    <row r="149" spans="1:13" x14ac:dyDescent="0.3">
      <c r="A149" s="2">
        <f t="shared" si="1"/>
        <v>106</v>
      </c>
      <c r="B149" s="75">
        <v>1</v>
      </c>
      <c r="C149" s="76" t="s">
        <v>125</v>
      </c>
      <c r="D149" s="77" t="s">
        <v>291</v>
      </c>
      <c r="E149" s="75">
        <v>5</v>
      </c>
      <c r="F149" s="78" t="s">
        <v>63</v>
      </c>
      <c r="G149" s="75"/>
      <c r="H149" s="91"/>
      <c r="I149" s="94"/>
      <c r="J149" s="94"/>
      <c r="K149" s="94"/>
      <c r="L149" s="94"/>
      <c r="M149" s="94"/>
    </row>
    <row r="150" spans="1:13" ht="93.6" x14ac:dyDescent="0.3">
      <c r="A150" s="2">
        <f t="shared" si="1"/>
        <v>107</v>
      </c>
      <c r="B150" s="75">
        <v>2</v>
      </c>
      <c r="C150" s="76" t="s">
        <v>325</v>
      </c>
      <c r="D150" s="77" t="s">
        <v>326</v>
      </c>
      <c r="E150" s="75">
        <v>3</v>
      </c>
      <c r="F150" s="78" t="s">
        <v>63</v>
      </c>
      <c r="G150" s="75"/>
      <c r="H150" s="91"/>
      <c r="I150" s="94"/>
      <c r="J150" s="94"/>
      <c r="K150" s="94"/>
      <c r="L150" s="94"/>
      <c r="M150" s="94"/>
    </row>
    <row r="151" spans="1:13" ht="46.8" x14ac:dyDescent="0.3">
      <c r="A151" s="2">
        <f t="shared" si="1"/>
        <v>108</v>
      </c>
      <c r="B151" s="75">
        <v>3</v>
      </c>
      <c r="C151" s="76" t="s">
        <v>327</v>
      </c>
      <c r="D151" s="77" t="s">
        <v>328</v>
      </c>
      <c r="E151" s="75">
        <v>10</v>
      </c>
      <c r="F151" s="78" t="s">
        <v>267</v>
      </c>
      <c r="G151" s="75"/>
      <c r="H151" s="91"/>
      <c r="I151" s="94"/>
      <c r="J151" s="94"/>
      <c r="K151" s="94"/>
      <c r="L151" s="94"/>
      <c r="M151" s="94"/>
    </row>
    <row r="152" spans="1:13" ht="74.400000000000006" customHeight="1" x14ac:dyDescent="0.3">
      <c r="A152" s="2">
        <f t="shared" si="1"/>
        <v>109</v>
      </c>
      <c r="B152" s="75">
        <v>4</v>
      </c>
      <c r="C152" s="76" t="s">
        <v>329</v>
      </c>
      <c r="D152" s="77" t="s">
        <v>330</v>
      </c>
      <c r="E152" s="75">
        <v>2</v>
      </c>
      <c r="F152" s="79" t="s">
        <v>63</v>
      </c>
      <c r="G152" s="75"/>
      <c r="H152" s="91"/>
      <c r="I152" s="94"/>
      <c r="J152" s="94"/>
      <c r="K152" s="94"/>
      <c r="L152" s="94"/>
      <c r="M152" s="94"/>
    </row>
    <row r="153" spans="1:13" x14ac:dyDescent="0.3">
      <c r="A153" s="2">
        <f t="shared" si="1"/>
        <v>110</v>
      </c>
      <c r="B153" s="75">
        <v>5</v>
      </c>
      <c r="C153" s="76" t="s">
        <v>331</v>
      </c>
      <c r="D153" s="77" t="s">
        <v>332</v>
      </c>
      <c r="E153" s="75">
        <v>15</v>
      </c>
      <c r="F153" s="79" t="s">
        <v>63</v>
      </c>
      <c r="G153" s="75"/>
      <c r="H153" s="91"/>
      <c r="I153" s="94"/>
      <c r="J153" s="94"/>
      <c r="K153" s="94"/>
      <c r="L153" s="94"/>
      <c r="M153" s="94"/>
    </row>
    <row r="154" spans="1:13" ht="109.2" x14ac:dyDescent="0.3">
      <c r="A154" s="2">
        <f t="shared" si="1"/>
        <v>111</v>
      </c>
      <c r="B154" s="75">
        <v>6</v>
      </c>
      <c r="C154" s="76" t="s">
        <v>333</v>
      </c>
      <c r="D154" s="77" t="s">
        <v>334</v>
      </c>
      <c r="E154" s="75">
        <v>3</v>
      </c>
      <c r="F154" s="79" t="s">
        <v>63</v>
      </c>
      <c r="G154" s="75"/>
      <c r="H154" s="91"/>
      <c r="I154" s="94"/>
      <c r="J154" s="94"/>
      <c r="K154" s="94"/>
      <c r="L154" s="94"/>
      <c r="M154" s="94"/>
    </row>
    <row r="155" spans="1:13" ht="145.80000000000001" customHeight="1" x14ac:dyDescent="0.3">
      <c r="A155" s="2">
        <f t="shared" si="1"/>
        <v>112</v>
      </c>
      <c r="B155" s="75">
        <v>7</v>
      </c>
      <c r="C155" s="76" t="s">
        <v>335</v>
      </c>
      <c r="D155" s="77" t="s">
        <v>336</v>
      </c>
      <c r="E155" s="75">
        <v>4</v>
      </c>
      <c r="F155" s="78" t="s">
        <v>337</v>
      </c>
      <c r="G155" s="75"/>
      <c r="H155" s="91"/>
      <c r="I155" s="94"/>
      <c r="J155" s="94"/>
      <c r="K155" s="94"/>
      <c r="L155" s="94"/>
      <c r="M155" s="94"/>
    </row>
    <row r="156" spans="1:13" ht="62.4" x14ac:dyDescent="0.3">
      <c r="A156" s="2">
        <f t="shared" si="1"/>
        <v>113</v>
      </c>
      <c r="B156" s="75">
        <v>8</v>
      </c>
      <c r="C156" s="76" t="s">
        <v>338</v>
      </c>
      <c r="D156" s="77" t="s">
        <v>339</v>
      </c>
      <c r="E156" s="75">
        <v>3</v>
      </c>
      <c r="F156" s="78" t="s">
        <v>63</v>
      </c>
      <c r="G156" s="75"/>
      <c r="H156" s="91"/>
      <c r="I156" s="94"/>
      <c r="J156" s="94"/>
      <c r="K156" s="94"/>
      <c r="L156" s="94"/>
      <c r="M156" s="94"/>
    </row>
    <row r="157" spans="1:13" ht="97.8" customHeight="1" x14ac:dyDescent="0.3">
      <c r="A157" s="2">
        <f t="shared" si="1"/>
        <v>114</v>
      </c>
      <c r="B157" s="75">
        <v>9</v>
      </c>
      <c r="C157" s="76" t="s">
        <v>340</v>
      </c>
      <c r="D157" s="77" t="s">
        <v>341</v>
      </c>
      <c r="E157" s="75">
        <v>5</v>
      </c>
      <c r="F157" s="78" t="s">
        <v>63</v>
      </c>
      <c r="G157" s="75"/>
      <c r="H157" s="91"/>
      <c r="I157" s="94"/>
      <c r="J157" s="94"/>
      <c r="K157" s="94"/>
      <c r="L157" s="94"/>
      <c r="M157" s="94"/>
    </row>
    <row r="158" spans="1:13" ht="46.8" x14ac:dyDescent="0.3">
      <c r="A158" s="2">
        <f t="shared" si="1"/>
        <v>115</v>
      </c>
      <c r="B158" s="75">
        <v>10</v>
      </c>
      <c r="C158" s="76" t="s">
        <v>342</v>
      </c>
      <c r="D158" s="77" t="s">
        <v>343</v>
      </c>
      <c r="E158" s="75">
        <v>1</v>
      </c>
      <c r="F158" s="78" t="s">
        <v>63</v>
      </c>
      <c r="G158" s="75"/>
      <c r="H158" s="91"/>
      <c r="I158" s="94"/>
      <c r="J158" s="94"/>
      <c r="K158" s="94"/>
      <c r="L158" s="94"/>
      <c r="M158" s="94"/>
    </row>
    <row r="159" spans="1:13" ht="78" x14ac:dyDescent="0.3">
      <c r="A159" s="2">
        <f t="shared" si="1"/>
        <v>116</v>
      </c>
      <c r="B159" s="75">
        <v>11</v>
      </c>
      <c r="C159" s="76" t="s">
        <v>344</v>
      </c>
      <c r="D159" s="77" t="s">
        <v>345</v>
      </c>
      <c r="E159" s="75">
        <v>5</v>
      </c>
      <c r="F159" s="78" t="s">
        <v>63</v>
      </c>
      <c r="G159" s="75"/>
      <c r="H159" s="91"/>
      <c r="I159" s="94"/>
      <c r="J159" s="94"/>
      <c r="K159" s="94"/>
      <c r="L159" s="94"/>
      <c r="M159" s="94"/>
    </row>
    <row r="160" spans="1:13" ht="78" x14ac:dyDescent="0.3">
      <c r="A160" s="2">
        <f t="shared" si="1"/>
        <v>117</v>
      </c>
      <c r="B160" s="75">
        <v>12</v>
      </c>
      <c r="C160" s="76" t="s">
        <v>346</v>
      </c>
      <c r="D160" s="77" t="s">
        <v>347</v>
      </c>
      <c r="E160" s="75">
        <v>8</v>
      </c>
      <c r="F160" s="78" t="s">
        <v>63</v>
      </c>
      <c r="G160" s="75"/>
      <c r="H160" s="91"/>
      <c r="I160" s="94"/>
      <c r="J160" s="94"/>
      <c r="K160" s="94"/>
      <c r="L160" s="94"/>
      <c r="M160" s="94"/>
    </row>
    <row r="161" spans="1:13" ht="78" x14ac:dyDescent="0.3">
      <c r="A161" s="2">
        <f t="shared" si="1"/>
        <v>118</v>
      </c>
      <c r="B161" s="75">
        <v>13</v>
      </c>
      <c r="C161" s="76" t="s">
        <v>348</v>
      </c>
      <c r="D161" s="77" t="s">
        <v>349</v>
      </c>
      <c r="E161" s="75">
        <v>8</v>
      </c>
      <c r="F161" s="78" t="s">
        <v>63</v>
      </c>
      <c r="G161" s="75"/>
      <c r="H161" s="91"/>
      <c r="I161" s="94"/>
      <c r="J161" s="94"/>
      <c r="K161" s="94"/>
      <c r="L161" s="94"/>
      <c r="M161" s="94"/>
    </row>
    <row r="162" spans="1:13" ht="156" x14ac:dyDescent="0.3">
      <c r="A162" s="2">
        <f t="shared" si="1"/>
        <v>119</v>
      </c>
      <c r="B162" s="75">
        <v>14</v>
      </c>
      <c r="C162" s="76" t="s">
        <v>350</v>
      </c>
      <c r="D162" s="77" t="s">
        <v>351</v>
      </c>
      <c r="E162" s="75">
        <v>4</v>
      </c>
      <c r="F162" s="78" t="s">
        <v>63</v>
      </c>
      <c r="G162" s="75"/>
      <c r="H162" s="91"/>
      <c r="I162" s="94"/>
      <c r="J162" s="94"/>
      <c r="K162" s="94"/>
      <c r="L162" s="94"/>
      <c r="M162" s="94"/>
    </row>
    <row r="163" spans="1:13" ht="93.6" x14ac:dyDescent="0.3">
      <c r="A163" s="2">
        <f t="shared" si="1"/>
        <v>120</v>
      </c>
      <c r="B163" s="75">
        <v>15</v>
      </c>
      <c r="C163" s="76" t="s">
        <v>352</v>
      </c>
      <c r="D163" s="77" t="s">
        <v>353</v>
      </c>
      <c r="E163" s="75">
        <v>8</v>
      </c>
      <c r="F163" s="78" t="s">
        <v>63</v>
      </c>
      <c r="G163" s="75"/>
      <c r="H163" s="91"/>
      <c r="I163" s="94"/>
      <c r="J163" s="94"/>
      <c r="K163" s="94"/>
      <c r="L163" s="94"/>
      <c r="M163" s="94"/>
    </row>
    <row r="164" spans="1:13" ht="265.2" x14ac:dyDescent="0.3">
      <c r="A164" s="2">
        <f t="shared" si="1"/>
        <v>121</v>
      </c>
      <c r="B164" s="75">
        <v>16</v>
      </c>
      <c r="C164" s="76" t="s">
        <v>354</v>
      </c>
      <c r="D164" s="77" t="s">
        <v>355</v>
      </c>
      <c r="E164" s="75">
        <v>5</v>
      </c>
      <c r="F164" s="78" t="s">
        <v>63</v>
      </c>
      <c r="G164" s="75"/>
      <c r="H164" s="91"/>
      <c r="I164" s="94"/>
      <c r="J164" s="94"/>
      <c r="K164" s="94"/>
      <c r="L164" s="94"/>
      <c r="M164" s="94"/>
    </row>
    <row r="165" spans="1:13" ht="46.8" x14ac:dyDescent="0.3">
      <c r="A165" s="2">
        <f t="shared" si="1"/>
        <v>122</v>
      </c>
      <c r="B165" s="75">
        <v>17</v>
      </c>
      <c r="C165" s="76" t="s">
        <v>356</v>
      </c>
      <c r="D165" s="77" t="s">
        <v>357</v>
      </c>
      <c r="E165" s="75">
        <v>10</v>
      </c>
      <c r="F165" s="78" t="s">
        <v>358</v>
      </c>
      <c r="G165" s="75"/>
      <c r="H165" s="91"/>
      <c r="I165" s="94"/>
      <c r="J165" s="94"/>
      <c r="K165" s="94"/>
      <c r="L165" s="94"/>
      <c r="M165" s="94"/>
    </row>
    <row r="166" spans="1:13" ht="62.4" x14ac:dyDescent="0.3">
      <c r="A166" s="2">
        <f t="shared" si="1"/>
        <v>123</v>
      </c>
      <c r="B166" s="75">
        <v>18</v>
      </c>
      <c r="C166" s="76" t="s">
        <v>359</v>
      </c>
      <c r="D166" s="77" t="s">
        <v>360</v>
      </c>
      <c r="E166" s="75">
        <v>6</v>
      </c>
      <c r="F166" s="78" t="s">
        <v>63</v>
      </c>
      <c r="G166" s="75"/>
      <c r="H166" s="91"/>
      <c r="I166" s="94"/>
      <c r="J166" s="94"/>
      <c r="K166" s="94"/>
      <c r="L166" s="94"/>
      <c r="M166" s="94"/>
    </row>
    <row r="167" spans="1:13" ht="78" x14ac:dyDescent="0.3">
      <c r="A167" s="2">
        <f t="shared" si="1"/>
        <v>124</v>
      </c>
      <c r="B167" s="75">
        <v>19</v>
      </c>
      <c r="C167" s="76" t="s">
        <v>361</v>
      </c>
      <c r="D167" s="77" t="s">
        <v>362</v>
      </c>
      <c r="E167" s="75">
        <v>10</v>
      </c>
      <c r="F167" s="78" t="s">
        <v>363</v>
      </c>
      <c r="G167" s="75"/>
      <c r="H167" s="91"/>
      <c r="I167" s="94"/>
      <c r="J167" s="94"/>
      <c r="K167" s="94"/>
      <c r="L167" s="94"/>
      <c r="M167" s="94"/>
    </row>
    <row r="168" spans="1:13" ht="93.6" x14ac:dyDescent="0.3">
      <c r="A168" s="2">
        <f t="shared" si="1"/>
        <v>125</v>
      </c>
      <c r="B168" s="75">
        <v>20</v>
      </c>
      <c r="C168" s="76" t="s">
        <v>364</v>
      </c>
      <c r="D168" s="77" t="s">
        <v>365</v>
      </c>
      <c r="E168" s="75">
        <v>15</v>
      </c>
      <c r="F168" s="78" t="s">
        <v>63</v>
      </c>
      <c r="G168" s="75"/>
      <c r="H168" s="91"/>
      <c r="I168" s="94"/>
      <c r="J168" s="94"/>
      <c r="K168" s="94"/>
      <c r="L168" s="94"/>
      <c r="M168" s="94"/>
    </row>
    <row r="169" spans="1:13" ht="124.8" x14ac:dyDescent="0.3">
      <c r="A169" s="2">
        <f t="shared" si="1"/>
        <v>126</v>
      </c>
      <c r="B169" s="75">
        <v>21</v>
      </c>
      <c r="C169" s="76" t="s">
        <v>366</v>
      </c>
      <c r="D169" s="77" t="s">
        <v>367</v>
      </c>
      <c r="E169" s="75">
        <v>25</v>
      </c>
      <c r="F169" s="78" t="s">
        <v>63</v>
      </c>
      <c r="G169" s="75"/>
      <c r="H169" s="91"/>
      <c r="I169" s="94"/>
      <c r="J169" s="94"/>
      <c r="K169" s="94"/>
      <c r="L169" s="94"/>
      <c r="M169" s="94"/>
    </row>
    <row r="170" spans="1:13" ht="156" x14ac:dyDescent="0.3">
      <c r="A170" s="2">
        <f t="shared" si="1"/>
        <v>127</v>
      </c>
      <c r="B170" s="75">
        <v>22</v>
      </c>
      <c r="C170" s="76" t="s">
        <v>368</v>
      </c>
      <c r="D170" s="77" t="s">
        <v>369</v>
      </c>
      <c r="E170" s="75">
        <v>100</v>
      </c>
      <c r="F170" s="78" t="s">
        <v>63</v>
      </c>
      <c r="G170" s="75"/>
      <c r="H170" s="91"/>
      <c r="I170" s="94"/>
      <c r="J170" s="94"/>
      <c r="K170" s="94"/>
      <c r="L170" s="94"/>
      <c r="M170" s="94"/>
    </row>
    <row r="171" spans="1:13" ht="62.4" x14ac:dyDescent="0.3">
      <c r="A171" s="2">
        <f t="shared" si="1"/>
        <v>128</v>
      </c>
      <c r="B171" s="75">
        <v>23</v>
      </c>
      <c r="C171" s="76" t="s">
        <v>314</v>
      </c>
      <c r="D171" s="77" t="s">
        <v>370</v>
      </c>
      <c r="E171" s="75">
        <v>50</v>
      </c>
      <c r="F171" s="78" t="s">
        <v>63</v>
      </c>
      <c r="G171" s="75"/>
      <c r="H171" s="91"/>
      <c r="I171" s="94"/>
      <c r="J171" s="94"/>
      <c r="K171" s="94"/>
      <c r="L171" s="94"/>
      <c r="M171" s="94"/>
    </row>
    <row r="172" spans="1:13" ht="62.4" x14ac:dyDescent="0.3">
      <c r="A172" s="2">
        <f t="shared" si="1"/>
        <v>129</v>
      </c>
      <c r="B172" s="75">
        <v>24</v>
      </c>
      <c r="C172" s="76" t="s">
        <v>371</v>
      </c>
      <c r="D172" s="77" t="s">
        <v>372</v>
      </c>
      <c r="E172" s="75">
        <v>50</v>
      </c>
      <c r="F172" s="78" t="s">
        <v>63</v>
      </c>
      <c r="G172" s="75"/>
      <c r="H172" s="91"/>
      <c r="I172" s="94"/>
      <c r="J172" s="94"/>
      <c r="K172" s="94"/>
      <c r="L172" s="94"/>
      <c r="M172" s="94"/>
    </row>
    <row r="173" spans="1:13" ht="31.2" x14ac:dyDescent="0.3">
      <c r="A173" s="2">
        <f t="shared" si="1"/>
        <v>130</v>
      </c>
      <c r="B173" s="75">
        <v>25</v>
      </c>
      <c r="C173" s="76" t="s">
        <v>373</v>
      </c>
      <c r="D173" s="77" t="s">
        <v>374</v>
      </c>
      <c r="E173" s="75">
        <v>50</v>
      </c>
      <c r="F173" s="78" t="s">
        <v>63</v>
      </c>
      <c r="G173" s="75"/>
      <c r="H173" s="91"/>
      <c r="I173" s="94"/>
      <c r="J173" s="94"/>
      <c r="K173" s="94"/>
      <c r="L173" s="94"/>
      <c r="M173" s="94"/>
    </row>
    <row r="174" spans="1:13" ht="46.8" x14ac:dyDescent="0.3">
      <c r="A174" s="2">
        <f t="shared" si="1"/>
        <v>131</v>
      </c>
      <c r="B174" s="75">
        <v>26</v>
      </c>
      <c r="C174" s="76" t="s">
        <v>375</v>
      </c>
      <c r="D174" s="77" t="s">
        <v>376</v>
      </c>
      <c r="E174" s="75">
        <v>50</v>
      </c>
      <c r="F174" s="78" t="s">
        <v>63</v>
      </c>
      <c r="G174" s="75"/>
      <c r="H174" s="91"/>
      <c r="I174" s="94"/>
      <c r="J174" s="94"/>
      <c r="K174" s="94"/>
      <c r="L174" s="94"/>
      <c r="M174" s="94"/>
    </row>
    <row r="175" spans="1:13" ht="52.8" customHeight="1" x14ac:dyDescent="0.3">
      <c r="A175" s="2">
        <f t="shared" si="1"/>
        <v>132</v>
      </c>
      <c r="B175" s="75">
        <v>27</v>
      </c>
      <c r="C175" s="76" t="s">
        <v>377</v>
      </c>
      <c r="D175" s="77" t="s">
        <v>378</v>
      </c>
      <c r="E175" s="75">
        <v>10</v>
      </c>
      <c r="F175" s="78" t="s">
        <v>63</v>
      </c>
      <c r="G175" s="75"/>
      <c r="H175" s="91"/>
      <c r="I175" s="94"/>
      <c r="J175" s="94"/>
      <c r="K175" s="94"/>
      <c r="L175" s="94"/>
      <c r="M175" s="94"/>
    </row>
    <row r="176" spans="1:13" ht="31.2" x14ac:dyDescent="0.3">
      <c r="A176" s="2">
        <f t="shared" si="1"/>
        <v>133</v>
      </c>
      <c r="B176" s="75">
        <v>28</v>
      </c>
      <c r="C176" s="76" t="s">
        <v>379</v>
      </c>
      <c r="D176" s="77" t="s">
        <v>380</v>
      </c>
      <c r="E176" s="75">
        <v>2</v>
      </c>
      <c r="F176" s="78" t="s">
        <v>381</v>
      </c>
      <c r="G176" s="75"/>
      <c r="H176" s="91"/>
      <c r="I176" s="94"/>
      <c r="J176" s="94"/>
      <c r="K176" s="94"/>
      <c r="L176" s="94"/>
      <c r="M176" s="94"/>
    </row>
    <row r="177" spans="1:13" ht="46.8" x14ac:dyDescent="0.3">
      <c r="A177" s="2">
        <f t="shared" si="1"/>
        <v>134</v>
      </c>
      <c r="B177" s="75">
        <v>29</v>
      </c>
      <c r="C177" s="76" t="s">
        <v>382</v>
      </c>
      <c r="D177" s="77" t="s">
        <v>383</v>
      </c>
      <c r="E177" s="75">
        <v>5</v>
      </c>
      <c r="F177" s="78" t="s">
        <v>63</v>
      </c>
      <c r="G177" s="75"/>
      <c r="H177" s="91"/>
      <c r="I177" s="94"/>
      <c r="J177" s="94"/>
      <c r="K177" s="94"/>
      <c r="L177" s="94"/>
      <c r="M177" s="94"/>
    </row>
    <row r="178" spans="1:13" ht="46.8" x14ac:dyDescent="0.3">
      <c r="A178" s="2">
        <f t="shared" si="1"/>
        <v>135</v>
      </c>
      <c r="B178" s="75">
        <v>30</v>
      </c>
      <c r="C178" s="76" t="s">
        <v>384</v>
      </c>
      <c r="D178" s="77" t="s">
        <v>385</v>
      </c>
      <c r="E178" s="75">
        <v>25</v>
      </c>
      <c r="F178" s="78" t="s">
        <v>267</v>
      </c>
      <c r="G178" s="75"/>
      <c r="H178" s="91"/>
      <c r="I178" s="94"/>
      <c r="J178" s="94"/>
      <c r="K178" s="94"/>
      <c r="L178" s="94"/>
      <c r="M178" s="94"/>
    </row>
    <row r="179" spans="1:13" ht="46.8" x14ac:dyDescent="0.3">
      <c r="A179" s="2">
        <f t="shared" si="1"/>
        <v>136</v>
      </c>
      <c r="B179" s="75">
        <v>31</v>
      </c>
      <c r="C179" s="76" t="s">
        <v>386</v>
      </c>
      <c r="D179" s="77" t="s">
        <v>387</v>
      </c>
      <c r="E179" s="75">
        <v>20</v>
      </c>
      <c r="F179" s="78" t="s">
        <v>104</v>
      </c>
      <c r="G179" s="75"/>
      <c r="H179" s="91"/>
      <c r="I179" s="94"/>
      <c r="J179" s="94"/>
      <c r="K179" s="94"/>
      <c r="L179" s="94"/>
      <c r="M179" s="94"/>
    </row>
    <row r="180" spans="1:13" ht="46.8" x14ac:dyDescent="0.3">
      <c r="A180" s="2">
        <f t="shared" si="1"/>
        <v>137</v>
      </c>
      <c r="B180" s="75">
        <v>32</v>
      </c>
      <c r="C180" s="76" t="s">
        <v>388</v>
      </c>
      <c r="D180" s="77" t="s">
        <v>389</v>
      </c>
      <c r="E180" s="75">
        <v>5</v>
      </c>
      <c r="F180" s="78" t="s">
        <v>63</v>
      </c>
      <c r="G180" s="75"/>
      <c r="H180" s="91"/>
      <c r="I180" s="94"/>
      <c r="J180" s="94"/>
      <c r="K180" s="94"/>
      <c r="L180" s="94"/>
      <c r="M180" s="94"/>
    </row>
    <row r="181" spans="1:13" ht="31.2" x14ac:dyDescent="0.3">
      <c r="A181" s="2">
        <f t="shared" si="1"/>
        <v>138</v>
      </c>
      <c r="B181" s="75">
        <v>33</v>
      </c>
      <c r="C181" s="76" t="s">
        <v>390</v>
      </c>
      <c r="D181" s="77" t="s">
        <v>122</v>
      </c>
      <c r="E181" s="75">
        <v>10</v>
      </c>
      <c r="F181" s="78" t="s">
        <v>63</v>
      </c>
      <c r="G181" s="75"/>
      <c r="H181" s="91"/>
      <c r="I181" s="94"/>
      <c r="J181" s="94"/>
      <c r="K181" s="94"/>
      <c r="L181" s="94"/>
      <c r="M181" s="94"/>
    </row>
    <row r="182" spans="1:13" ht="62.4" x14ac:dyDescent="0.3">
      <c r="A182" s="2">
        <f t="shared" ref="A182:A209" si="2">A181+1</f>
        <v>139</v>
      </c>
      <c r="B182" s="75">
        <v>34</v>
      </c>
      <c r="C182" s="76" t="s">
        <v>391</v>
      </c>
      <c r="D182" s="77" t="s">
        <v>392</v>
      </c>
      <c r="E182" s="75">
        <v>5</v>
      </c>
      <c r="F182" s="78" t="s">
        <v>63</v>
      </c>
      <c r="G182" s="75"/>
      <c r="H182" s="91"/>
      <c r="I182" s="94"/>
      <c r="J182" s="94"/>
      <c r="K182" s="94"/>
      <c r="L182" s="94"/>
      <c r="M182" s="94"/>
    </row>
    <row r="183" spans="1:13" ht="62.4" x14ac:dyDescent="0.3">
      <c r="A183" s="2">
        <f t="shared" si="2"/>
        <v>140</v>
      </c>
      <c r="B183" s="75">
        <v>35</v>
      </c>
      <c r="C183" s="76" t="s">
        <v>393</v>
      </c>
      <c r="D183" s="77" t="s">
        <v>394</v>
      </c>
      <c r="E183" s="75">
        <v>25</v>
      </c>
      <c r="F183" s="78" t="s">
        <v>63</v>
      </c>
      <c r="G183" s="75"/>
      <c r="H183" s="91"/>
      <c r="I183" s="94"/>
      <c r="J183" s="94"/>
      <c r="K183" s="94"/>
      <c r="L183" s="94"/>
      <c r="M183" s="94"/>
    </row>
    <row r="184" spans="1:13" ht="31.2" x14ac:dyDescent="0.3">
      <c r="A184" s="2">
        <f t="shared" si="2"/>
        <v>141</v>
      </c>
      <c r="B184" s="75">
        <v>37</v>
      </c>
      <c r="C184" s="76" t="s">
        <v>395</v>
      </c>
      <c r="D184" s="77" t="s">
        <v>396</v>
      </c>
      <c r="E184" s="75">
        <v>20</v>
      </c>
      <c r="F184" s="78" t="s">
        <v>63</v>
      </c>
      <c r="G184" s="75"/>
      <c r="H184" s="91"/>
      <c r="I184" s="94"/>
      <c r="J184" s="94"/>
      <c r="K184" s="94"/>
      <c r="L184" s="94"/>
      <c r="M184" s="94"/>
    </row>
    <row r="185" spans="1:13" ht="46.8" x14ac:dyDescent="0.3">
      <c r="A185" s="2">
        <f t="shared" si="2"/>
        <v>142</v>
      </c>
      <c r="B185" s="75">
        <v>38</v>
      </c>
      <c r="C185" s="76" t="s">
        <v>397</v>
      </c>
      <c r="D185" s="77" t="s">
        <v>398</v>
      </c>
      <c r="E185" s="75">
        <v>10</v>
      </c>
      <c r="F185" s="78" t="s">
        <v>98</v>
      </c>
      <c r="G185" s="75"/>
      <c r="H185" s="91"/>
      <c r="I185" s="94"/>
      <c r="J185" s="94"/>
      <c r="K185" s="94"/>
      <c r="L185" s="94"/>
      <c r="M185" s="94"/>
    </row>
    <row r="186" spans="1:13" ht="93.6" x14ac:dyDescent="0.3">
      <c r="A186" s="2">
        <f t="shared" si="2"/>
        <v>143</v>
      </c>
      <c r="B186" s="75">
        <v>39</v>
      </c>
      <c r="C186" s="76" t="s">
        <v>399</v>
      </c>
      <c r="D186" s="77" t="s">
        <v>400</v>
      </c>
      <c r="E186" s="75">
        <v>10</v>
      </c>
      <c r="F186" s="78" t="s">
        <v>401</v>
      </c>
      <c r="G186" s="75"/>
      <c r="H186" s="91"/>
      <c r="I186" s="94"/>
      <c r="J186" s="94"/>
      <c r="K186" s="94"/>
      <c r="L186" s="94"/>
      <c r="M186" s="94"/>
    </row>
    <row r="187" spans="1:13" x14ac:dyDescent="0.3">
      <c r="A187" s="2">
        <f t="shared" si="2"/>
        <v>144</v>
      </c>
      <c r="B187" s="75">
        <v>40</v>
      </c>
      <c r="C187" s="76" t="s">
        <v>402</v>
      </c>
      <c r="D187" s="77" t="s">
        <v>403</v>
      </c>
      <c r="E187" s="75">
        <v>10</v>
      </c>
      <c r="F187" s="78" t="s">
        <v>404</v>
      </c>
      <c r="G187" s="75"/>
      <c r="H187" s="91"/>
      <c r="I187" s="94"/>
      <c r="J187" s="94"/>
      <c r="K187" s="94"/>
      <c r="L187" s="94"/>
      <c r="M187" s="94"/>
    </row>
    <row r="188" spans="1:13" ht="124.8" x14ac:dyDescent="0.3">
      <c r="A188" s="2">
        <f t="shared" si="2"/>
        <v>145</v>
      </c>
      <c r="B188" s="75">
        <v>41</v>
      </c>
      <c r="C188" s="76" t="s">
        <v>405</v>
      </c>
      <c r="D188" s="77" t="s">
        <v>406</v>
      </c>
      <c r="E188" s="75">
        <v>10</v>
      </c>
      <c r="F188" s="78" t="s">
        <v>401</v>
      </c>
      <c r="G188" s="75"/>
      <c r="H188" s="91"/>
      <c r="I188" s="94"/>
      <c r="J188" s="94"/>
      <c r="K188" s="94"/>
      <c r="L188" s="94"/>
      <c r="M188" s="94"/>
    </row>
    <row r="189" spans="1:13" ht="78" x14ac:dyDescent="0.3">
      <c r="A189" s="2">
        <f t="shared" si="2"/>
        <v>146</v>
      </c>
      <c r="B189" s="75">
        <v>42</v>
      </c>
      <c r="C189" s="76" t="s">
        <v>407</v>
      </c>
      <c r="D189" s="77" t="s">
        <v>408</v>
      </c>
      <c r="E189" s="75">
        <v>8</v>
      </c>
      <c r="F189" s="78" t="s">
        <v>401</v>
      </c>
      <c r="G189" s="75"/>
      <c r="H189" s="91"/>
      <c r="I189" s="94"/>
      <c r="J189" s="94"/>
      <c r="K189" s="94"/>
      <c r="L189" s="94"/>
      <c r="M189" s="94"/>
    </row>
    <row r="190" spans="1:13" ht="140.4" x14ac:dyDescent="0.3">
      <c r="A190" s="2">
        <f t="shared" si="2"/>
        <v>147</v>
      </c>
      <c r="B190" s="75">
        <v>43</v>
      </c>
      <c r="C190" s="76" t="s">
        <v>409</v>
      </c>
      <c r="D190" s="77" t="s">
        <v>410</v>
      </c>
      <c r="E190" s="75">
        <v>8</v>
      </c>
      <c r="F190" s="78" t="s">
        <v>401</v>
      </c>
      <c r="G190" s="75"/>
      <c r="H190" s="91"/>
      <c r="I190" s="94"/>
      <c r="J190" s="94"/>
      <c r="K190" s="94"/>
      <c r="L190" s="94"/>
      <c r="M190" s="94"/>
    </row>
    <row r="191" spans="1:13" ht="93.6" x14ac:dyDescent="0.3">
      <c r="A191" s="2">
        <f t="shared" si="2"/>
        <v>148</v>
      </c>
      <c r="B191" s="75">
        <v>44</v>
      </c>
      <c r="C191" s="76" t="s">
        <v>411</v>
      </c>
      <c r="D191" s="77" t="s">
        <v>412</v>
      </c>
      <c r="E191" s="75">
        <v>5</v>
      </c>
      <c r="F191" s="78" t="s">
        <v>401</v>
      </c>
      <c r="G191" s="75"/>
      <c r="H191" s="91"/>
      <c r="I191" s="94"/>
      <c r="J191" s="94"/>
      <c r="K191" s="94"/>
      <c r="L191" s="94"/>
      <c r="M191" s="94"/>
    </row>
    <row r="192" spans="1:13" ht="202.8" x14ac:dyDescent="0.3">
      <c r="A192" s="2">
        <f t="shared" si="2"/>
        <v>149</v>
      </c>
      <c r="B192" s="75">
        <v>45</v>
      </c>
      <c r="C192" s="76" t="s">
        <v>413</v>
      </c>
      <c r="D192" s="77" t="s">
        <v>414</v>
      </c>
      <c r="E192" s="75">
        <v>25</v>
      </c>
      <c r="F192" s="78" t="s">
        <v>401</v>
      </c>
      <c r="G192" s="75"/>
      <c r="H192" s="91"/>
      <c r="I192" s="94"/>
      <c r="J192" s="94"/>
      <c r="K192" s="94"/>
      <c r="L192" s="94"/>
      <c r="M192" s="94"/>
    </row>
    <row r="193" spans="1:13" ht="187.2" x14ac:dyDescent="0.3">
      <c r="A193" s="2">
        <f t="shared" si="2"/>
        <v>150</v>
      </c>
      <c r="B193" s="75">
        <v>46</v>
      </c>
      <c r="C193" s="76" t="s">
        <v>415</v>
      </c>
      <c r="D193" s="77" t="s">
        <v>416</v>
      </c>
      <c r="E193" s="75">
        <v>8</v>
      </c>
      <c r="F193" s="78" t="s">
        <v>401</v>
      </c>
      <c r="G193" s="75"/>
      <c r="H193" s="91"/>
      <c r="I193" s="94"/>
      <c r="J193" s="94"/>
      <c r="K193" s="94"/>
      <c r="L193" s="94"/>
      <c r="M193" s="94"/>
    </row>
    <row r="194" spans="1:13" ht="93.6" x14ac:dyDescent="0.3">
      <c r="A194" s="2">
        <f t="shared" si="2"/>
        <v>151</v>
      </c>
      <c r="B194" s="75">
        <v>47</v>
      </c>
      <c r="C194" s="76" t="s">
        <v>417</v>
      </c>
      <c r="D194" s="77" t="s">
        <v>418</v>
      </c>
      <c r="E194" s="75">
        <v>8</v>
      </c>
      <c r="F194" s="78" t="s">
        <v>401</v>
      </c>
      <c r="G194" s="75"/>
      <c r="H194" s="91"/>
      <c r="I194" s="94"/>
      <c r="J194" s="94"/>
      <c r="K194" s="94"/>
      <c r="L194" s="94"/>
      <c r="M194" s="94"/>
    </row>
    <row r="195" spans="1:13" ht="171.6" x14ac:dyDescent="0.3">
      <c r="A195" s="2">
        <f t="shared" si="2"/>
        <v>152</v>
      </c>
      <c r="B195" s="75">
        <v>48</v>
      </c>
      <c r="C195" s="76" t="s">
        <v>419</v>
      </c>
      <c r="D195" s="77" t="s">
        <v>420</v>
      </c>
      <c r="E195" s="75">
        <v>1</v>
      </c>
      <c r="F195" s="78" t="s">
        <v>401</v>
      </c>
      <c r="G195" s="75"/>
      <c r="H195" s="91"/>
      <c r="I195" s="94"/>
      <c r="J195" s="94"/>
      <c r="K195" s="94"/>
      <c r="L195" s="94"/>
      <c r="M195" s="94"/>
    </row>
    <row r="196" spans="1:13" ht="46.8" x14ac:dyDescent="0.3">
      <c r="A196" s="2">
        <f t="shared" si="2"/>
        <v>153</v>
      </c>
      <c r="B196" s="75">
        <v>49</v>
      </c>
      <c r="C196" s="76" t="s">
        <v>421</v>
      </c>
      <c r="D196" s="77" t="s">
        <v>422</v>
      </c>
      <c r="E196" s="75">
        <v>1</v>
      </c>
      <c r="F196" s="78" t="s">
        <v>401</v>
      </c>
      <c r="G196" s="75"/>
      <c r="H196" s="91"/>
      <c r="I196" s="94"/>
      <c r="J196" s="94"/>
      <c r="K196" s="94"/>
      <c r="L196" s="94"/>
      <c r="M196" s="94"/>
    </row>
    <row r="197" spans="1:13" ht="31.2" x14ac:dyDescent="0.3">
      <c r="A197" s="2">
        <f t="shared" si="2"/>
        <v>154</v>
      </c>
      <c r="B197" s="75">
        <v>50</v>
      </c>
      <c r="C197" s="76" t="s">
        <v>423</v>
      </c>
      <c r="D197" s="77" t="s">
        <v>424</v>
      </c>
      <c r="E197" s="75">
        <v>1</v>
      </c>
      <c r="F197" s="78" t="s">
        <v>401</v>
      </c>
      <c r="G197" s="75"/>
      <c r="H197" s="91"/>
      <c r="I197" s="94"/>
      <c r="J197" s="94"/>
      <c r="K197" s="94"/>
      <c r="L197" s="94"/>
      <c r="M197" s="94"/>
    </row>
    <row r="198" spans="1:13" ht="46.8" x14ac:dyDescent="0.3">
      <c r="A198" s="2">
        <f t="shared" si="2"/>
        <v>155</v>
      </c>
      <c r="B198" s="75">
        <v>51</v>
      </c>
      <c r="C198" s="76" t="s">
        <v>425</v>
      </c>
      <c r="D198" s="77" t="s">
        <v>426</v>
      </c>
      <c r="E198" s="75">
        <v>1</v>
      </c>
      <c r="F198" s="78" t="s">
        <v>427</v>
      </c>
      <c r="G198" s="75"/>
      <c r="H198" s="91"/>
      <c r="I198" s="94"/>
      <c r="J198" s="94"/>
      <c r="K198" s="94"/>
      <c r="L198" s="94"/>
      <c r="M198" s="94"/>
    </row>
    <row r="199" spans="1:13" ht="78" x14ac:dyDescent="0.3">
      <c r="A199" s="2">
        <f t="shared" si="2"/>
        <v>156</v>
      </c>
      <c r="B199" s="75">
        <v>52</v>
      </c>
      <c r="C199" s="76" t="s">
        <v>428</v>
      </c>
      <c r="D199" s="77" t="s">
        <v>429</v>
      </c>
      <c r="E199" s="75">
        <v>1</v>
      </c>
      <c r="F199" s="78" t="s">
        <v>404</v>
      </c>
      <c r="G199" s="75"/>
      <c r="H199" s="91"/>
      <c r="I199" s="94"/>
      <c r="J199" s="94"/>
      <c r="K199" s="94"/>
      <c r="L199" s="94"/>
      <c r="M199" s="94"/>
    </row>
    <row r="200" spans="1:13" ht="78" x14ac:dyDescent="0.3">
      <c r="A200" s="2">
        <f t="shared" si="2"/>
        <v>157</v>
      </c>
      <c r="B200" s="75">
        <v>53</v>
      </c>
      <c r="C200" s="76" t="s">
        <v>430</v>
      </c>
      <c r="D200" s="77" t="s">
        <v>431</v>
      </c>
      <c r="E200" s="75">
        <v>1</v>
      </c>
      <c r="F200" s="78" t="s">
        <v>63</v>
      </c>
      <c r="G200" s="75"/>
      <c r="H200" s="91"/>
      <c r="I200" s="94"/>
      <c r="J200" s="94"/>
      <c r="K200" s="94"/>
      <c r="L200" s="94"/>
      <c r="M200" s="94"/>
    </row>
    <row r="201" spans="1:13" ht="62.4" x14ac:dyDescent="0.3">
      <c r="A201" s="2">
        <f t="shared" si="2"/>
        <v>158</v>
      </c>
      <c r="B201" s="75">
        <v>54</v>
      </c>
      <c r="C201" s="76" t="s">
        <v>432</v>
      </c>
      <c r="D201" s="77" t="s">
        <v>433</v>
      </c>
      <c r="E201" s="75">
        <v>2</v>
      </c>
      <c r="F201" s="78" t="s">
        <v>63</v>
      </c>
      <c r="G201" s="75"/>
      <c r="H201" s="91"/>
      <c r="I201" s="94"/>
      <c r="J201" s="94"/>
      <c r="K201" s="94"/>
      <c r="L201" s="94"/>
      <c r="M201" s="94"/>
    </row>
    <row r="202" spans="1:13" ht="105.6" customHeight="1" x14ac:dyDescent="0.3">
      <c r="A202" s="2">
        <f t="shared" si="2"/>
        <v>159</v>
      </c>
      <c r="B202" s="75">
        <v>55</v>
      </c>
      <c r="C202" s="76" t="s">
        <v>434</v>
      </c>
      <c r="D202" s="77" t="s">
        <v>435</v>
      </c>
      <c r="E202" s="75">
        <v>1</v>
      </c>
      <c r="F202" s="78" t="s">
        <v>104</v>
      </c>
      <c r="G202" s="75"/>
      <c r="H202" s="91"/>
      <c r="I202" s="94"/>
      <c r="J202" s="94"/>
      <c r="K202" s="94"/>
      <c r="L202" s="94"/>
      <c r="M202" s="94"/>
    </row>
    <row r="203" spans="1:13" ht="31.2" x14ac:dyDescent="0.3">
      <c r="A203" s="2">
        <f t="shared" si="2"/>
        <v>160</v>
      </c>
      <c r="B203" s="75">
        <v>56</v>
      </c>
      <c r="C203" s="80" t="s">
        <v>379</v>
      </c>
      <c r="D203" s="77" t="s">
        <v>380</v>
      </c>
      <c r="E203" s="75">
        <v>1</v>
      </c>
      <c r="F203" s="78" t="s">
        <v>63</v>
      </c>
      <c r="G203" s="75"/>
      <c r="H203" s="91"/>
      <c r="I203" s="94"/>
      <c r="J203" s="94"/>
      <c r="K203" s="94"/>
      <c r="L203" s="94"/>
      <c r="M203" s="94"/>
    </row>
    <row r="204" spans="1:13" ht="46.8" x14ac:dyDescent="0.3">
      <c r="A204" s="2">
        <f t="shared" si="2"/>
        <v>161</v>
      </c>
      <c r="B204" s="75">
        <v>57</v>
      </c>
      <c r="C204" s="76" t="s">
        <v>436</v>
      </c>
      <c r="D204" s="77" t="s">
        <v>437</v>
      </c>
      <c r="E204" s="75">
        <v>1</v>
      </c>
      <c r="F204" s="78" t="s">
        <v>63</v>
      </c>
      <c r="G204" s="75"/>
      <c r="H204" s="91"/>
      <c r="I204" s="94"/>
      <c r="J204" s="94"/>
      <c r="K204" s="94"/>
      <c r="L204" s="94"/>
      <c r="M204" s="94"/>
    </row>
    <row r="205" spans="1:13" ht="31.2" x14ac:dyDescent="0.3">
      <c r="A205" s="2">
        <f t="shared" si="2"/>
        <v>162</v>
      </c>
      <c r="B205" s="75">
        <v>58</v>
      </c>
      <c r="C205" s="76" t="s">
        <v>438</v>
      </c>
      <c r="D205" s="77" t="s">
        <v>439</v>
      </c>
      <c r="E205" s="75">
        <v>1</v>
      </c>
      <c r="F205" s="78" t="s">
        <v>63</v>
      </c>
      <c r="G205" s="75"/>
      <c r="H205" s="91"/>
      <c r="I205" s="94"/>
      <c r="J205" s="94"/>
      <c r="K205" s="94"/>
      <c r="L205" s="94"/>
      <c r="M205" s="94"/>
    </row>
    <row r="206" spans="1:13" ht="46.8" x14ac:dyDescent="0.3">
      <c r="A206" s="2">
        <f t="shared" si="2"/>
        <v>163</v>
      </c>
      <c r="B206" s="75">
        <v>59</v>
      </c>
      <c r="C206" s="76" t="s">
        <v>440</v>
      </c>
      <c r="D206" s="77" t="s">
        <v>441</v>
      </c>
      <c r="E206" s="75">
        <v>1</v>
      </c>
      <c r="F206" s="78" t="s">
        <v>63</v>
      </c>
      <c r="G206" s="75"/>
      <c r="H206" s="91"/>
      <c r="I206" s="94"/>
      <c r="J206" s="94"/>
      <c r="K206" s="94"/>
      <c r="L206" s="94"/>
      <c r="M206" s="94"/>
    </row>
    <row r="207" spans="1:13" x14ac:dyDescent="0.3">
      <c r="A207" s="2">
        <f t="shared" si="2"/>
        <v>164</v>
      </c>
      <c r="B207" s="75">
        <v>60</v>
      </c>
      <c r="C207" s="76" t="s">
        <v>442</v>
      </c>
      <c r="D207" s="77" t="s">
        <v>443</v>
      </c>
      <c r="E207" s="75">
        <v>1</v>
      </c>
      <c r="F207" s="78" t="s">
        <v>63</v>
      </c>
      <c r="G207" s="75"/>
      <c r="H207" s="91"/>
      <c r="I207" s="94"/>
      <c r="J207" s="94"/>
      <c r="K207" s="94"/>
      <c r="L207" s="94"/>
      <c r="M207" s="94"/>
    </row>
    <row r="208" spans="1:13" ht="120" customHeight="1" x14ac:dyDescent="0.3">
      <c r="A208" s="2">
        <f t="shared" si="2"/>
        <v>165</v>
      </c>
      <c r="B208" s="75">
        <v>61</v>
      </c>
      <c r="C208" s="76" t="s">
        <v>444</v>
      </c>
      <c r="D208" s="77" t="s">
        <v>445</v>
      </c>
      <c r="E208" s="75">
        <v>2</v>
      </c>
      <c r="F208" s="78" t="s">
        <v>63</v>
      </c>
      <c r="G208" s="75"/>
      <c r="H208" s="91"/>
      <c r="I208" s="94"/>
      <c r="J208" s="94"/>
      <c r="K208" s="94"/>
      <c r="L208" s="94"/>
      <c r="M208" s="94"/>
    </row>
    <row r="209" spans="1:13" ht="78" x14ac:dyDescent="0.3">
      <c r="A209" s="2">
        <f t="shared" si="2"/>
        <v>166</v>
      </c>
      <c r="B209" s="75">
        <v>62</v>
      </c>
      <c r="C209" s="76" t="s">
        <v>446</v>
      </c>
      <c r="D209" s="77" t="s">
        <v>447</v>
      </c>
      <c r="E209" s="75">
        <v>1</v>
      </c>
      <c r="F209" s="78" t="s">
        <v>63</v>
      </c>
      <c r="G209" s="75"/>
      <c r="H209" s="91"/>
      <c r="I209" s="94"/>
      <c r="J209" s="94"/>
      <c r="K209" s="94"/>
      <c r="L209" s="94"/>
      <c r="M209" s="94"/>
    </row>
    <row r="210" spans="1:13" x14ac:dyDescent="0.3">
      <c r="D210"/>
      <c r="I210"/>
    </row>
    <row r="211" spans="1:13" x14ac:dyDescent="0.3">
      <c r="D211"/>
      <c r="I211"/>
    </row>
    <row r="212" spans="1:13" x14ac:dyDescent="0.3">
      <c r="D212"/>
      <c r="I212"/>
    </row>
    <row r="213" spans="1:13" x14ac:dyDescent="0.3">
      <c r="D213"/>
      <c r="I213"/>
    </row>
    <row r="214" spans="1:13" x14ac:dyDescent="0.3">
      <c r="D214"/>
      <c r="I214"/>
    </row>
    <row r="215" spans="1:13" x14ac:dyDescent="0.3">
      <c r="D215"/>
      <c r="I215"/>
    </row>
    <row r="216" spans="1:13" x14ac:dyDescent="0.3">
      <c r="D216"/>
      <c r="I216"/>
    </row>
    <row r="217" spans="1:13" x14ac:dyDescent="0.3">
      <c r="D217"/>
      <c r="I217"/>
    </row>
    <row r="218" spans="1:13" x14ac:dyDescent="0.3">
      <c r="D218"/>
      <c r="I218"/>
    </row>
    <row r="219" spans="1:13" x14ac:dyDescent="0.3">
      <c r="D219"/>
      <c r="I219"/>
    </row>
    <row r="220" spans="1:13" x14ac:dyDescent="0.3">
      <c r="D220"/>
      <c r="I220"/>
    </row>
    <row r="221" spans="1:13" x14ac:dyDescent="0.3">
      <c r="D221"/>
      <c r="I221"/>
    </row>
    <row r="222" spans="1:13" x14ac:dyDescent="0.3">
      <c r="D222"/>
      <c r="I222"/>
    </row>
    <row r="223" spans="1:13" x14ac:dyDescent="0.3">
      <c r="D223"/>
      <c r="I223"/>
    </row>
    <row r="224" spans="1:13" x14ac:dyDescent="0.3">
      <c r="D224"/>
      <c r="I224"/>
    </row>
    <row r="225" spans="2:13" x14ac:dyDescent="0.3">
      <c r="D225"/>
      <c r="I225"/>
    </row>
    <row r="226" spans="2:13" x14ac:dyDescent="0.3">
      <c r="D226"/>
      <c r="I226"/>
    </row>
    <row r="227" spans="2:13" x14ac:dyDescent="0.3">
      <c r="I227"/>
    </row>
    <row r="228" spans="2:13" x14ac:dyDescent="0.3">
      <c r="I228"/>
    </row>
    <row r="229" spans="2:13" ht="16.2" thickBot="1" x14ac:dyDescent="0.35">
      <c r="I229"/>
    </row>
    <row r="230" spans="2:13" ht="18" x14ac:dyDescent="0.35">
      <c r="B230" s="1"/>
      <c r="C230" s="29"/>
      <c r="D230"/>
      <c r="F230" s="1"/>
      <c r="G230" s="1"/>
      <c r="H230" s="30"/>
      <c r="I230" s="30"/>
      <c r="J230" s="30"/>
      <c r="K230" s="30"/>
      <c r="L230" s="31" t="s">
        <v>32</v>
      </c>
      <c r="M230" s="32">
        <f>SUM(L8:L209)</f>
        <v>0</v>
      </c>
    </row>
    <row r="231" spans="2:13" ht="18" x14ac:dyDescent="0.35">
      <c r="B231" s="1"/>
      <c r="C231" s="29"/>
      <c r="D231"/>
      <c r="F231" s="1"/>
      <c r="G231" s="1"/>
      <c r="H231" s="30"/>
      <c r="I231" s="30"/>
      <c r="J231" s="30"/>
      <c r="K231" s="30"/>
      <c r="L231" s="33" t="s">
        <v>33</v>
      </c>
      <c r="M231" s="34">
        <f>M232-M230</f>
        <v>0</v>
      </c>
    </row>
    <row r="232" spans="2:13" ht="18.600000000000001" thickBot="1" x14ac:dyDescent="0.4">
      <c r="B232" s="1"/>
      <c r="C232" s="29"/>
      <c r="D232"/>
      <c r="F232" s="1"/>
      <c r="G232" s="1"/>
      <c r="H232" s="30"/>
      <c r="I232" s="30"/>
      <c r="J232" s="30"/>
      <c r="K232" s="30"/>
      <c r="L232" s="35" t="s">
        <v>34</v>
      </c>
      <c r="M232" s="36">
        <f>SUM(M8:M209)</f>
        <v>0</v>
      </c>
    </row>
    <row r="233" spans="2:13" x14ac:dyDescent="0.3">
      <c r="B233" s="1"/>
      <c r="C233" s="29"/>
      <c r="D233"/>
      <c r="F233" s="1"/>
      <c r="G233" s="1"/>
      <c r="H233" s="30"/>
      <c r="I233" s="30"/>
      <c r="J233" s="30"/>
      <c r="K233" s="30"/>
      <c r="L233" s="30"/>
      <c r="M233" s="30"/>
    </row>
    <row r="234" spans="2:13" ht="16.2" thickBot="1" x14ac:dyDescent="0.35">
      <c r="B234" s="1"/>
      <c r="C234" s="37"/>
      <c r="D234"/>
      <c r="F234" s="1"/>
      <c r="G234" s="1"/>
      <c r="H234" s="30"/>
      <c r="I234" s="30"/>
      <c r="J234" s="30"/>
      <c r="K234" s="30"/>
      <c r="L234" s="30"/>
      <c r="M234" s="30"/>
    </row>
    <row r="235" spans="2:13" ht="28.8" x14ac:dyDescent="0.3">
      <c r="B235" s="1"/>
      <c r="C235" s="38" t="s">
        <v>35</v>
      </c>
      <c r="D235" s="38"/>
      <c r="E235" s="38"/>
      <c r="F235" s="38"/>
      <c r="G235" s="38"/>
      <c r="H235" s="38"/>
      <c r="I235" s="38"/>
      <c r="J235" s="38"/>
      <c r="K235" s="38"/>
      <c r="L235" s="38"/>
      <c r="M235" s="38"/>
    </row>
    <row r="236" spans="2:13" x14ac:dyDescent="0.3">
      <c r="B236" s="1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</row>
    <row r="237" spans="2:13" x14ac:dyDescent="0.3">
      <c r="I237"/>
    </row>
    <row r="238" spans="2:13" x14ac:dyDescent="0.3">
      <c r="I238"/>
    </row>
    <row r="239" spans="2:13" x14ac:dyDescent="0.3">
      <c r="I239"/>
    </row>
    <row r="240" spans="2:13" x14ac:dyDescent="0.3">
      <c r="I240"/>
    </row>
    <row r="241" spans="9:9" x14ac:dyDescent="0.3">
      <c r="I241"/>
    </row>
    <row r="242" spans="9:9" x14ac:dyDescent="0.3">
      <c r="I242"/>
    </row>
    <row r="243" spans="9:9" x14ac:dyDescent="0.3">
      <c r="I243"/>
    </row>
    <row r="244" spans="9:9" x14ac:dyDescent="0.3">
      <c r="I244"/>
    </row>
    <row r="245" spans="9:9" x14ac:dyDescent="0.3">
      <c r="I245"/>
    </row>
    <row r="246" spans="9:9" x14ac:dyDescent="0.3">
      <c r="I246"/>
    </row>
    <row r="247" spans="9:9" x14ac:dyDescent="0.3">
      <c r="I247"/>
    </row>
    <row r="248" spans="9:9" x14ac:dyDescent="0.3">
      <c r="I248"/>
    </row>
    <row r="249" spans="9:9" x14ac:dyDescent="0.3">
      <c r="I249"/>
    </row>
    <row r="250" spans="9:9" x14ac:dyDescent="0.3">
      <c r="I250"/>
    </row>
    <row r="251" spans="9:9" x14ac:dyDescent="0.3">
      <c r="I251"/>
    </row>
    <row r="252" spans="9:9" x14ac:dyDescent="0.3">
      <c r="I252"/>
    </row>
    <row r="253" spans="9:9" x14ac:dyDescent="0.3">
      <c r="I253"/>
    </row>
    <row r="254" spans="9:9" x14ac:dyDescent="0.3">
      <c r="I254"/>
    </row>
    <row r="255" spans="9:9" x14ac:dyDescent="0.3">
      <c r="I255"/>
    </row>
    <row r="256" spans="9:9" x14ac:dyDescent="0.3">
      <c r="I256"/>
    </row>
    <row r="257" spans="9:9" x14ac:dyDescent="0.3">
      <c r="I257"/>
    </row>
    <row r="258" spans="9:9" x14ac:dyDescent="0.3">
      <c r="I258"/>
    </row>
    <row r="259" spans="9:9" x14ac:dyDescent="0.3">
      <c r="I259"/>
    </row>
    <row r="260" spans="9:9" x14ac:dyDescent="0.3">
      <c r="I260"/>
    </row>
    <row r="261" spans="9:9" x14ac:dyDescent="0.3">
      <c r="I261"/>
    </row>
    <row r="262" spans="9:9" x14ac:dyDescent="0.3">
      <c r="I262"/>
    </row>
    <row r="263" spans="9:9" x14ac:dyDescent="0.3">
      <c r="I263"/>
    </row>
    <row r="264" spans="9:9" x14ac:dyDescent="0.3">
      <c r="I264"/>
    </row>
    <row r="265" spans="9:9" x14ac:dyDescent="0.3">
      <c r="I265"/>
    </row>
    <row r="266" spans="9:9" x14ac:dyDescent="0.3">
      <c r="I266"/>
    </row>
    <row r="267" spans="9:9" x14ac:dyDescent="0.3">
      <c r="I267"/>
    </row>
    <row r="268" spans="9:9" x14ac:dyDescent="0.3">
      <c r="I268"/>
    </row>
    <row r="269" spans="9:9" x14ac:dyDescent="0.3">
      <c r="I269"/>
    </row>
    <row r="270" spans="9:9" x14ac:dyDescent="0.3">
      <c r="I270"/>
    </row>
    <row r="271" spans="9:9" x14ac:dyDescent="0.3">
      <c r="I271"/>
    </row>
    <row r="272" spans="9:9" x14ac:dyDescent="0.3">
      <c r="I272"/>
    </row>
    <row r="273" spans="9:9" x14ac:dyDescent="0.3">
      <c r="I273"/>
    </row>
    <row r="274" spans="9:9" x14ac:dyDescent="0.3">
      <c r="I274"/>
    </row>
    <row r="275" spans="9:9" x14ac:dyDescent="0.3">
      <c r="I275"/>
    </row>
    <row r="276" spans="9:9" x14ac:dyDescent="0.3">
      <c r="I276"/>
    </row>
    <row r="277" spans="9:9" x14ac:dyDescent="0.3">
      <c r="I277"/>
    </row>
    <row r="278" spans="9:9" x14ac:dyDescent="0.3">
      <c r="I278"/>
    </row>
    <row r="279" spans="9:9" x14ac:dyDescent="0.3">
      <c r="I279"/>
    </row>
    <row r="280" spans="9:9" x14ac:dyDescent="0.3">
      <c r="I280"/>
    </row>
    <row r="281" spans="9:9" x14ac:dyDescent="0.3">
      <c r="I281"/>
    </row>
    <row r="282" spans="9:9" x14ac:dyDescent="0.3">
      <c r="I282"/>
    </row>
    <row r="283" spans="9:9" x14ac:dyDescent="0.3">
      <c r="I283"/>
    </row>
    <row r="284" spans="9:9" x14ac:dyDescent="0.3">
      <c r="I284"/>
    </row>
    <row r="285" spans="9:9" x14ac:dyDescent="0.3">
      <c r="I285"/>
    </row>
    <row r="286" spans="9:9" x14ac:dyDescent="0.3">
      <c r="I286"/>
    </row>
    <row r="287" spans="9:9" x14ac:dyDescent="0.3">
      <c r="I287"/>
    </row>
    <row r="288" spans="9:9" x14ac:dyDescent="0.3">
      <c r="I288"/>
    </row>
    <row r="289" spans="9:9" x14ac:dyDescent="0.3">
      <c r="I289"/>
    </row>
    <row r="290" spans="9:9" x14ac:dyDescent="0.3">
      <c r="I290"/>
    </row>
    <row r="291" spans="9:9" x14ac:dyDescent="0.3">
      <c r="I291"/>
    </row>
    <row r="292" spans="9:9" x14ac:dyDescent="0.3">
      <c r="I292"/>
    </row>
    <row r="293" spans="9:9" x14ac:dyDescent="0.3">
      <c r="I293"/>
    </row>
    <row r="294" spans="9:9" x14ac:dyDescent="0.3">
      <c r="I294"/>
    </row>
    <row r="295" spans="9:9" x14ac:dyDescent="0.3">
      <c r="I295"/>
    </row>
    <row r="296" spans="9:9" x14ac:dyDescent="0.3">
      <c r="I296"/>
    </row>
    <row r="297" spans="9:9" x14ac:dyDescent="0.3">
      <c r="I297"/>
    </row>
    <row r="298" spans="9:9" x14ac:dyDescent="0.3">
      <c r="I298"/>
    </row>
    <row r="299" spans="9:9" x14ac:dyDescent="0.3">
      <c r="I299"/>
    </row>
    <row r="300" spans="9:9" x14ac:dyDescent="0.3">
      <c r="I300"/>
    </row>
    <row r="301" spans="9:9" x14ac:dyDescent="0.3">
      <c r="I301"/>
    </row>
    <row r="302" spans="9:9" x14ac:dyDescent="0.3">
      <c r="I302"/>
    </row>
    <row r="303" spans="9:9" x14ac:dyDescent="0.3">
      <c r="I303"/>
    </row>
    <row r="304" spans="9:9" x14ac:dyDescent="0.3">
      <c r="I304"/>
    </row>
    <row r="305" spans="9:9" x14ac:dyDescent="0.3">
      <c r="I305"/>
    </row>
    <row r="306" spans="9:9" x14ac:dyDescent="0.3">
      <c r="I306"/>
    </row>
    <row r="307" spans="9:9" x14ac:dyDescent="0.3">
      <c r="I307"/>
    </row>
    <row r="308" spans="9:9" x14ac:dyDescent="0.3">
      <c r="I308"/>
    </row>
    <row r="309" spans="9:9" x14ac:dyDescent="0.3">
      <c r="I309"/>
    </row>
    <row r="310" spans="9:9" x14ac:dyDescent="0.3">
      <c r="I310"/>
    </row>
    <row r="311" spans="9:9" x14ac:dyDescent="0.3">
      <c r="I311"/>
    </row>
    <row r="312" spans="9:9" x14ac:dyDescent="0.3">
      <c r="I312"/>
    </row>
    <row r="313" spans="9:9" x14ac:dyDescent="0.3">
      <c r="I313"/>
    </row>
    <row r="314" spans="9:9" x14ac:dyDescent="0.3">
      <c r="I314"/>
    </row>
    <row r="315" spans="9:9" x14ac:dyDescent="0.3">
      <c r="I315"/>
    </row>
    <row r="316" spans="9:9" x14ac:dyDescent="0.3">
      <c r="I316"/>
    </row>
    <row r="317" spans="9:9" x14ac:dyDescent="0.3">
      <c r="I317"/>
    </row>
    <row r="318" spans="9:9" x14ac:dyDescent="0.3">
      <c r="I318"/>
    </row>
    <row r="319" spans="9:9" x14ac:dyDescent="0.3">
      <c r="I319"/>
    </row>
    <row r="320" spans="9:9" x14ac:dyDescent="0.3">
      <c r="I320"/>
    </row>
    <row r="321" spans="9:9" x14ac:dyDescent="0.3">
      <c r="I321"/>
    </row>
    <row r="322" spans="9:9" x14ac:dyDescent="0.3">
      <c r="I322"/>
    </row>
    <row r="323" spans="9:9" x14ac:dyDescent="0.3">
      <c r="I323"/>
    </row>
    <row r="324" spans="9:9" x14ac:dyDescent="0.3">
      <c r="I324"/>
    </row>
    <row r="325" spans="9:9" x14ac:dyDescent="0.3">
      <c r="I325"/>
    </row>
    <row r="326" spans="9:9" x14ac:dyDescent="0.3">
      <c r="I326"/>
    </row>
    <row r="327" spans="9:9" x14ac:dyDescent="0.3">
      <c r="I327"/>
    </row>
    <row r="328" spans="9:9" x14ac:dyDescent="0.3">
      <c r="I328"/>
    </row>
    <row r="329" spans="9:9" x14ac:dyDescent="0.3">
      <c r="I329"/>
    </row>
    <row r="330" spans="9:9" x14ac:dyDescent="0.3">
      <c r="I330"/>
    </row>
    <row r="331" spans="9:9" x14ac:dyDescent="0.3">
      <c r="I331"/>
    </row>
    <row r="332" spans="9:9" x14ac:dyDescent="0.3">
      <c r="I332"/>
    </row>
    <row r="333" spans="9:9" x14ac:dyDescent="0.3">
      <c r="I333"/>
    </row>
    <row r="334" spans="9:9" x14ac:dyDescent="0.3">
      <c r="I334"/>
    </row>
    <row r="335" spans="9:9" x14ac:dyDescent="0.3">
      <c r="I335"/>
    </row>
    <row r="336" spans="9:9" x14ac:dyDescent="0.3">
      <c r="I336"/>
    </row>
    <row r="337" spans="9:9" x14ac:dyDescent="0.3">
      <c r="I337"/>
    </row>
    <row r="338" spans="9:9" x14ac:dyDescent="0.3">
      <c r="I338"/>
    </row>
    <row r="339" spans="9:9" x14ac:dyDescent="0.3">
      <c r="I339"/>
    </row>
    <row r="340" spans="9:9" x14ac:dyDescent="0.3">
      <c r="I340"/>
    </row>
    <row r="341" spans="9:9" x14ac:dyDescent="0.3">
      <c r="I341"/>
    </row>
    <row r="342" spans="9:9" x14ac:dyDescent="0.3">
      <c r="I342"/>
    </row>
    <row r="343" spans="9:9" x14ac:dyDescent="0.3">
      <c r="I343"/>
    </row>
    <row r="344" spans="9:9" x14ac:dyDescent="0.3">
      <c r="I344"/>
    </row>
    <row r="345" spans="9:9" x14ac:dyDescent="0.3">
      <c r="I345"/>
    </row>
    <row r="346" spans="9:9" x14ac:dyDescent="0.3">
      <c r="I346"/>
    </row>
    <row r="347" spans="9:9" x14ac:dyDescent="0.3">
      <c r="I347"/>
    </row>
    <row r="348" spans="9:9" x14ac:dyDescent="0.3">
      <c r="I348"/>
    </row>
    <row r="349" spans="9:9" x14ac:dyDescent="0.3">
      <c r="I349"/>
    </row>
    <row r="350" spans="9:9" x14ac:dyDescent="0.3">
      <c r="I350"/>
    </row>
    <row r="351" spans="9:9" x14ac:dyDescent="0.3">
      <c r="I351"/>
    </row>
    <row r="352" spans="9:9" x14ac:dyDescent="0.3">
      <c r="I352"/>
    </row>
    <row r="353" spans="9:9" x14ac:dyDescent="0.3">
      <c r="I353"/>
    </row>
    <row r="354" spans="9:9" x14ac:dyDescent="0.3">
      <c r="I354"/>
    </row>
    <row r="355" spans="9:9" x14ac:dyDescent="0.3">
      <c r="I355"/>
    </row>
    <row r="356" spans="9:9" x14ac:dyDescent="0.3">
      <c r="I356"/>
    </row>
    <row r="357" spans="9:9" x14ac:dyDescent="0.3">
      <c r="I357"/>
    </row>
    <row r="358" spans="9:9" x14ac:dyDescent="0.3">
      <c r="I358"/>
    </row>
    <row r="359" spans="9:9" x14ac:dyDescent="0.3">
      <c r="I359"/>
    </row>
    <row r="360" spans="9:9" x14ac:dyDescent="0.3">
      <c r="I360"/>
    </row>
    <row r="361" spans="9:9" x14ac:dyDescent="0.3">
      <c r="I361"/>
    </row>
    <row r="362" spans="9:9" x14ac:dyDescent="0.3">
      <c r="I362"/>
    </row>
    <row r="363" spans="9:9" x14ac:dyDescent="0.3">
      <c r="I363"/>
    </row>
    <row r="364" spans="9:9" x14ac:dyDescent="0.3">
      <c r="I364"/>
    </row>
    <row r="365" spans="9:9" x14ac:dyDescent="0.3">
      <c r="I365"/>
    </row>
    <row r="366" spans="9:9" x14ac:dyDescent="0.3">
      <c r="I366"/>
    </row>
    <row r="367" spans="9:9" x14ac:dyDescent="0.3">
      <c r="I367"/>
    </row>
    <row r="368" spans="9:9" x14ac:dyDescent="0.3">
      <c r="I368"/>
    </row>
    <row r="369" spans="9:9" x14ac:dyDescent="0.3">
      <c r="I369"/>
    </row>
    <row r="370" spans="9:9" x14ac:dyDescent="0.3">
      <c r="I370"/>
    </row>
    <row r="371" spans="9:9" x14ac:dyDescent="0.3">
      <c r="I371"/>
    </row>
    <row r="372" spans="9:9" x14ac:dyDescent="0.3">
      <c r="I372"/>
    </row>
    <row r="373" spans="9:9" x14ac:dyDescent="0.3">
      <c r="I373"/>
    </row>
    <row r="374" spans="9:9" x14ac:dyDescent="0.3">
      <c r="I374"/>
    </row>
    <row r="375" spans="9:9" x14ac:dyDescent="0.3">
      <c r="I375"/>
    </row>
    <row r="376" spans="9:9" x14ac:dyDescent="0.3">
      <c r="I376"/>
    </row>
    <row r="377" spans="9:9" x14ac:dyDescent="0.3">
      <c r="I377"/>
    </row>
    <row r="378" spans="9:9" x14ac:dyDescent="0.3">
      <c r="I378"/>
    </row>
    <row r="379" spans="9:9" x14ac:dyDescent="0.3">
      <c r="I379"/>
    </row>
    <row r="380" spans="9:9" x14ac:dyDescent="0.3">
      <c r="I380"/>
    </row>
    <row r="381" spans="9:9" x14ac:dyDescent="0.3">
      <c r="I381"/>
    </row>
    <row r="382" spans="9:9" x14ac:dyDescent="0.3">
      <c r="I382"/>
    </row>
    <row r="383" spans="9:9" x14ac:dyDescent="0.3">
      <c r="I383"/>
    </row>
    <row r="384" spans="9:9" x14ac:dyDescent="0.3">
      <c r="I384"/>
    </row>
    <row r="385" spans="9:9" x14ac:dyDescent="0.3">
      <c r="I385"/>
    </row>
    <row r="386" spans="9:9" x14ac:dyDescent="0.3">
      <c r="I386"/>
    </row>
    <row r="387" spans="9:9" x14ac:dyDescent="0.3">
      <c r="I387"/>
    </row>
    <row r="388" spans="9:9" x14ac:dyDescent="0.3">
      <c r="I388"/>
    </row>
    <row r="389" spans="9:9" x14ac:dyDescent="0.3">
      <c r="I389"/>
    </row>
    <row r="390" spans="9:9" x14ac:dyDescent="0.3">
      <c r="I390"/>
    </row>
    <row r="391" spans="9:9" x14ac:dyDescent="0.3">
      <c r="I391"/>
    </row>
    <row r="392" spans="9:9" x14ac:dyDescent="0.3">
      <c r="I392"/>
    </row>
    <row r="393" spans="9:9" x14ac:dyDescent="0.3">
      <c r="I393"/>
    </row>
    <row r="394" spans="9:9" x14ac:dyDescent="0.3">
      <c r="I394"/>
    </row>
    <row r="395" spans="9:9" x14ac:dyDescent="0.3">
      <c r="I395"/>
    </row>
    <row r="396" spans="9:9" x14ac:dyDescent="0.3">
      <c r="I396"/>
    </row>
    <row r="397" spans="9:9" x14ac:dyDescent="0.3">
      <c r="I397"/>
    </row>
    <row r="398" spans="9:9" x14ac:dyDescent="0.3">
      <c r="I398"/>
    </row>
    <row r="399" spans="9:9" x14ac:dyDescent="0.3">
      <c r="I399"/>
    </row>
    <row r="400" spans="9:9" x14ac:dyDescent="0.3">
      <c r="I400"/>
    </row>
    <row r="401" spans="9:9" x14ac:dyDescent="0.3">
      <c r="I401"/>
    </row>
    <row r="402" spans="9:9" x14ac:dyDescent="0.3">
      <c r="I402"/>
    </row>
    <row r="403" spans="9:9" x14ac:dyDescent="0.3">
      <c r="I403"/>
    </row>
    <row r="404" spans="9:9" x14ac:dyDescent="0.3">
      <c r="I404"/>
    </row>
    <row r="405" spans="9:9" x14ac:dyDescent="0.3">
      <c r="I405"/>
    </row>
    <row r="406" spans="9:9" x14ac:dyDescent="0.3">
      <c r="I406"/>
    </row>
    <row r="407" spans="9:9" x14ac:dyDescent="0.3">
      <c r="I407"/>
    </row>
    <row r="408" spans="9:9" x14ac:dyDescent="0.3">
      <c r="I408"/>
    </row>
    <row r="409" spans="9:9" x14ac:dyDescent="0.3">
      <c r="I409"/>
    </row>
    <row r="410" spans="9:9" x14ac:dyDescent="0.3">
      <c r="I410"/>
    </row>
    <row r="411" spans="9:9" x14ac:dyDescent="0.3">
      <c r="I411"/>
    </row>
    <row r="412" spans="9:9" x14ac:dyDescent="0.3">
      <c r="I412"/>
    </row>
    <row r="413" spans="9:9" x14ac:dyDescent="0.3">
      <c r="I413"/>
    </row>
    <row r="414" spans="9:9" x14ac:dyDescent="0.3">
      <c r="I414"/>
    </row>
    <row r="415" spans="9:9" x14ac:dyDescent="0.3">
      <c r="I415"/>
    </row>
    <row r="416" spans="9:9" x14ac:dyDescent="0.3">
      <c r="I416"/>
    </row>
    <row r="417" spans="9:9" x14ac:dyDescent="0.3">
      <c r="I417"/>
    </row>
    <row r="418" spans="9:9" x14ac:dyDescent="0.3">
      <c r="I418"/>
    </row>
    <row r="419" spans="9:9" x14ac:dyDescent="0.3">
      <c r="I419"/>
    </row>
    <row r="420" spans="9:9" x14ac:dyDescent="0.3">
      <c r="I420"/>
    </row>
    <row r="421" spans="9:9" x14ac:dyDescent="0.3">
      <c r="I421"/>
    </row>
    <row r="422" spans="9:9" x14ac:dyDescent="0.3">
      <c r="I422"/>
    </row>
    <row r="423" spans="9:9" x14ac:dyDescent="0.3">
      <c r="I423"/>
    </row>
    <row r="424" spans="9:9" x14ac:dyDescent="0.3">
      <c r="I424"/>
    </row>
    <row r="425" spans="9:9" x14ac:dyDescent="0.3">
      <c r="I425"/>
    </row>
    <row r="426" spans="9:9" x14ac:dyDescent="0.3">
      <c r="I426"/>
    </row>
    <row r="427" spans="9:9" x14ac:dyDescent="0.3">
      <c r="I427"/>
    </row>
    <row r="428" spans="9:9" x14ac:dyDescent="0.3">
      <c r="I428"/>
    </row>
    <row r="429" spans="9:9" x14ac:dyDescent="0.3">
      <c r="I429"/>
    </row>
    <row r="430" spans="9:9" x14ac:dyDescent="0.3">
      <c r="I430"/>
    </row>
    <row r="431" spans="9:9" x14ac:dyDescent="0.3">
      <c r="I431"/>
    </row>
    <row r="432" spans="9:9" x14ac:dyDescent="0.3">
      <c r="I432"/>
    </row>
    <row r="433" spans="9:9" x14ac:dyDescent="0.3">
      <c r="I433"/>
    </row>
    <row r="434" spans="9:9" x14ac:dyDescent="0.3">
      <c r="I434"/>
    </row>
    <row r="435" spans="9:9" x14ac:dyDescent="0.3">
      <c r="I435"/>
    </row>
    <row r="436" spans="9:9" x14ac:dyDescent="0.3">
      <c r="I436"/>
    </row>
    <row r="437" spans="9:9" x14ac:dyDescent="0.3">
      <c r="I437"/>
    </row>
    <row r="438" spans="9:9" x14ac:dyDescent="0.3">
      <c r="I438"/>
    </row>
    <row r="439" spans="9:9" x14ac:dyDescent="0.3">
      <c r="I439"/>
    </row>
    <row r="440" spans="9:9" x14ac:dyDescent="0.3">
      <c r="I440"/>
    </row>
    <row r="441" spans="9:9" x14ac:dyDescent="0.3">
      <c r="I441"/>
    </row>
    <row r="442" spans="9:9" x14ac:dyDescent="0.3">
      <c r="I442"/>
    </row>
    <row r="443" spans="9:9" x14ac:dyDescent="0.3">
      <c r="I443"/>
    </row>
    <row r="444" spans="9:9" x14ac:dyDescent="0.3">
      <c r="I444"/>
    </row>
    <row r="445" spans="9:9" x14ac:dyDescent="0.3">
      <c r="I445"/>
    </row>
    <row r="446" spans="9:9" x14ac:dyDescent="0.3">
      <c r="I446"/>
    </row>
    <row r="447" spans="9:9" x14ac:dyDescent="0.3">
      <c r="I447"/>
    </row>
    <row r="448" spans="9:9" x14ac:dyDescent="0.3">
      <c r="I448"/>
    </row>
    <row r="449" spans="9:9" x14ac:dyDescent="0.3">
      <c r="I449"/>
    </row>
    <row r="450" spans="9:9" x14ac:dyDescent="0.3">
      <c r="I450"/>
    </row>
    <row r="451" spans="9:9" x14ac:dyDescent="0.3">
      <c r="I451"/>
    </row>
    <row r="452" spans="9:9" x14ac:dyDescent="0.3">
      <c r="I452"/>
    </row>
    <row r="453" spans="9:9" x14ac:dyDescent="0.3">
      <c r="I453"/>
    </row>
    <row r="454" spans="9:9" x14ac:dyDescent="0.3">
      <c r="I454"/>
    </row>
    <row r="455" spans="9:9" x14ac:dyDescent="0.3">
      <c r="I455"/>
    </row>
    <row r="456" spans="9:9" x14ac:dyDescent="0.3">
      <c r="I456"/>
    </row>
    <row r="457" spans="9:9" x14ac:dyDescent="0.3">
      <c r="I457"/>
    </row>
    <row r="458" spans="9:9" x14ac:dyDescent="0.3">
      <c r="I458"/>
    </row>
    <row r="459" spans="9:9" x14ac:dyDescent="0.3">
      <c r="I459"/>
    </row>
    <row r="460" spans="9:9" x14ac:dyDescent="0.3">
      <c r="I460"/>
    </row>
    <row r="461" spans="9:9" x14ac:dyDescent="0.3">
      <c r="I461"/>
    </row>
    <row r="462" spans="9:9" x14ac:dyDescent="0.3">
      <c r="I462"/>
    </row>
    <row r="463" spans="9:9" x14ac:dyDescent="0.3">
      <c r="I463"/>
    </row>
    <row r="464" spans="9:9" x14ac:dyDescent="0.3">
      <c r="I464"/>
    </row>
    <row r="465" spans="9:9" x14ac:dyDescent="0.3">
      <c r="I465"/>
    </row>
    <row r="466" spans="9:9" x14ac:dyDescent="0.3">
      <c r="I466"/>
    </row>
    <row r="467" spans="9:9" x14ac:dyDescent="0.3">
      <c r="I467"/>
    </row>
    <row r="468" spans="9:9" x14ac:dyDescent="0.3">
      <c r="I468"/>
    </row>
    <row r="469" spans="9:9" x14ac:dyDescent="0.3">
      <c r="I469"/>
    </row>
    <row r="470" spans="9:9" x14ac:dyDescent="0.3">
      <c r="I470"/>
    </row>
    <row r="471" spans="9:9" x14ac:dyDescent="0.3">
      <c r="I471"/>
    </row>
    <row r="472" spans="9:9" x14ac:dyDescent="0.3">
      <c r="I472"/>
    </row>
    <row r="473" spans="9:9" x14ac:dyDescent="0.3">
      <c r="I473"/>
    </row>
    <row r="474" spans="9:9" x14ac:dyDescent="0.3">
      <c r="I474"/>
    </row>
    <row r="475" spans="9:9" x14ac:dyDescent="0.3">
      <c r="I475"/>
    </row>
    <row r="476" spans="9:9" x14ac:dyDescent="0.3">
      <c r="I476"/>
    </row>
  </sheetData>
  <autoFilter ref="A7:M209" xr:uid="{AA9021DD-73E5-0442-8A00-ABC07F1B8633}"/>
  <mergeCells count="12">
    <mergeCell ref="K3:M5"/>
    <mergeCell ref="A1:M1"/>
    <mergeCell ref="A2:M2"/>
    <mergeCell ref="D5:E5"/>
    <mergeCell ref="F5:J5"/>
    <mergeCell ref="A3:B3"/>
    <mergeCell ref="A4:B4"/>
    <mergeCell ref="A5:B5"/>
    <mergeCell ref="D3:E3"/>
    <mergeCell ref="F3:J3"/>
    <mergeCell ref="D4:E4"/>
    <mergeCell ref="F4:J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INICIO</vt:lpstr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Camilo Andres Beltran Muñoz</cp:lastModifiedBy>
  <dcterms:created xsi:type="dcterms:W3CDTF">2022-06-01T16:02:37Z</dcterms:created>
  <dcterms:modified xsi:type="dcterms:W3CDTF">2025-10-07T21:15:02Z</dcterms:modified>
</cp:coreProperties>
</file>