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C:\Users\EsneyderCarranzaOrti\Downloads\"/>
    </mc:Choice>
  </mc:AlternateContent>
  <xr:revisionPtr revIDLastSave="0" documentId="13_ncr:1_{FE02E649-7278-4AB6-8834-B0E987EA033D}" xr6:coauthVersionLast="47" xr6:coauthVersionMax="47" xr10:uidLastSave="{00000000-0000-0000-0000-000000000000}"/>
  <bookViews>
    <workbookView xWindow="-120" yWindow="-120" windowWidth="29040" windowHeight="15840" activeTab="3" xr2:uid="{00000000-000D-0000-FFFF-FFFF00000000}"/>
  </bookViews>
  <sheets>
    <sheet name="FT LOTE 1" sheetId="13" r:id="rId1"/>
    <sheet name="FT LOTE 2" sheetId="14" r:id="rId2"/>
    <sheet name="FT LOTE 3" sheetId="2" r:id="rId3"/>
    <sheet name="FT LOTE 4" sheetId="12"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H16" i="14" l="1"/>
  <c r="H15" i="14"/>
  <c r="H14" i="14"/>
  <c r="H13" i="14"/>
  <c r="H12" i="14"/>
  <c r="H11" i="14"/>
  <c r="H10" i="14"/>
  <c r="H9" i="14"/>
  <c r="H13" i="13"/>
  <c r="H12" i="13"/>
  <c r="H11" i="13"/>
  <c r="H10" i="13"/>
  <c r="H9" i="13"/>
  <c r="H9" i="12"/>
  <c r="H21" i="2"/>
  <c r="H20" i="2"/>
  <c r="H19" i="2"/>
  <c r="H18" i="2"/>
  <c r="H17" i="2"/>
  <c r="H16" i="2"/>
  <c r="H15" i="2"/>
  <c r="G14" i="2"/>
  <c r="H14" i="2" s="1"/>
  <c r="H13" i="2"/>
  <c r="H12" i="2"/>
  <c r="H11" i="2"/>
  <c r="H10" i="2"/>
</calcChain>
</file>

<file path=xl/sharedStrings.xml><?xml version="1.0" encoding="utf-8"?>
<sst xmlns="http://schemas.openxmlformats.org/spreadsheetml/2006/main" count="133" uniqueCount="60">
  <si>
    <t>INSTITUTO NACIONAL DE MEDICINA LEGAL Y CIENCIAS FORENSES</t>
  </si>
  <si>
    <t>NECESIDADES CONTENEDORES Y BOLSAS DIRECCIONES REGIONALES BOGOTÁ Y ORIENTE</t>
  </si>
  <si>
    <t>Descripción técnica</t>
  </si>
  <si>
    <t>Lote 1 Contenedores plásticos para residuos peligrosos y no peligrosos,  y bidones para descarte de sustancias químicas</t>
  </si>
  <si>
    <t>CANTIDADES ESTIMADAS</t>
  </si>
  <si>
    <t>ÍTEM</t>
  </si>
  <si>
    <t>Códigos UNSPSC</t>
  </si>
  <si>
    <t xml:space="preserve">Contenedores </t>
  </si>
  <si>
    <t>IMAGEN</t>
  </si>
  <si>
    <t xml:space="preserve">Presentación </t>
  </si>
  <si>
    <t>DRBO</t>
  </si>
  <si>
    <t>ORIENTE</t>
  </si>
  <si>
    <t>TOTAL CANTIDADES ESTIMADAS</t>
  </si>
  <si>
    <t xml:space="preserve">471215   471217
</t>
  </si>
  <si>
    <t>Unidad</t>
  </si>
  <si>
    <t>241015  471217</t>
  </si>
  <si>
    <t xml:space="preserve">
Contenedor de color negro  de 50 a 53 litros , fabricado en polietileno de alta densidad, identificado con el tipo de residuo a dispensar, con tapa de vaiven estampada y rotulada según tipo de residuo, Dimensiones máximo de Alto
71 cm, Ancho 29 cm, Largo39 cm. Presentación : unidad
</t>
  </si>
  <si>
    <t>471217
241015</t>
  </si>
  <si>
    <t>Contenedor de color rojo de 70 litros, fabricado en polietileno de alta densidad de color rojo con tapa negra capacidad de 70 litros</t>
  </si>
  <si>
    <t>Contenedor rojo para residuos peligrosos cuadrado de 20 L, con tapa y de pedal señalizado con simbolo internacional de residuos peligrosos. Presentación : unidad</t>
  </si>
  <si>
    <t>241218
521520</t>
  </si>
  <si>
    <t>Lote 2 Guardianes para el descarte de residuos cortopunzantes y soportes</t>
  </si>
  <si>
    <t>Guardianes</t>
  </si>
  <si>
    <t xml:space="preserve">47121700
47121709
</t>
  </si>
  <si>
    <t>Contenedor (GUARDIANES)desechable para cortopunzante en polipropileno con tapa, libre de metales pesados, color rojo, capacidad 1  L, rectangular ,  con desempatador de agujas,.Medidas 17 cm de alto x 8 cm de ancho x 8 cm de fondo. Rotulado con el símbolo internacional de Material Biológico Infeccioso, Rotulo para origen, fecha  de recolección. Cumple con el Decreto 2676 y la Resolución 1164 de Minambiente y Minsalud</t>
  </si>
  <si>
    <t>Contenedor (GUARDIANES)desechable para cortopunzante en polipropileno, libre de metales pesados, color rojo, capacidad 2,5 a 2,8  L,rectangular,  con desempatador de agujas .medidas 17 cm de alto x 16 cm de ancho x 16 cm de fondo.. Rotulado con el símbolo internacional de Material Biológico Infeccioso, Rotulo para origen, fecha  de recolección. Cumple con el Decreto 2676 y la Resolución 1164 de Minambiente y Minsalud</t>
  </si>
  <si>
    <t>Contenedor (GUARDIANES)desechable para cortopunzante en poliporpileno, con tapa, libre de metales pesados, color rojo, capacidad 4.8 L, rectangular, con desempatador de agujas. Medidas 18 cm de alto x 14 cm de ancho x 14 cm de fondo. Desempatador de agujas. Logotipo simbolo internacional de material biológico infeccioso.Rotulo para origen, fecha  de recolección. Cumple con el Decreto 2676 y la Resolución 1164 de Minambiente y Minsalud. Presentación : unidad</t>
  </si>
  <si>
    <t>421425
271123
241019</t>
  </si>
  <si>
    <t>Soportes  fijos metálicos cuadrados para contenedores de residuos cortopunzates  1 L con dimensiones de 10 cm de alto, por 10 cm de ancho, por 10 cm de profundidad. Deben venir con tornillo y chazo para la instalación a la pared</t>
  </si>
  <si>
    <t>Soportes  fijos metálicos cuadrados para contenedores de residuos cortopunzates  c de 2.8 L con dimensiones  minimas de 17  cm de alto x 17 cm de ancho x 176 cm de fondo. Deben venir con tornillo y chazo para la instalación a la pared</t>
  </si>
  <si>
    <t>Soportes  fijos metálicos cuadrados para contenedores de residuos cortopunzates de 4.8 L con dimensiones mínimo de 17 cm de alto x 16 cm de ancho x 16 cm de fondo. Deben venir con tornillo y chazo para la instalación a la pared</t>
  </si>
  <si>
    <t>Soportes fijos metálicos cuadrados para contenedoresrectangulares de 23.7 L con dimensiones mínimo de  34 cm de alto x 29 cm de ancho X 18 de fondo. Deben venir con tornillo y chazo para la instalación a la pared</t>
  </si>
  <si>
    <t>Lote 3   Bolsas plásticas para el descarte de residuos peligrosos, Bolsas plásticas y plástico para conservación de evidencias</t>
  </si>
  <si>
    <t>Bolsas para residuos peligrosos</t>
  </si>
  <si>
    <t>471217
241115</t>
  </si>
  <si>
    <t xml:space="preserve">
Bolsa de color rojo en polietileno de alta densidad, calibre de 1.6  milésimas de pulgada, resistencia mínimo a 50 kg de peso. Medidas  mínimo de 100 cm de largo x 80 cm de ancho. Las bolsas para residuos deberán ir rotuladas y contar con la siguiente información: Tipo de residuo, sedé ,área o servicio, fecha y hora </t>
  </si>
  <si>
    <t>Unidades</t>
  </si>
  <si>
    <t xml:space="preserve">
Bolsa de color rojo en polietileno de alta densidad, calibre de 1.4  milésimas de pulgada, resistencia mínimo a 20 kg de peso. Medidas  mínimo de 60 cm de largo x 70 cm de ancho.. Las bolsas para residuos deberán ir rotuladas y contar con la siguiente información: Tipo de residuo, sedé ,área o servicio, fecha y hora </t>
  </si>
  <si>
    <t xml:space="preserve">
Bolsa de color rojo en polietileno de alta densidad, calibre de 1.4  milésimas de pulgada, resistencia mínimo a 20 kg de peso. Medidas  mínimo de 40 cm de largo x 25 cm de ancho. Las bolsas para residuos deberán ir rotuladas y contar con la siguiente información: Tipo de residuo, sedé ,área o servicio, fecha y hora </t>
  </si>
  <si>
    <t>Bolsa plástica roja de alta densidad, calibre 7, medidas 100 cm de largo por 70 cm de ancho</t>
  </si>
  <si>
    <t>241115
241129</t>
  </si>
  <si>
    <t>Bolsa plástica de cierre hermético  15 cm por 18 cm +/- 2  cm de polietileno de baja densidad, calibre 3 muy resistente a bajas temperaturas, a la tensión, compesión y tracción</t>
  </si>
  <si>
    <t>Bolsa plástica de cierre hermético  20 cm por 25 cm +/- 2  cm de polietileno de baja densidad, calibre 3 muy resistente a bajas temperaturas, a la tensión, compesión y tracción</t>
  </si>
  <si>
    <t>Bolsa plástica cierre hermético 35 cm por 50 +/- 5 cm de polietileno de baja densidad, calibre 3, muy resistente a bajas temperaturas, a la tensión, compesión y tracción</t>
  </si>
  <si>
    <t xml:space="preserve">Bolsa plástica cierre hermético 5 cm por 6 cm+/- 2 cm de polietileno de baja densidad, calibre 3,muy resistente a bajas temperaturas, a la tensión, compesión y tracción </t>
  </si>
  <si>
    <t xml:space="preserve">Plástico tubular, doble, transparente 15 cm de ancho calibre 6¨ </t>
  </si>
  <si>
    <t>Rollo x 250 mertos</t>
  </si>
  <si>
    <t>Plástico tubular, doble, transparente 10 cm de ancho calibre 6¨</t>
  </si>
  <si>
    <t>Rollo x 250 metros</t>
  </si>
  <si>
    <t>Plástico tubular, doble, transparente 50 cm de ancho calibre 6¨</t>
  </si>
  <si>
    <t xml:space="preserve">
Plástico tubular, doble, transparente 70 cm de ancho calibre 6¨</t>
  </si>
  <si>
    <t>Lote 4   Canastilla plástica y gavetas para almacenamiento de evidencias</t>
  </si>
  <si>
    <t>Canastillas</t>
  </si>
  <si>
    <t xml:space="preserve">Gaveteros modulares fabricados en polipropileno con las siguientes dimensiones: largo 30 cm, ancho 16 cm, alto 14 cm, posee dos divisiones removibles </t>
  </si>
  <si>
    <t>Contenedor(GUARDIANES)desechable para cortopunzante en polipropileno,con tapa,  libre de metales pesados, color rojo capacidad de  22.7 Lt (para descarte de seguetas, cuchillos, metro metálicos) rectangular. De 33 cm de alto x 28 de ancho X 18 de fondo. Logotipo simbolo internacional de material biológico infeccioso.Rotulo para origen, fecha  de recolección. Cumple con el Decreto 2676 y la Resolución 1164 de Minambiente y Minsalud. Presentación : unidad</t>
  </si>
  <si>
    <t>24112900
53131702</t>
  </si>
  <si>
    <t>24102000
24112006
56131702</t>
  </si>
  <si>
    <t>Contenedor de 120 litros con ruedas, eje metálico, de color rojo, fabricado en polietileno de alta densidad con protección para rayos UV, apto para el trabajo a intemperie, Con tapa plana, sin pedal, debidamente señalizado para los residuos a contener según el código de colores, con capacidad mínima de 48 kilos, dimensiones  48 cm a 50 cm de largo, 50 cm a 52 cm  de ancho y 90 cm a 92 cm de alto.</t>
  </si>
  <si>
    <r>
      <t>Bidones cada uno con su tapa o tapón, en polipropileno, con capacidad de 5 galones o 20 litros para el descarte de sustancias químicas. Preferiblemente de clor rojo,</t>
    </r>
    <r>
      <rPr>
        <sz val="10"/>
        <rFont val="Arial"/>
        <family val="2"/>
      </rPr>
      <t xml:space="preserve"> de no tener color rojo, se aceptan otros colores con sticker o etiqueta roja de sustancias quimicas</t>
    </r>
    <r>
      <rPr>
        <sz val="10"/>
        <color theme="1"/>
        <rFont val="Arial"/>
        <family val="2"/>
      </rPr>
      <t xml:space="preserve">
Presentación: Unidad
</t>
    </r>
  </si>
  <si>
    <r>
      <t>Canasta plástica de 13 cm de alto por 40 cm de ancho por 60 cm de profundidad. Cabe mencionar que son de importancia porque el espacio de almacenamiento se ha reducido</t>
    </r>
    <r>
      <rPr>
        <b/>
        <sz val="10"/>
        <color rgb="FF000000"/>
        <rFont val="Arial"/>
        <family val="2"/>
      </rPr>
      <t xml:space="preserve"> COLOR </t>
    </r>
    <r>
      <rPr>
        <b/>
        <sz val="10"/>
        <rFont val="Arial"/>
        <family val="2"/>
      </rPr>
      <t>Azul o negro o verde</t>
    </r>
    <r>
      <rPr>
        <sz val="10"/>
        <color rgb="FF000000"/>
        <rFont val="Arial"/>
        <family val="2"/>
        <charset val="1"/>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</si>
</sst>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x14ac:knownFonts="1">
    <font>
      <sz val="11"/>
      <color theme="1"/>
      <name val="Calibri"/>
      <family val="2"/>
      <scheme val="minor"/>
    </font>
    <font>
      <b/>
      <sz val="11"/>
      <color theme="1"/>
      <name val="Calibri"/>
      <family val="2"/>
      <scheme val="minor"/>
    </font>
    <font>
      <sz val="10"/>
      <color theme="1"/>
      <name val="Arial"/>
      <family val="2"/>
    </font>
    <font>
      <b/>
      <sz val="10"/>
      <color theme="1"/>
      <name val="Arial"/>
      <family val="2"/>
    </font>
    <font>
      <sz val="10"/>
      <color rgb="FFFF0000"/>
      <name val="Arial"/>
      <family val="2"/>
    </font>
    <font>
      <sz val="10"/>
      <color rgb="FF000000"/>
      <name val="Arial"/>
      <family val="2"/>
      <charset val="1"/>
    </font>
    <font>
      <b/>
      <sz val="10"/>
      <color rgb="FF000000"/>
      <name val="Arial"/>
      <family val="2"/>
    </font>
    <font>
      <b/>
      <sz val="10"/>
      <color theme="1"/>
      <name val="Calibri"/>
      <family val="2"/>
      <scheme val="minor"/>
    </font>
    <font>
      <sz val="10"/>
      <name val="Arial"/>
      <family val="2"/>
    </font>
    <font>
      <b/>
      <sz val="10"/>
      <name val="Arial"/>
      <family val="2"/>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style="thin">
        <color indexed="64"/>
      </bottom>
      <diagonal/>
    </border>
  </borders>
  <cellStyleXfs count="1">
    <xf numFmtId="0" fontId="0" fillId="0" borderId="0"/>
  </cellStyleXfs>
  <cellXfs count="45">
    <xf numFmtId="0" fontId="0" fillId="0" borderId="0" xfId="0"/>
    <xf numFmtId="0" fontId="0" fillId="2" borderId="0" xfId="0" applyFill="1"/>
    <xf numFmtId="0" fontId="0" fillId="2" borderId="0" xfId="0" applyFill="1" applyAlignment="1">
      <alignment horizontal="center" vertical="center"/>
    </xf>
    <xf numFmtId="0" fontId="1" fillId="2" borderId="0" xfId="0" applyFont="1" applyFill="1" applyAlignment="1">
      <alignment horizontal="center" vertical="center"/>
    </xf>
    <xf numFmtId="0" fontId="1" fillId="2" borderId="9" xfId="0" applyFont="1" applyFill="1" applyBorder="1" applyAlignment="1">
      <alignment horizontal="center" vertical="center"/>
    </xf>
    <xf numFmtId="0" fontId="7" fillId="2" borderId="1" xfId="0" applyFont="1" applyFill="1" applyBorder="1" applyAlignment="1">
      <alignment horizontal="center" vertical="center" wrapText="1"/>
    </xf>
    <xf numFmtId="0" fontId="1" fillId="2" borderId="1" xfId="0" applyFont="1" applyFill="1" applyBorder="1" applyAlignment="1">
      <alignment horizontal="center" vertical="center"/>
    </xf>
    <xf numFmtId="0" fontId="7" fillId="2" borderId="1" xfId="0" applyFont="1" applyFill="1" applyBorder="1" applyAlignment="1">
      <alignment horizontal="center" vertical="center"/>
    </xf>
    <xf numFmtId="0" fontId="0" fillId="2" borderId="1" xfId="0" applyFill="1" applyBorder="1" applyAlignment="1">
      <alignment horizontal="center" vertical="center"/>
    </xf>
    <xf numFmtId="0" fontId="6"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2" borderId="1" xfId="0" applyFont="1" applyFill="1" applyBorder="1" applyAlignment="1">
      <alignment horizontal="center" vertical="center" wrapText="1"/>
    </xf>
    <xf numFmtId="1" fontId="2" fillId="2" borderId="1" xfId="0" applyNumberFormat="1" applyFont="1" applyFill="1" applyBorder="1" applyAlignment="1">
      <alignment horizontal="center" vertical="center"/>
    </xf>
    <xf numFmtId="1" fontId="1" fillId="2" borderId="1" xfId="0" applyNumberFormat="1" applyFont="1" applyFill="1" applyBorder="1" applyAlignment="1">
      <alignment horizontal="center" vertical="center" wrapText="1"/>
    </xf>
    <xf numFmtId="164" fontId="1" fillId="2" borderId="1" xfId="0" applyNumberFormat="1" applyFont="1" applyFill="1" applyBorder="1" applyAlignment="1">
      <alignment horizontal="center" vertical="center" wrapText="1"/>
    </xf>
    <xf numFmtId="0" fontId="0" fillId="2" borderId="0" xfId="0" applyFill="1" applyAlignment="1">
      <alignment horizontal="justify" vertical="center"/>
    </xf>
    <xf numFmtId="0" fontId="0" fillId="2" borderId="0" xfId="0" applyFill="1" applyAlignment="1">
      <alignment horizontal="center" vertical="center" wrapText="1"/>
    </xf>
    <xf numFmtId="0" fontId="0" fillId="2" borderId="1" xfId="0" applyFill="1" applyBorder="1"/>
    <xf numFmtId="2" fontId="2" fillId="2" borderId="1" xfId="0" applyNumberFormat="1" applyFont="1" applyFill="1" applyBorder="1" applyAlignment="1">
      <alignment horizontal="center" vertical="center"/>
    </xf>
    <xf numFmtId="0" fontId="0" fillId="2" borderId="1" xfId="0" applyFill="1" applyBorder="1" applyAlignment="1">
      <alignment horizontal="justify" vertical="center"/>
    </xf>
    <xf numFmtId="0" fontId="3" fillId="2" borderId="3" xfId="0" applyFont="1" applyFill="1" applyBorder="1" applyAlignment="1">
      <alignment horizontal="justify" vertical="center" wrapText="1"/>
    </xf>
    <xf numFmtId="0" fontId="2" fillId="2" borderId="1" xfId="0" applyFont="1" applyFill="1" applyBorder="1" applyAlignment="1">
      <alignment horizontal="left" vertical="center" wrapText="1"/>
    </xf>
    <xf numFmtId="0" fontId="4" fillId="2" borderId="1" xfId="0" applyFont="1" applyFill="1" applyBorder="1" applyAlignment="1">
      <alignment horizontal="justify" vertical="center" wrapText="1"/>
    </xf>
    <xf numFmtId="0" fontId="2" fillId="2" borderId="1" xfId="0" applyFont="1" applyFill="1" applyBorder="1" applyAlignment="1">
      <alignment horizontal="justify" vertical="justify" wrapText="1"/>
    </xf>
    <xf numFmtId="0" fontId="6" fillId="2" borderId="0" xfId="0" applyFont="1" applyFill="1" applyAlignment="1">
      <alignment horizontal="center" vertical="center" wrapText="1"/>
    </xf>
    <xf numFmtId="0" fontId="2" fillId="2" borderId="3" xfId="0" applyFont="1" applyFill="1" applyBorder="1" applyAlignment="1">
      <alignment horizontal="justify" vertical="center" wrapText="1"/>
    </xf>
    <xf numFmtId="0" fontId="2" fillId="2" borderId="6" xfId="0" applyFont="1" applyFill="1" applyBorder="1" applyAlignment="1">
      <alignment horizontal="center" vertical="center" wrapText="1"/>
    </xf>
    <xf numFmtId="0" fontId="3" fillId="2" borderId="1" xfId="0" applyFont="1" applyFill="1" applyBorder="1" applyAlignment="1">
      <alignment horizontal="justify" vertical="justify" wrapText="1"/>
    </xf>
    <xf numFmtId="0" fontId="2" fillId="2" borderId="3" xfId="0" applyFont="1" applyFill="1" applyBorder="1" applyAlignment="1">
      <alignment horizontal="justify" vertical="justify" wrapText="1"/>
    </xf>
    <xf numFmtId="0" fontId="2" fillId="2" borderId="3" xfId="0" applyFont="1" applyFill="1" applyBorder="1" applyAlignment="1">
      <alignment horizontal="center" vertical="center" wrapText="1"/>
    </xf>
    <xf numFmtId="0" fontId="1" fillId="2" borderId="0" xfId="0" applyFont="1" applyFill="1" applyAlignment="1">
      <alignment horizontal="center" vertical="center"/>
    </xf>
    <xf numFmtId="0" fontId="1" fillId="2" borderId="9" xfId="0" applyFont="1" applyFill="1" applyBorder="1" applyAlignment="1">
      <alignment horizontal="center" vertical="center"/>
    </xf>
    <xf numFmtId="0" fontId="2" fillId="2" borderId="4" xfId="0" applyFont="1" applyFill="1" applyBorder="1" applyAlignment="1">
      <alignment horizontal="center" vertical="justify" wrapText="1"/>
    </xf>
    <xf numFmtId="0" fontId="2" fillId="2" borderId="2" xfId="0" applyFont="1" applyFill="1" applyBorder="1" applyAlignment="1">
      <alignment horizontal="center" vertical="justify" wrapText="1"/>
    </xf>
    <xf numFmtId="0" fontId="2" fillId="2" borderId="5" xfId="0" applyFont="1" applyFill="1" applyBorder="1" applyAlignment="1">
      <alignment horizontal="center" vertical="justify" wrapText="1"/>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12" xfId="0" applyFont="1" applyFill="1" applyBorder="1" applyAlignment="1">
      <alignment horizontal="center" vertical="center"/>
    </xf>
    <xf numFmtId="0" fontId="0" fillId="2" borderId="1" xfId="0" applyFill="1" applyBorder="1" applyAlignment="1">
      <alignment horizontal="center"/>
    </xf>
    <xf numFmtId="0" fontId="1" fillId="2" borderId="10"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11"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image" Target="../media/image7.png"/><Relationship Id="rId1" Type="http://schemas.openxmlformats.org/officeDocument/2006/relationships/image" Target="../media/image6.png"/><Relationship Id="rId5" Type="http://schemas.openxmlformats.org/officeDocument/2006/relationships/image" Target="../media/image10.png"/><Relationship Id="rId4" Type="http://schemas.openxmlformats.org/officeDocument/2006/relationships/image" Target="../media/image9.png"/></Relationships>
</file>

<file path=xl/drawings/_rels/drawing3.xml.rels><?xml version="1.0" encoding="UTF-8" standalone="yes"?>
<Relationships xmlns="http://schemas.openxmlformats.org/package/2006/relationships"><Relationship Id="rId3" Type="http://schemas.openxmlformats.org/officeDocument/2006/relationships/image" Target="../media/image13.png"/><Relationship Id="rId2" Type="http://schemas.openxmlformats.org/officeDocument/2006/relationships/image" Target="../media/image12.png"/><Relationship Id="rId1" Type="http://schemas.openxmlformats.org/officeDocument/2006/relationships/image" Target="../media/image11.png"/></Relationships>
</file>

<file path=xl/drawings/_rels/drawing4.xml.rels><?xml version="1.0" encoding="UTF-8" standalone="yes"?>
<Relationships xmlns="http://schemas.openxmlformats.org/package/2006/relationships"><Relationship Id="rId2" Type="http://schemas.openxmlformats.org/officeDocument/2006/relationships/image" Target="../media/image15.png"/><Relationship Id="rId1" Type="http://schemas.openxmlformats.org/officeDocument/2006/relationships/image" Target="../media/image14.emf"/></Relationships>
</file>

<file path=xl/drawings/drawing1.xml><?xml version="1.0" encoding="utf-8"?>
<xdr:wsDr xmlns:xdr="http://schemas.openxmlformats.org/drawingml/2006/spreadsheetDrawing" xmlns:a="http://schemas.openxmlformats.org/drawingml/2006/main">
  <xdr:twoCellAnchor editAs="oneCell">
    <xdr:from>
      <xdr:col>3</xdr:col>
      <xdr:colOff>650875</xdr:colOff>
      <xdr:row>9</xdr:row>
      <xdr:rowOff>174625</xdr:rowOff>
    </xdr:from>
    <xdr:to>
      <xdr:col>3</xdr:col>
      <xdr:colOff>1454150</xdr:colOff>
      <xdr:row>9</xdr:row>
      <xdr:rowOff>1381124</xdr:rowOff>
    </xdr:to>
    <xdr:pic>
      <xdr:nvPicPr>
        <xdr:cNvPr id="2" name="Imagen 1">
          <a:extLst>
            <a:ext uri="{FF2B5EF4-FFF2-40B4-BE49-F238E27FC236}">
              <a16:creationId xmlns:a16="http://schemas.microsoft.com/office/drawing/2014/main" id="{00F0151C-7F5B-449A-A9F5-FA9E56784226}"/>
            </a:ext>
          </a:extLst>
        </xdr:cNvPr>
        <xdr:cNvPicPr/>
      </xdr:nvPicPr>
      <xdr:blipFill rotWithShape="1">
        <a:blip xmlns:r="http://schemas.openxmlformats.org/officeDocument/2006/relationships" r:embed="rId1"/>
        <a:srcRect l="28399" t="29787" r="56432" b="27571"/>
        <a:stretch/>
      </xdr:blipFill>
      <xdr:spPr bwMode="auto">
        <a:xfrm>
          <a:off x="6654800" y="3873500"/>
          <a:ext cx="803275" cy="1206499"/>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438149</xdr:colOff>
      <xdr:row>8</xdr:row>
      <xdr:rowOff>111124</xdr:rowOff>
    </xdr:from>
    <xdr:to>
      <xdr:col>3</xdr:col>
      <xdr:colOff>1524000</xdr:colOff>
      <xdr:row>8</xdr:row>
      <xdr:rowOff>1419223</xdr:rowOff>
    </xdr:to>
    <xdr:pic>
      <xdr:nvPicPr>
        <xdr:cNvPr id="3" name="Imagen 2">
          <a:extLst>
            <a:ext uri="{FF2B5EF4-FFF2-40B4-BE49-F238E27FC236}">
              <a16:creationId xmlns:a16="http://schemas.microsoft.com/office/drawing/2014/main" id="{55C20D81-569F-48D1-8E4D-3E4F5274649B}"/>
            </a:ext>
          </a:extLst>
        </xdr:cNvPr>
        <xdr:cNvPicPr/>
      </xdr:nvPicPr>
      <xdr:blipFill rotWithShape="1">
        <a:blip xmlns:r="http://schemas.openxmlformats.org/officeDocument/2006/relationships" r:embed="rId2"/>
        <a:srcRect l="20838" t="17828" r="51563" b="29147"/>
        <a:stretch>
          <a:fillRect/>
        </a:stretch>
      </xdr:blipFill>
      <xdr:spPr bwMode="auto">
        <a:xfrm>
          <a:off x="6438899" y="2031999"/>
          <a:ext cx="1085851" cy="1314449"/>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616039</xdr:colOff>
      <xdr:row>10</xdr:row>
      <xdr:rowOff>319824</xdr:rowOff>
    </xdr:from>
    <xdr:to>
      <xdr:col>3</xdr:col>
      <xdr:colOff>1778089</xdr:colOff>
      <xdr:row>10</xdr:row>
      <xdr:rowOff>1488859</xdr:rowOff>
    </xdr:to>
    <xdr:pic>
      <xdr:nvPicPr>
        <xdr:cNvPr id="4" name="Imagen 3">
          <a:extLst>
            <a:ext uri="{FF2B5EF4-FFF2-40B4-BE49-F238E27FC236}">
              <a16:creationId xmlns:a16="http://schemas.microsoft.com/office/drawing/2014/main" id="{DDB48570-EA17-4CA1-8D3A-CF4D30247328}"/>
            </a:ext>
          </a:extLst>
        </xdr:cNvPr>
        <xdr:cNvPicPr/>
      </xdr:nvPicPr>
      <xdr:blipFill rotWithShape="1">
        <a:blip xmlns:r="http://schemas.openxmlformats.org/officeDocument/2006/relationships" r:embed="rId3"/>
        <a:srcRect l="36363" t="37044" r="36393" b="19415"/>
        <a:stretch/>
      </xdr:blipFill>
      <xdr:spPr bwMode="auto">
        <a:xfrm>
          <a:off x="6331039" y="5538451"/>
          <a:ext cx="1162050" cy="116903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581025</xdr:colOff>
      <xdr:row>11</xdr:row>
      <xdr:rowOff>171048</xdr:rowOff>
    </xdr:from>
    <xdr:to>
      <xdr:col>3</xdr:col>
      <xdr:colOff>1444625</xdr:colOff>
      <xdr:row>11</xdr:row>
      <xdr:rowOff>1390246</xdr:rowOff>
    </xdr:to>
    <xdr:pic>
      <xdr:nvPicPr>
        <xdr:cNvPr id="5" name="Imagen 4">
          <a:extLst>
            <a:ext uri="{FF2B5EF4-FFF2-40B4-BE49-F238E27FC236}">
              <a16:creationId xmlns:a16="http://schemas.microsoft.com/office/drawing/2014/main" id="{FA16384F-F817-41E6-A76F-3D0FDCC57DB9}"/>
            </a:ext>
          </a:extLst>
        </xdr:cNvPr>
        <xdr:cNvPicPr/>
      </xdr:nvPicPr>
      <xdr:blipFill rotWithShape="1">
        <a:blip xmlns:r="http://schemas.openxmlformats.org/officeDocument/2006/relationships" r:embed="rId4"/>
        <a:srcRect l="24342" t="27592" r="52728" b="25690"/>
        <a:stretch/>
      </xdr:blipFill>
      <xdr:spPr bwMode="auto">
        <a:xfrm>
          <a:off x="6296025" y="6932456"/>
          <a:ext cx="863600" cy="1219198"/>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657225</xdr:colOff>
      <xdr:row>12</xdr:row>
      <xdr:rowOff>111124</xdr:rowOff>
    </xdr:from>
    <xdr:to>
      <xdr:col>3</xdr:col>
      <xdr:colOff>1619250</xdr:colOff>
      <xdr:row>12</xdr:row>
      <xdr:rowOff>1523999</xdr:rowOff>
    </xdr:to>
    <xdr:pic>
      <xdr:nvPicPr>
        <xdr:cNvPr id="6" name="Imagen 5">
          <a:extLst>
            <a:ext uri="{FF2B5EF4-FFF2-40B4-BE49-F238E27FC236}">
              <a16:creationId xmlns:a16="http://schemas.microsoft.com/office/drawing/2014/main" id="{2A8C759E-8011-448E-8EBC-7C856590930C}"/>
            </a:ext>
          </a:extLst>
        </xdr:cNvPr>
        <xdr:cNvPicPr/>
      </xdr:nvPicPr>
      <xdr:blipFill rotWithShape="1">
        <a:blip xmlns:r="http://schemas.openxmlformats.org/officeDocument/2006/relationships" r:embed="rId5"/>
        <a:srcRect l="67556" t="24456" r="12865" b="23495"/>
        <a:stretch/>
      </xdr:blipFill>
      <xdr:spPr bwMode="auto">
        <a:xfrm>
          <a:off x="6654800" y="8356599"/>
          <a:ext cx="965200" cy="1416050"/>
        </a:xfrm>
        <a:prstGeom prst="rect">
          <a:avLst/>
        </a:prstGeom>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oneCellAnchor>
    <xdr:from>
      <xdr:col>3</xdr:col>
      <xdr:colOff>696155</xdr:colOff>
      <xdr:row>8</xdr:row>
      <xdr:rowOff>29127</xdr:rowOff>
    </xdr:from>
    <xdr:ext cx="781050" cy="1114423"/>
    <xdr:pic>
      <xdr:nvPicPr>
        <xdr:cNvPr id="8" name="Imagen 7">
          <a:extLst>
            <a:ext uri="{FF2B5EF4-FFF2-40B4-BE49-F238E27FC236}">
              <a16:creationId xmlns:a16="http://schemas.microsoft.com/office/drawing/2014/main" id="{985717EE-5054-4669-B71D-3E2CF066C978}"/>
            </a:ext>
          </a:extLst>
        </xdr:cNvPr>
        <xdr:cNvPicPr/>
      </xdr:nvPicPr>
      <xdr:blipFill rotWithShape="1">
        <a:blip xmlns:r="http://schemas.openxmlformats.org/officeDocument/2006/relationships" r:embed="rId1"/>
        <a:srcRect l="20798" t="26168" r="61501" b="35202"/>
        <a:stretch/>
      </xdr:blipFill>
      <xdr:spPr bwMode="auto">
        <a:xfrm>
          <a:off x="6701046" y="1909279"/>
          <a:ext cx="781050" cy="1114423"/>
        </a:xfrm>
        <a:prstGeom prst="rect">
          <a:avLst/>
        </a:prstGeom>
        <a:ln>
          <a:noFill/>
        </a:ln>
        <a:extLst>
          <a:ext uri="{53640926-AAD7-44D8-BBD7-CCE9431645EC}">
            <a14:shadowObscured xmlns:a14="http://schemas.microsoft.com/office/drawing/2010/main"/>
          </a:ext>
        </a:extLst>
      </xdr:spPr>
    </xdr:pic>
    <xdr:clientData/>
  </xdr:oneCellAnchor>
  <xdr:oneCellAnchor>
    <xdr:from>
      <xdr:col>3</xdr:col>
      <xdr:colOff>674496</xdr:colOff>
      <xdr:row>9</xdr:row>
      <xdr:rowOff>33130</xdr:rowOff>
    </xdr:from>
    <xdr:ext cx="694205" cy="1204631"/>
    <xdr:pic>
      <xdr:nvPicPr>
        <xdr:cNvPr id="9" name="Imagen 8">
          <a:extLst>
            <a:ext uri="{FF2B5EF4-FFF2-40B4-BE49-F238E27FC236}">
              <a16:creationId xmlns:a16="http://schemas.microsoft.com/office/drawing/2014/main" id="{D652998B-3E9E-4636-A434-72607EBC7E93}"/>
            </a:ext>
          </a:extLst>
        </xdr:cNvPr>
        <xdr:cNvPicPr/>
      </xdr:nvPicPr>
      <xdr:blipFill rotWithShape="1">
        <a:blip xmlns:r="http://schemas.openxmlformats.org/officeDocument/2006/relationships" r:embed="rId2"/>
        <a:srcRect l="20284" t="27279" r="62254" b="36350"/>
        <a:stretch/>
      </xdr:blipFill>
      <xdr:spPr bwMode="auto">
        <a:xfrm>
          <a:off x="6679387" y="3230217"/>
          <a:ext cx="694205" cy="1204631"/>
        </a:xfrm>
        <a:prstGeom prst="rect">
          <a:avLst/>
        </a:prstGeom>
        <a:ln>
          <a:noFill/>
        </a:ln>
        <a:extLst>
          <a:ext uri="{53640926-AAD7-44D8-BBD7-CCE9431645EC}">
            <a14:shadowObscured xmlns:a14="http://schemas.microsoft.com/office/drawing/2010/main"/>
          </a:ext>
        </a:extLst>
      </xdr:spPr>
    </xdr:pic>
    <xdr:clientData/>
  </xdr:oneCellAnchor>
  <xdr:twoCellAnchor editAs="oneCell">
    <xdr:from>
      <xdr:col>3</xdr:col>
      <xdr:colOff>650875</xdr:colOff>
      <xdr:row>11</xdr:row>
      <xdr:rowOff>174625</xdr:rowOff>
    </xdr:from>
    <xdr:to>
      <xdr:col>3</xdr:col>
      <xdr:colOff>1552575</xdr:colOff>
      <xdr:row>11</xdr:row>
      <xdr:rowOff>1231898</xdr:rowOff>
    </xdr:to>
    <xdr:pic>
      <xdr:nvPicPr>
        <xdr:cNvPr id="10" name="Imagen 9">
          <a:extLst>
            <a:ext uri="{FF2B5EF4-FFF2-40B4-BE49-F238E27FC236}">
              <a16:creationId xmlns:a16="http://schemas.microsoft.com/office/drawing/2014/main" id="{23A1F4DD-AD34-4725-BEE2-0F66BDED2134}"/>
            </a:ext>
          </a:extLst>
        </xdr:cNvPr>
        <xdr:cNvPicPr/>
      </xdr:nvPicPr>
      <xdr:blipFill rotWithShape="1">
        <a:blip xmlns:r="http://schemas.openxmlformats.org/officeDocument/2006/relationships" r:embed="rId3"/>
        <a:srcRect l="19226" t="28533" r="66839" b="41994"/>
        <a:stretch/>
      </xdr:blipFill>
      <xdr:spPr bwMode="auto">
        <a:xfrm>
          <a:off x="6654800" y="14636750"/>
          <a:ext cx="895350" cy="1050923"/>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571501</xdr:colOff>
      <xdr:row>10</xdr:row>
      <xdr:rowOff>95249</xdr:rowOff>
    </xdr:from>
    <xdr:to>
      <xdr:col>3</xdr:col>
      <xdr:colOff>1400176</xdr:colOff>
      <xdr:row>10</xdr:row>
      <xdr:rowOff>1370852</xdr:rowOff>
    </xdr:to>
    <xdr:pic>
      <xdr:nvPicPr>
        <xdr:cNvPr id="11" name="Imagen 10">
          <a:extLst>
            <a:ext uri="{FF2B5EF4-FFF2-40B4-BE49-F238E27FC236}">
              <a16:creationId xmlns:a16="http://schemas.microsoft.com/office/drawing/2014/main" id="{4596E9EC-8983-4C7A-BAD5-C0A00579F304}"/>
            </a:ext>
          </a:extLst>
        </xdr:cNvPr>
        <xdr:cNvPicPr/>
      </xdr:nvPicPr>
      <xdr:blipFill rotWithShape="1">
        <a:blip xmlns:r="http://schemas.openxmlformats.org/officeDocument/2006/relationships" r:embed="rId4"/>
        <a:srcRect l="17991" t="35744" r="62782" b="26630"/>
        <a:stretch/>
      </xdr:blipFill>
      <xdr:spPr bwMode="auto">
        <a:xfrm>
          <a:off x="6572251" y="13077824"/>
          <a:ext cx="825500" cy="1275603"/>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365125</xdr:colOff>
      <xdr:row>13</xdr:row>
      <xdr:rowOff>158750</xdr:rowOff>
    </xdr:from>
    <xdr:to>
      <xdr:col>3</xdr:col>
      <xdr:colOff>1628775</xdr:colOff>
      <xdr:row>15</xdr:row>
      <xdr:rowOff>47624</xdr:rowOff>
    </xdr:to>
    <xdr:pic>
      <xdr:nvPicPr>
        <xdr:cNvPr id="15" name="Imagen 14">
          <a:extLst>
            <a:ext uri="{FF2B5EF4-FFF2-40B4-BE49-F238E27FC236}">
              <a16:creationId xmlns:a16="http://schemas.microsoft.com/office/drawing/2014/main" id="{4EB40D54-BCE7-4CE5-91C9-FC08B6116E7F}"/>
            </a:ext>
          </a:extLst>
        </xdr:cNvPr>
        <xdr:cNvPicPr/>
      </xdr:nvPicPr>
      <xdr:blipFill rotWithShape="1">
        <a:blip xmlns:r="http://schemas.openxmlformats.org/officeDocument/2006/relationships" r:embed="rId5"/>
        <a:srcRect l="13758" t="23829" r="62782" b="34156"/>
        <a:stretch/>
      </xdr:blipFill>
      <xdr:spPr bwMode="auto">
        <a:xfrm>
          <a:off x="6369050" y="16554450"/>
          <a:ext cx="1257300" cy="1336674"/>
        </a:xfrm>
        <a:prstGeom prst="rect">
          <a:avLst/>
        </a:prstGeom>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381000</xdr:colOff>
      <xdr:row>9</xdr:row>
      <xdr:rowOff>174625</xdr:rowOff>
    </xdr:from>
    <xdr:ext cx="1323975" cy="2791198"/>
    <xdr:pic>
      <xdr:nvPicPr>
        <xdr:cNvPr id="16" name="Imagen 15">
          <a:extLst>
            <a:ext uri="{FF2B5EF4-FFF2-40B4-BE49-F238E27FC236}">
              <a16:creationId xmlns:a16="http://schemas.microsoft.com/office/drawing/2014/main" id="{C8FD8DE0-069B-405C-B13C-129B8E1A808E}"/>
            </a:ext>
          </a:extLst>
        </xdr:cNvPr>
        <xdr:cNvPicPr/>
      </xdr:nvPicPr>
      <xdr:blipFill rotWithShape="1">
        <a:blip xmlns:r="http://schemas.openxmlformats.org/officeDocument/2006/relationships" r:embed="rId1"/>
        <a:srcRect l="22762" t="23719" r="66269" b="50149"/>
        <a:stretch/>
      </xdr:blipFill>
      <xdr:spPr bwMode="auto">
        <a:xfrm>
          <a:off x="6096000" y="22637750"/>
          <a:ext cx="1323975" cy="2791198"/>
        </a:xfrm>
        <a:prstGeom prst="rect">
          <a:avLst/>
        </a:prstGeom>
        <a:ln>
          <a:noFill/>
        </a:ln>
        <a:extLst>
          <a:ext uri="{53640926-AAD7-44D8-BBD7-CCE9431645EC}">
            <a14:shadowObscured xmlns:a14="http://schemas.microsoft.com/office/drawing/2010/main"/>
          </a:ext>
        </a:extLst>
      </xdr:spPr>
    </xdr:pic>
    <xdr:clientData/>
  </xdr:oneCellAnchor>
  <xdr:oneCellAnchor>
    <xdr:from>
      <xdr:col>3</xdr:col>
      <xdr:colOff>370225</xdr:colOff>
      <xdr:row>13</xdr:row>
      <xdr:rowOff>417768</xdr:rowOff>
    </xdr:from>
    <xdr:ext cx="1504957" cy="1554108"/>
    <xdr:pic>
      <xdr:nvPicPr>
        <xdr:cNvPr id="17" name="Imagen 16">
          <a:extLst>
            <a:ext uri="{FF2B5EF4-FFF2-40B4-BE49-F238E27FC236}">
              <a16:creationId xmlns:a16="http://schemas.microsoft.com/office/drawing/2014/main" id="{786A306F-A8C8-4B9F-80EF-4AFAC779D949}"/>
            </a:ext>
          </a:extLst>
        </xdr:cNvPr>
        <xdr:cNvPicPr>
          <a:picLocks noChangeAspect="1"/>
        </xdr:cNvPicPr>
      </xdr:nvPicPr>
      <xdr:blipFill rotWithShape="1">
        <a:blip xmlns:r="http://schemas.openxmlformats.org/officeDocument/2006/relationships" r:embed="rId2"/>
        <a:srcRect l="72641" t="41943" r="10896" b="26373"/>
        <a:stretch/>
      </xdr:blipFill>
      <xdr:spPr bwMode="auto">
        <a:xfrm>
          <a:off x="6267442" y="23397038"/>
          <a:ext cx="1504957" cy="1554108"/>
        </a:xfrm>
        <a:prstGeom prst="rect">
          <a:avLst/>
        </a:prstGeom>
        <a:ln>
          <a:noFill/>
        </a:ln>
        <a:extLst>
          <a:ext uri="{53640926-AAD7-44D8-BBD7-CCE9431645EC}">
            <a14:shadowObscured xmlns:a14="http://schemas.microsoft.com/office/drawing/2010/main"/>
          </a:ext>
        </a:extLst>
      </xdr:spPr>
    </xdr:pic>
    <xdr:clientData/>
  </xdr:oneCellAnchor>
  <xdr:twoCellAnchor editAs="oneCell">
    <xdr:from>
      <xdr:col>3</xdr:col>
      <xdr:colOff>508000</xdr:colOff>
      <xdr:row>17</xdr:row>
      <xdr:rowOff>317500</xdr:rowOff>
    </xdr:from>
    <xdr:to>
      <xdr:col>3</xdr:col>
      <xdr:colOff>1644650</xdr:colOff>
      <xdr:row>20</xdr:row>
      <xdr:rowOff>222249</xdr:rowOff>
    </xdr:to>
    <xdr:pic>
      <xdr:nvPicPr>
        <xdr:cNvPr id="22" name="Imagen 21">
          <a:extLst>
            <a:ext uri="{FF2B5EF4-FFF2-40B4-BE49-F238E27FC236}">
              <a16:creationId xmlns:a16="http://schemas.microsoft.com/office/drawing/2014/main" id="{AD1E4BAD-CC6C-4BD6-A18D-87E777A394AF}"/>
            </a:ext>
          </a:extLst>
        </xdr:cNvPr>
        <xdr:cNvPicPr>
          <a:picLocks noChangeAspect="1"/>
        </xdr:cNvPicPr>
      </xdr:nvPicPr>
      <xdr:blipFill rotWithShape="1">
        <a:blip xmlns:r="http://schemas.openxmlformats.org/officeDocument/2006/relationships" r:embed="rId3"/>
        <a:srcRect l="21046" t="35304" r="49932" b="14605"/>
        <a:stretch/>
      </xdr:blipFill>
      <xdr:spPr bwMode="auto">
        <a:xfrm>
          <a:off x="6238875" y="29527500"/>
          <a:ext cx="1143000" cy="952500"/>
        </a:xfrm>
        <a:prstGeom prst="rect">
          <a:avLst/>
        </a:prstGeom>
        <a:ln>
          <a:noFill/>
        </a:ln>
        <a:extLst>
          <a:ext uri="{53640926-AAD7-44D8-BBD7-CCE9431645EC}">
            <a14:shadowObscured xmlns:a14="http://schemas.microsoft.com/office/drawing/2010/main"/>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647012</xdr:colOff>
      <xdr:row>9</xdr:row>
      <xdr:rowOff>248202</xdr:rowOff>
    </xdr:from>
    <xdr:to>
      <xdr:col>3</xdr:col>
      <xdr:colOff>1400013</xdr:colOff>
      <xdr:row>9</xdr:row>
      <xdr:rowOff>1813474</xdr:rowOff>
    </xdr:to>
    <xdr:pic>
      <xdr:nvPicPr>
        <xdr:cNvPr id="7" name="Imagen 6">
          <a:extLst>
            <a:ext uri="{FF2B5EF4-FFF2-40B4-BE49-F238E27FC236}">
              <a16:creationId xmlns:a16="http://schemas.microsoft.com/office/drawing/2014/main" id="{BA0C2583-5C2D-49B2-BE4A-2E15D89D162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0727" r="48490" b="12457"/>
        <a:stretch/>
      </xdr:blipFill>
      <xdr:spPr bwMode="auto">
        <a:xfrm>
          <a:off x="6651903" y="4008506"/>
          <a:ext cx="753001" cy="15652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698501</xdr:colOff>
      <xdr:row>8</xdr:row>
      <xdr:rowOff>55052</xdr:rowOff>
    </xdr:from>
    <xdr:to>
      <xdr:col>3</xdr:col>
      <xdr:colOff>1495425</xdr:colOff>
      <xdr:row>8</xdr:row>
      <xdr:rowOff>939800</xdr:rowOff>
    </xdr:to>
    <xdr:pic>
      <xdr:nvPicPr>
        <xdr:cNvPr id="14" name="Imagen 13">
          <a:extLst>
            <a:ext uri="{FF2B5EF4-FFF2-40B4-BE49-F238E27FC236}">
              <a16:creationId xmlns:a16="http://schemas.microsoft.com/office/drawing/2014/main" id="{CCA6CEE3-057C-4C70-940E-C30CCA7C3FA7}"/>
            </a:ext>
          </a:extLst>
        </xdr:cNvPr>
        <xdr:cNvPicPr>
          <a:picLocks noChangeAspect="1"/>
        </xdr:cNvPicPr>
      </xdr:nvPicPr>
      <xdr:blipFill rotWithShape="1">
        <a:blip xmlns:r="http://schemas.openxmlformats.org/officeDocument/2006/relationships" r:embed="rId2"/>
        <a:srcRect l="19348" t="33193" r="40428" b="14605"/>
        <a:stretch/>
      </xdr:blipFill>
      <xdr:spPr bwMode="auto">
        <a:xfrm>
          <a:off x="6696076" y="27677552"/>
          <a:ext cx="800099" cy="884748"/>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A54912-D1B0-418A-8420-EFF6069339F1}">
  <dimension ref="A2:H13"/>
  <sheetViews>
    <sheetView topLeftCell="A10" zoomScale="142" zoomScaleNormal="142" workbookViewId="0">
      <selection activeCell="C13" sqref="C13"/>
    </sheetView>
  </sheetViews>
  <sheetFormatPr baseColWidth="10" defaultColWidth="28.5703125" defaultRowHeight="15" x14ac:dyDescent="0.25"/>
  <cols>
    <col min="1" max="1" width="8.28515625" style="2" customWidth="1"/>
    <col min="2" max="2" width="12.28515625" style="2" customWidth="1"/>
    <col min="3" max="3" width="65.28515625" style="18" customWidth="1"/>
    <col min="4" max="4" width="31.42578125" style="1" customWidth="1"/>
    <col min="5" max="5" width="18.28515625" style="2" customWidth="1"/>
    <col min="6" max="6" width="11.7109375" style="2" customWidth="1"/>
    <col min="7" max="7" width="14.5703125" style="2" customWidth="1"/>
    <col min="8" max="8" width="18.7109375" style="19" customWidth="1"/>
    <col min="9" max="16384" width="28.5703125" style="1"/>
  </cols>
  <sheetData>
    <row r="2" spans="1:8" x14ac:dyDescent="0.25">
      <c r="C2" s="33" t="s">
        <v>0</v>
      </c>
      <c r="D2" s="33"/>
      <c r="E2" s="33"/>
      <c r="F2" s="33"/>
      <c r="G2" s="33"/>
      <c r="H2" s="33"/>
    </row>
    <row r="3" spans="1:8" x14ac:dyDescent="0.25">
      <c r="C3" s="33" t="s">
        <v>1</v>
      </c>
      <c r="D3" s="33"/>
      <c r="E3" s="33"/>
      <c r="F3" s="33"/>
      <c r="G3" s="33"/>
      <c r="H3" s="33"/>
    </row>
    <row r="5" spans="1:8" x14ac:dyDescent="0.25">
      <c r="C5" s="33" t="s">
        <v>2</v>
      </c>
      <c r="D5" s="33"/>
      <c r="E5" s="33"/>
      <c r="F5" s="33"/>
      <c r="G5" s="33"/>
      <c r="H5" s="33"/>
    </row>
    <row r="6" spans="1:8" ht="28.5" customHeight="1" x14ac:dyDescent="0.25">
      <c r="A6" s="33" t="s">
        <v>3</v>
      </c>
      <c r="B6" s="33"/>
      <c r="C6" s="33"/>
      <c r="D6" s="33"/>
      <c r="E6" s="33"/>
      <c r="F6" s="33"/>
      <c r="G6" s="33"/>
      <c r="H6" s="33"/>
    </row>
    <row r="7" spans="1:8" ht="15.75" customHeight="1" x14ac:dyDescent="0.25">
      <c r="A7" s="3"/>
      <c r="B7" s="3"/>
      <c r="C7" s="3"/>
      <c r="D7" s="3"/>
      <c r="E7" s="3"/>
      <c r="F7" s="34" t="s">
        <v>4</v>
      </c>
      <c r="G7" s="34"/>
      <c r="H7" s="34"/>
    </row>
    <row r="8" spans="1:8" ht="36" customHeight="1" x14ac:dyDescent="0.25">
      <c r="A8" s="5" t="s">
        <v>5</v>
      </c>
      <c r="B8" s="5" t="s">
        <v>6</v>
      </c>
      <c r="C8" s="7" t="s">
        <v>7</v>
      </c>
      <c r="D8" s="7" t="s">
        <v>8</v>
      </c>
      <c r="E8" s="5" t="s">
        <v>9</v>
      </c>
      <c r="F8" s="7" t="s">
        <v>10</v>
      </c>
      <c r="G8" s="7" t="s">
        <v>11</v>
      </c>
      <c r="H8" s="5" t="s">
        <v>12</v>
      </c>
    </row>
    <row r="9" spans="1:8" ht="139.5" customHeight="1" x14ac:dyDescent="0.25">
      <c r="A9" s="8">
        <v>1</v>
      </c>
      <c r="B9" s="9" t="s">
        <v>13</v>
      </c>
      <c r="C9" s="10" t="s">
        <v>57</v>
      </c>
      <c r="D9" s="26"/>
      <c r="E9" s="11" t="s">
        <v>14</v>
      </c>
      <c r="F9" s="8">
        <v>4</v>
      </c>
      <c r="G9" s="8">
        <v>15</v>
      </c>
      <c r="H9" s="12">
        <f>+F9+G9</f>
        <v>19</v>
      </c>
    </row>
    <row r="10" spans="1:8" ht="117.75" customHeight="1" x14ac:dyDescent="0.25">
      <c r="A10" s="8">
        <v>2</v>
      </c>
      <c r="B10" s="9" t="s">
        <v>15</v>
      </c>
      <c r="C10" s="10" t="s">
        <v>16</v>
      </c>
      <c r="D10" s="26"/>
      <c r="E10" s="11" t="s">
        <v>14</v>
      </c>
      <c r="F10" s="8">
        <v>30</v>
      </c>
      <c r="G10" s="8">
        <v>4</v>
      </c>
      <c r="H10" s="12">
        <f>+F10+G10</f>
        <v>34</v>
      </c>
    </row>
    <row r="11" spans="1:8" ht="121.5" customHeight="1" x14ac:dyDescent="0.25">
      <c r="A11" s="8">
        <v>3</v>
      </c>
      <c r="B11" s="9" t="s">
        <v>17</v>
      </c>
      <c r="C11" s="10" t="s">
        <v>18</v>
      </c>
      <c r="D11" s="30"/>
      <c r="E11" s="11" t="s">
        <v>14</v>
      </c>
      <c r="F11" s="8">
        <v>10</v>
      </c>
      <c r="G11" s="8">
        <v>14</v>
      </c>
      <c r="H11" s="12">
        <f>+F11+G11</f>
        <v>24</v>
      </c>
    </row>
    <row r="12" spans="1:8" ht="119.25" customHeight="1" x14ac:dyDescent="0.25">
      <c r="A12" s="8">
        <v>4</v>
      </c>
      <c r="B12" s="9" t="s">
        <v>17</v>
      </c>
      <c r="C12" s="10" t="s">
        <v>19</v>
      </c>
      <c r="D12" s="26"/>
      <c r="E12" s="11" t="s">
        <v>14</v>
      </c>
      <c r="F12" s="8">
        <v>20</v>
      </c>
      <c r="G12" s="8">
        <v>15</v>
      </c>
      <c r="H12" s="12">
        <f>+F12+G12</f>
        <v>35</v>
      </c>
    </row>
    <row r="13" spans="1:8" ht="123.75" customHeight="1" x14ac:dyDescent="0.25">
      <c r="A13" s="8">
        <v>5</v>
      </c>
      <c r="B13" s="9" t="s">
        <v>20</v>
      </c>
      <c r="C13" s="28" t="s">
        <v>58</v>
      </c>
      <c r="D13" s="31"/>
      <c r="E13" s="32" t="s">
        <v>14</v>
      </c>
      <c r="F13" s="8">
        <v>360</v>
      </c>
      <c r="G13" s="8">
        <v>20</v>
      </c>
      <c r="H13" s="12">
        <f>+F13+G13</f>
        <v>380</v>
      </c>
    </row>
  </sheetData>
  <mergeCells count="5">
    <mergeCell ref="C2:H2"/>
    <mergeCell ref="C3:H3"/>
    <mergeCell ref="C5:H5"/>
    <mergeCell ref="A6:H6"/>
    <mergeCell ref="F7:H7"/>
  </mergeCells>
  <pageMargins left="0.70866141732283472" right="0.70866141732283472" top="0.74803149606299213" bottom="0.74803149606299213" header="0.31496062992125984" footer="0.31496062992125984"/>
  <pageSetup paperSize="9" scale="75" orientation="landscape" horizontalDpi="4294967295" verticalDpi="4294967295"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A1E242-4349-40DD-8004-545A8ED727BC}">
  <dimension ref="A2:H16"/>
  <sheetViews>
    <sheetView topLeftCell="A10" zoomScale="85" zoomScaleNormal="85" workbookViewId="0">
      <selection activeCell="D19" sqref="D19"/>
    </sheetView>
  </sheetViews>
  <sheetFormatPr baseColWidth="10" defaultColWidth="28.5703125" defaultRowHeight="15" x14ac:dyDescent="0.25"/>
  <cols>
    <col min="1" max="1" width="8.28515625" style="2" customWidth="1"/>
    <col min="2" max="2" width="12.28515625" style="2" customWidth="1"/>
    <col min="3" max="3" width="65.28515625" style="18" customWidth="1"/>
    <col min="4" max="4" width="31.42578125" style="1" customWidth="1"/>
    <col min="5" max="5" width="18.28515625" style="2" customWidth="1"/>
    <col min="6" max="6" width="11.7109375" style="2" customWidth="1"/>
    <col min="7" max="7" width="14.5703125" style="2" customWidth="1"/>
    <col min="8" max="8" width="18.7109375" style="19" customWidth="1"/>
    <col min="9" max="16384" width="28.5703125" style="1"/>
  </cols>
  <sheetData>
    <row r="2" spans="1:8" x14ac:dyDescent="0.25">
      <c r="C2" s="33" t="s">
        <v>0</v>
      </c>
      <c r="D2" s="33"/>
      <c r="E2" s="33"/>
      <c r="F2" s="33"/>
      <c r="G2" s="33"/>
      <c r="H2" s="33"/>
    </row>
    <row r="3" spans="1:8" x14ac:dyDescent="0.25">
      <c r="C3" s="33" t="s">
        <v>1</v>
      </c>
      <c r="D3" s="33"/>
      <c r="E3" s="33"/>
      <c r="F3" s="33"/>
      <c r="G3" s="33"/>
      <c r="H3" s="33"/>
    </row>
    <row r="5" spans="1:8" ht="15.75" thickBot="1" x14ac:dyDescent="0.3">
      <c r="C5" s="33" t="s">
        <v>2</v>
      </c>
      <c r="D5" s="33"/>
      <c r="E5" s="33"/>
      <c r="F5" s="33"/>
      <c r="G5" s="33"/>
      <c r="H5" s="33"/>
    </row>
    <row r="6" spans="1:8" ht="25.5" customHeight="1" thickBot="1" x14ac:dyDescent="0.3">
      <c r="A6" s="38" t="s">
        <v>21</v>
      </c>
      <c r="B6" s="39"/>
      <c r="C6" s="39"/>
      <c r="D6" s="39"/>
      <c r="E6" s="39"/>
      <c r="F6" s="39"/>
      <c r="G6" s="39"/>
      <c r="H6" s="39"/>
    </row>
    <row r="7" spans="1:8" ht="25.5" customHeight="1" x14ac:dyDescent="0.25">
      <c r="A7" s="3"/>
      <c r="B7" s="3"/>
      <c r="C7" s="3"/>
      <c r="D7" s="3"/>
      <c r="E7" s="3"/>
      <c r="F7" s="40" t="s">
        <v>4</v>
      </c>
      <c r="G7" s="40"/>
      <c r="H7" s="40"/>
    </row>
    <row r="8" spans="1:8" ht="22.5" customHeight="1" x14ac:dyDescent="0.25">
      <c r="A8" s="5" t="s">
        <v>5</v>
      </c>
      <c r="B8" s="5" t="s">
        <v>6</v>
      </c>
      <c r="C8" s="23" t="s">
        <v>22</v>
      </c>
      <c r="D8" s="7" t="s">
        <v>8</v>
      </c>
      <c r="E8" s="3" t="s">
        <v>9</v>
      </c>
      <c r="F8" s="6" t="s">
        <v>10</v>
      </c>
      <c r="G8" s="6" t="s">
        <v>11</v>
      </c>
      <c r="H8" s="5" t="s">
        <v>12</v>
      </c>
    </row>
    <row r="9" spans="1:8" ht="103.5" customHeight="1" x14ac:dyDescent="0.25">
      <c r="A9" s="8">
        <v>6</v>
      </c>
      <c r="B9" s="9" t="s">
        <v>23</v>
      </c>
      <c r="C9" s="10" t="s">
        <v>24</v>
      </c>
      <c r="D9" s="24"/>
      <c r="E9" s="11" t="s">
        <v>14</v>
      </c>
      <c r="F9" s="8">
        <v>723</v>
      </c>
      <c r="G9" s="8">
        <v>15</v>
      </c>
      <c r="H9" s="12">
        <f t="shared" ref="H9:H16" si="0">+F9+G9</f>
        <v>738</v>
      </c>
    </row>
    <row r="10" spans="1:8" ht="97.5" customHeight="1" x14ac:dyDescent="0.25">
      <c r="A10" s="8">
        <v>7</v>
      </c>
      <c r="B10" s="9" t="s">
        <v>23</v>
      </c>
      <c r="C10" s="10" t="s">
        <v>25</v>
      </c>
      <c r="D10" s="25"/>
      <c r="E10" s="11" t="s">
        <v>14</v>
      </c>
      <c r="F10" s="8">
        <v>135</v>
      </c>
      <c r="G10" s="8">
        <v>24</v>
      </c>
      <c r="H10" s="12">
        <f t="shared" si="0"/>
        <v>159</v>
      </c>
    </row>
    <row r="11" spans="1:8" ht="116.25" customHeight="1" x14ac:dyDescent="0.25">
      <c r="A11" s="8">
        <v>8</v>
      </c>
      <c r="B11" s="9" t="s">
        <v>23</v>
      </c>
      <c r="C11" s="10" t="s">
        <v>26</v>
      </c>
      <c r="D11" s="26"/>
      <c r="E11" s="11" t="s">
        <v>14</v>
      </c>
      <c r="F11" s="8">
        <v>140</v>
      </c>
      <c r="G11" s="8">
        <v>21</v>
      </c>
      <c r="H11" s="12">
        <f t="shared" si="0"/>
        <v>161</v>
      </c>
    </row>
    <row r="12" spans="1:8" ht="102" customHeight="1" x14ac:dyDescent="0.25">
      <c r="A12" s="8">
        <v>9</v>
      </c>
      <c r="B12" s="9" t="s">
        <v>23</v>
      </c>
      <c r="C12" s="10" t="s">
        <v>54</v>
      </c>
      <c r="D12" s="26"/>
      <c r="E12" s="11" t="s">
        <v>14</v>
      </c>
      <c r="F12" s="8">
        <v>340</v>
      </c>
      <c r="G12" s="8">
        <v>105</v>
      </c>
      <c r="H12" s="12">
        <f t="shared" si="0"/>
        <v>445</v>
      </c>
    </row>
    <row r="13" spans="1:8" ht="51" x14ac:dyDescent="0.25">
      <c r="A13" s="8">
        <v>10</v>
      </c>
      <c r="B13" s="27" t="s">
        <v>27</v>
      </c>
      <c r="C13" s="28" t="s">
        <v>28</v>
      </c>
      <c r="D13" s="35"/>
      <c r="E13" s="29" t="s">
        <v>14</v>
      </c>
      <c r="F13" s="8">
        <v>0</v>
      </c>
      <c r="G13" s="8">
        <v>14</v>
      </c>
      <c r="H13" s="12">
        <f t="shared" si="0"/>
        <v>14</v>
      </c>
    </row>
    <row r="14" spans="1:8" ht="51" x14ac:dyDescent="0.25">
      <c r="A14" s="8">
        <v>11</v>
      </c>
      <c r="B14" s="9" t="s">
        <v>27</v>
      </c>
      <c r="C14" s="28" t="s">
        <v>29</v>
      </c>
      <c r="D14" s="36"/>
      <c r="E14" s="29" t="s">
        <v>14</v>
      </c>
      <c r="F14" s="8">
        <v>0</v>
      </c>
      <c r="G14" s="8">
        <v>14</v>
      </c>
      <c r="H14" s="12">
        <f t="shared" si="0"/>
        <v>14</v>
      </c>
    </row>
    <row r="15" spans="1:8" ht="63.75" customHeight="1" x14ac:dyDescent="0.25">
      <c r="A15" s="8">
        <v>12</v>
      </c>
      <c r="B15" s="9" t="s">
        <v>27</v>
      </c>
      <c r="C15" s="28" t="s">
        <v>30</v>
      </c>
      <c r="D15" s="36"/>
      <c r="E15" s="29" t="s">
        <v>14</v>
      </c>
      <c r="F15" s="8">
        <v>0</v>
      </c>
      <c r="G15" s="8">
        <v>15</v>
      </c>
      <c r="H15" s="12">
        <f t="shared" si="0"/>
        <v>15</v>
      </c>
    </row>
    <row r="16" spans="1:8" ht="38.25" x14ac:dyDescent="0.25">
      <c r="A16" s="8">
        <v>13</v>
      </c>
      <c r="B16" s="9" t="s">
        <v>27</v>
      </c>
      <c r="C16" s="28" t="s">
        <v>31</v>
      </c>
      <c r="D16" s="37"/>
      <c r="E16" s="11" t="s">
        <v>14</v>
      </c>
      <c r="F16" s="8">
        <v>0</v>
      </c>
      <c r="G16" s="8">
        <v>11</v>
      </c>
      <c r="H16" s="12">
        <f t="shared" si="0"/>
        <v>11</v>
      </c>
    </row>
  </sheetData>
  <mergeCells count="6">
    <mergeCell ref="D13:D16"/>
    <mergeCell ref="C2:H2"/>
    <mergeCell ref="C3:H3"/>
    <mergeCell ref="C5:H5"/>
    <mergeCell ref="A6:H6"/>
    <mergeCell ref="F7:H7"/>
  </mergeCells>
  <pageMargins left="0.70866141732283472" right="0.70866141732283472" top="0.74803149606299213" bottom="0.74803149606299213" header="0.31496062992125984" footer="0.31496062992125984"/>
  <pageSetup paperSize="9" scale="75" orientation="landscape"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H21"/>
  <sheetViews>
    <sheetView zoomScale="55" zoomScaleNormal="55" workbookViewId="0">
      <selection activeCell="J14" sqref="J14"/>
    </sheetView>
  </sheetViews>
  <sheetFormatPr baseColWidth="10" defaultColWidth="28.5703125" defaultRowHeight="15" x14ac:dyDescent="0.25"/>
  <cols>
    <col min="1" max="1" width="8.28515625" style="2" customWidth="1"/>
    <col min="2" max="2" width="12.28515625" style="2" customWidth="1"/>
    <col min="3" max="3" width="65.28515625" style="18" customWidth="1"/>
    <col min="4" max="4" width="31.42578125" style="1" customWidth="1"/>
    <col min="5" max="5" width="18.28515625" style="2" customWidth="1"/>
    <col min="6" max="6" width="11.7109375" style="2" customWidth="1"/>
    <col min="7" max="7" width="14.5703125" style="2" customWidth="1"/>
    <col min="8" max="8" width="18.7109375" style="19" customWidth="1"/>
    <col min="9" max="16384" width="28.5703125" style="1"/>
  </cols>
  <sheetData>
    <row r="2" spans="1:8" x14ac:dyDescent="0.25">
      <c r="C2" s="33" t="s">
        <v>0</v>
      </c>
      <c r="D2" s="33"/>
      <c r="E2" s="33"/>
      <c r="F2" s="33"/>
      <c r="G2" s="33"/>
      <c r="H2" s="33"/>
    </row>
    <row r="3" spans="1:8" x14ac:dyDescent="0.25">
      <c r="C3" s="33" t="s">
        <v>1</v>
      </c>
      <c r="D3" s="33"/>
      <c r="E3" s="33"/>
      <c r="F3" s="33"/>
      <c r="G3" s="33"/>
      <c r="H3" s="33"/>
    </row>
    <row r="5" spans="1:8" x14ac:dyDescent="0.25">
      <c r="C5" s="33" t="s">
        <v>2</v>
      </c>
      <c r="D5" s="33"/>
      <c r="E5" s="33"/>
      <c r="F5" s="33"/>
      <c r="G5" s="33"/>
      <c r="H5" s="33"/>
    </row>
    <row r="6" spans="1:8" x14ac:dyDescent="0.25">
      <c r="A6" s="33" t="s">
        <v>32</v>
      </c>
      <c r="B6" s="33"/>
      <c r="C6" s="33"/>
      <c r="D6" s="33"/>
      <c r="E6" s="33"/>
      <c r="F6" s="33"/>
      <c r="G6" s="33"/>
      <c r="H6" s="33"/>
    </row>
    <row r="7" spans="1:8" x14ac:dyDescent="0.25">
      <c r="A7" s="34"/>
      <c r="B7" s="34"/>
      <c r="C7" s="34"/>
      <c r="D7" s="34"/>
      <c r="E7" s="34"/>
      <c r="F7" s="34"/>
      <c r="G7" s="34"/>
      <c r="H7" s="34"/>
    </row>
    <row r="8" spans="1:8" x14ac:dyDescent="0.25">
      <c r="A8" s="4"/>
      <c r="B8" s="4"/>
      <c r="C8" s="4"/>
      <c r="D8" s="4"/>
      <c r="E8" s="4"/>
      <c r="F8" s="42" t="s">
        <v>4</v>
      </c>
      <c r="G8" s="42"/>
      <c r="H8" s="42"/>
    </row>
    <row r="9" spans="1:8" ht="30.75" customHeight="1" x14ac:dyDescent="0.25">
      <c r="A9" s="5" t="s">
        <v>5</v>
      </c>
      <c r="B9" s="5" t="s">
        <v>6</v>
      </c>
      <c r="C9" s="6" t="s">
        <v>33</v>
      </c>
      <c r="D9" s="7" t="s">
        <v>8</v>
      </c>
      <c r="E9" s="6" t="s">
        <v>9</v>
      </c>
      <c r="F9" s="6" t="s">
        <v>10</v>
      </c>
      <c r="G9" s="6" t="s">
        <v>11</v>
      </c>
      <c r="H9" s="5" t="s">
        <v>12</v>
      </c>
    </row>
    <row r="10" spans="1:8" ht="79.5" customHeight="1" x14ac:dyDescent="0.25">
      <c r="A10" s="8">
        <v>14</v>
      </c>
      <c r="B10" s="9" t="s">
        <v>34</v>
      </c>
      <c r="C10" s="10" t="s">
        <v>35</v>
      </c>
      <c r="D10" s="41"/>
      <c r="E10" s="11" t="s">
        <v>36</v>
      </c>
      <c r="F10" s="8">
        <v>25000</v>
      </c>
      <c r="G10" s="8">
        <v>1099</v>
      </c>
      <c r="H10" s="12">
        <f>SUM(F10+G10)</f>
        <v>26099</v>
      </c>
    </row>
    <row r="11" spans="1:8" ht="86.25" customHeight="1" x14ac:dyDescent="0.25">
      <c r="A11" s="8">
        <v>15</v>
      </c>
      <c r="B11" s="9" t="s">
        <v>34</v>
      </c>
      <c r="C11" s="10" t="s">
        <v>37</v>
      </c>
      <c r="D11" s="41"/>
      <c r="E11" s="11" t="s">
        <v>36</v>
      </c>
      <c r="F11" s="8">
        <v>15001</v>
      </c>
      <c r="G11" s="8">
        <v>3049</v>
      </c>
      <c r="H11" s="12">
        <f>SUM(F11+G11)</f>
        <v>18050</v>
      </c>
    </row>
    <row r="12" spans="1:8" ht="77.25" customHeight="1" x14ac:dyDescent="0.25">
      <c r="A12" s="8">
        <v>16</v>
      </c>
      <c r="B12" s="9" t="s">
        <v>34</v>
      </c>
      <c r="C12" s="10" t="s">
        <v>38</v>
      </c>
      <c r="D12" s="41"/>
      <c r="E12" s="11" t="s">
        <v>14</v>
      </c>
      <c r="F12" s="8">
        <v>10000</v>
      </c>
      <c r="G12" s="8">
        <v>1000</v>
      </c>
      <c r="H12" s="12">
        <f>SUM(F12+G12)</f>
        <v>11000</v>
      </c>
    </row>
    <row r="13" spans="1:8" ht="60" customHeight="1" x14ac:dyDescent="0.25">
      <c r="A13" s="8">
        <v>17</v>
      </c>
      <c r="B13" s="9" t="s">
        <v>34</v>
      </c>
      <c r="C13" s="13" t="s">
        <v>39</v>
      </c>
      <c r="D13" s="41"/>
      <c r="E13" s="14" t="s">
        <v>14</v>
      </c>
      <c r="F13" s="11">
        <v>1150</v>
      </c>
      <c r="G13" s="8">
        <v>2000</v>
      </c>
      <c r="H13" s="12">
        <f>SUM(F13+G13)</f>
        <v>3150</v>
      </c>
    </row>
    <row r="14" spans="1:8" ht="42" customHeight="1" x14ac:dyDescent="0.25">
      <c r="A14" s="8">
        <v>18</v>
      </c>
      <c r="B14" s="9" t="s">
        <v>40</v>
      </c>
      <c r="C14" s="13" t="s">
        <v>41</v>
      </c>
      <c r="D14" s="41"/>
      <c r="E14" s="14" t="s">
        <v>14</v>
      </c>
      <c r="F14" s="15">
        <v>2500</v>
      </c>
      <c r="G14" s="8">
        <f>10500+5300</f>
        <v>15800</v>
      </c>
      <c r="H14" s="16">
        <f t="shared" ref="H14:H21" si="0">SUM(F14+G14)</f>
        <v>18300</v>
      </c>
    </row>
    <row r="15" spans="1:8" ht="42" customHeight="1" x14ac:dyDescent="0.25">
      <c r="A15" s="8">
        <v>19</v>
      </c>
      <c r="B15" s="9" t="s">
        <v>40</v>
      </c>
      <c r="C15" s="13" t="s">
        <v>42</v>
      </c>
      <c r="D15" s="41"/>
      <c r="E15" s="14" t="s">
        <v>14</v>
      </c>
      <c r="F15" s="15">
        <v>7475</v>
      </c>
      <c r="G15" s="8">
        <v>7224</v>
      </c>
      <c r="H15" s="16">
        <f t="shared" si="0"/>
        <v>14699</v>
      </c>
    </row>
    <row r="16" spans="1:8" ht="42" customHeight="1" x14ac:dyDescent="0.25">
      <c r="A16" s="8">
        <v>20</v>
      </c>
      <c r="B16" s="9" t="s">
        <v>40</v>
      </c>
      <c r="C16" s="13" t="s">
        <v>43</v>
      </c>
      <c r="D16" s="41"/>
      <c r="E16" s="14" t="s">
        <v>14</v>
      </c>
      <c r="F16" s="15">
        <v>0</v>
      </c>
      <c r="G16" s="8">
        <v>3000</v>
      </c>
      <c r="H16" s="16">
        <f t="shared" si="0"/>
        <v>3000</v>
      </c>
    </row>
    <row r="17" spans="1:8" ht="38.25" x14ac:dyDescent="0.25">
      <c r="A17" s="8">
        <v>21</v>
      </c>
      <c r="B17" s="9" t="s">
        <v>40</v>
      </c>
      <c r="C17" s="13" t="s">
        <v>44</v>
      </c>
      <c r="D17" s="41"/>
      <c r="E17" s="14" t="s">
        <v>14</v>
      </c>
      <c r="F17" s="15">
        <v>5228</v>
      </c>
      <c r="G17" s="8">
        <v>4005</v>
      </c>
      <c r="H17" s="16">
        <f t="shared" si="0"/>
        <v>9233</v>
      </c>
    </row>
    <row r="18" spans="1:8" ht="27" customHeight="1" x14ac:dyDescent="0.25">
      <c r="A18" s="8">
        <v>22</v>
      </c>
      <c r="B18" s="9" t="s">
        <v>40</v>
      </c>
      <c r="C18" s="13" t="s">
        <v>45</v>
      </c>
      <c r="D18" s="41"/>
      <c r="E18" s="14" t="s">
        <v>46</v>
      </c>
      <c r="F18" s="15">
        <v>32</v>
      </c>
      <c r="G18" s="8">
        <v>5</v>
      </c>
      <c r="H18" s="16">
        <f t="shared" si="0"/>
        <v>37</v>
      </c>
    </row>
    <row r="19" spans="1:8" ht="23.25" customHeight="1" x14ac:dyDescent="0.25">
      <c r="A19" s="8">
        <v>23</v>
      </c>
      <c r="B19" s="9" t="s">
        <v>40</v>
      </c>
      <c r="C19" s="13" t="s">
        <v>47</v>
      </c>
      <c r="D19" s="41"/>
      <c r="E19" s="14" t="s">
        <v>48</v>
      </c>
      <c r="F19" s="15">
        <v>11</v>
      </c>
      <c r="G19" s="8">
        <v>5</v>
      </c>
      <c r="H19" s="17">
        <f t="shared" si="0"/>
        <v>16</v>
      </c>
    </row>
    <row r="20" spans="1:8" ht="30.75" customHeight="1" x14ac:dyDescent="0.25">
      <c r="A20" s="8">
        <v>24</v>
      </c>
      <c r="B20" s="9" t="s">
        <v>40</v>
      </c>
      <c r="C20" s="13" t="s">
        <v>49</v>
      </c>
      <c r="D20" s="41"/>
      <c r="E20" s="14" t="s">
        <v>48</v>
      </c>
      <c r="F20" s="15">
        <v>5</v>
      </c>
      <c r="G20" s="8">
        <v>8</v>
      </c>
      <c r="H20" s="17">
        <f t="shared" si="0"/>
        <v>13</v>
      </c>
    </row>
    <row r="21" spans="1:8" ht="26.25" customHeight="1" x14ac:dyDescent="0.25">
      <c r="A21" s="8">
        <v>25</v>
      </c>
      <c r="B21" s="9" t="s">
        <v>40</v>
      </c>
      <c r="C21" s="13" t="s">
        <v>50</v>
      </c>
      <c r="D21" s="41"/>
      <c r="E21" s="14" t="s">
        <v>48</v>
      </c>
      <c r="F21" s="15">
        <v>8</v>
      </c>
      <c r="G21" s="8">
        <v>8</v>
      </c>
      <c r="H21" s="17">
        <f t="shared" si="0"/>
        <v>16</v>
      </c>
    </row>
  </sheetData>
  <mergeCells count="8">
    <mergeCell ref="D18:D21"/>
    <mergeCell ref="D10:D13"/>
    <mergeCell ref="A6:H7"/>
    <mergeCell ref="F8:H8"/>
    <mergeCell ref="C2:H2"/>
    <mergeCell ref="C3:H3"/>
    <mergeCell ref="C5:H5"/>
    <mergeCell ref="D14:D17"/>
  </mergeCells>
  <pageMargins left="0.70866141732283472" right="0.70866141732283472" top="0.74803149606299213" bottom="0.74803149606299213" header="0.31496062992125984" footer="0.31496062992125984"/>
  <pageSetup paperSize="9" scale="75" orientation="landscape" horizontalDpi="0"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54B323-0318-4976-ACFC-54730A9875F3}">
  <dimension ref="A2:H10"/>
  <sheetViews>
    <sheetView tabSelected="1" zoomScaleNormal="100" workbookViewId="0">
      <selection activeCell="C10" sqref="C10"/>
    </sheetView>
  </sheetViews>
  <sheetFormatPr baseColWidth="10" defaultColWidth="28.5703125" defaultRowHeight="15" x14ac:dyDescent="0.25"/>
  <cols>
    <col min="1" max="1" width="8.28515625" style="2" customWidth="1"/>
    <col min="2" max="2" width="12.28515625" style="2" customWidth="1"/>
    <col min="3" max="3" width="65.28515625" style="18" customWidth="1"/>
    <col min="4" max="4" width="31.42578125" style="1" customWidth="1"/>
    <col min="5" max="5" width="18.28515625" style="2" customWidth="1"/>
    <col min="6" max="6" width="11.7109375" style="2" customWidth="1"/>
    <col min="7" max="7" width="14.5703125" style="2" customWidth="1"/>
    <col min="8" max="8" width="18.7109375" style="19" customWidth="1"/>
    <col min="9" max="16384" width="28.5703125" style="1"/>
  </cols>
  <sheetData>
    <row r="2" spans="1:8" x14ac:dyDescent="0.25">
      <c r="C2" s="33" t="s">
        <v>0</v>
      </c>
      <c r="D2" s="33"/>
      <c r="E2" s="33"/>
      <c r="F2" s="33"/>
      <c r="G2" s="33"/>
      <c r="H2" s="33"/>
    </row>
    <row r="3" spans="1:8" x14ac:dyDescent="0.25">
      <c r="C3" s="33" t="s">
        <v>1</v>
      </c>
      <c r="D3" s="33"/>
      <c r="E3" s="33"/>
      <c r="F3" s="33"/>
      <c r="G3" s="33"/>
      <c r="H3" s="33"/>
    </row>
    <row r="5" spans="1:8" x14ac:dyDescent="0.25">
      <c r="C5" s="33" t="s">
        <v>2</v>
      </c>
      <c r="D5" s="33"/>
      <c r="E5" s="33"/>
      <c r="F5" s="33"/>
      <c r="G5" s="33"/>
      <c r="H5" s="33"/>
    </row>
    <row r="6" spans="1:8" ht="15.75" customHeight="1" x14ac:dyDescent="0.25">
      <c r="A6" s="3"/>
      <c r="B6" s="3"/>
      <c r="C6" s="3"/>
      <c r="D6" s="3"/>
      <c r="E6" s="3"/>
      <c r="F6" s="34" t="s">
        <v>4</v>
      </c>
      <c r="G6" s="34"/>
      <c r="H6" s="34"/>
    </row>
    <row r="7" spans="1:8" ht="33" customHeight="1" x14ac:dyDescent="0.25">
      <c r="A7" s="43" t="s">
        <v>51</v>
      </c>
      <c r="B7" s="42"/>
      <c r="C7" s="42"/>
      <c r="D7" s="42"/>
      <c r="E7" s="42"/>
      <c r="F7" s="42"/>
      <c r="G7" s="42"/>
      <c r="H7" s="44"/>
    </row>
    <row r="8" spans="1:8" ht="65.25" customHeight="1" x14ac:dyDescent="0.25">
      <c r="A8" s="5" t="s">
        <v>5</v>
      </c>
      <c r="B8" s="5" t="s">
        <v>6</v>
      </c>
      <c r="C8" s="6" t="s">
        <v>52</v>
      </c>
      <c r="D8" s="7" t="s">
        <v>8</v>
      </c>
      <c r="E8" s="6" t="s">
        <v>9</v>
      </c>
      <c r="F8" s="6" t="s">
        <v>10</v>
      </c>
      <c r="G8" s="6" t="s">
        <v>11</v>
      </c>
      <c r="H8" s="5" t="s">
        <v>12</v>
      </c>
    </row>
    <row r="9" spans="1:8" ht="81.75" customHeight="1" x14ac:dyDescent="0.25">
      <c r="A9" s="8">
        <v>26</v>
      </c>
      <c r="B9" s="9" t="s">
        <v>55</v>
      </c>
      <c r="C9" s="13" t="s">
        <v>59</v>
      </c>
      <c r="D9" s="20"/>
      <c r="E9" s="14" t="s">
        <v>14</v>
      </c>
      <c r="F9" s="21">
        <v>50</v>
      </c>
      <c r="G9" s="8">
        <v>30</v>
      </c>
      <c r="H9" s="17">
        <f>SUM(F9+G9)</f>
        <v>80</v>
      </c>
    </row>
    <row r="10" spans="1:8" ht="156" customHeight="1" x14ac:dyDescent="0.25">
      <c r="A10" s="8">
        <v>27</v>
      </c>
      <c r="B10" s="9" t="s">
        <v>56</v>
      </c>
      <c r="C10" s="22" t="s">
        <v>53</v>
      </c>
      <c r="D10" s="20"/>
      <c r="E10" s="8" t="s">
        <v>14</v>
      </c>
      <c r="F10" s="8">
        <v>1500</v>
      </c>
      <c r="G10" s="8">
        <v>0</v>
      </c>
      <c r="H10" s="12">
        <v>1500</v>
      </c>
    </row>
  </sheetData>
  <mergeCells count="5">
    <mergeCell ref="A7:H7"/>
    <mergeCell ref="C2:H2"/>
    <mergeCell ref="C3:H3"/>
    <mergeCell ref="C5:H5"/>
    <mergeCell ref="F6:H6"/>
  </mergeCells>
  <pageMargins left="0.70866141732283472" right="0.70866141732283472" top="0.74803149606299213" bottom="0.74803149606299213" header="0.31496062992125984" footer="0.31496062992125984"/>
  <pageSetup paperSize="9" scale="75" orientation="landscape" horizontalDpi="0" verticalDpi="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C222AEC803B1F4789B4243D71E0D7FC" ma:contentTypeVersion="16" ma:contentTypeDescription="Crear nuevo documento." ma:contentTypeScope="" ma:versionID="46afa50e23682332813e6e1f4a64782e">
  <xsd:schema xmlns:xsd="http://www.w3.org/2001/XMLSchema" xmlns:xs="http://www.w3.org/2001/XMLSchema" xmlns:p="http://schemas.microsoft.com/office/2006/metadata/properties" xmlns:ns3="99902eb0-8fba-4f2a-b5c6-f5640553f6b8" xmlns:ns4="d75f89c3-b337-4a7e-b779-0c4f12657fbf" targetNamespace="http://schemas.microsoft.com/office/2006/metadata/properties" ma:root="true" ma:fieldsID="6a5e406c5dbbddbcc1b458c9633430a1" ns3:_="" ns4:_="">
    <xsd:import namespace="99902eb0-8fba-4f2a-b5c6-f5640553f6b8"/>
    <xsd:import namespace="d75f89c3-b337-4a7e-b779-0c4f12657fbf"/>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ObjectDetectorVersions" minOccurs="0"/>
                <xsd:element ref="ns3:MediaServiceAutoTags" minOccurs="0"/>
                <xsd:element ref="ns3:MediaLengthInSeconds" minOccurs="0"/>
                <xsd:element ref="ns3:_activity" minOccurs="0"/>
                <xsd:element ref="ns4:SharedWithUsers" minOccurs="0"/>
                <xsd:element ref="ns4:SharedWithDetails" minOccurs="0"/>
                <xsd:element ref="ns4:SharingHintHash" minOccurs="0"/>
                <xsd:element ref="ns3:MediaServiceSystemTags" minOccurs="0"/>
                <xsd:element ref="ns3:MediaServiceGenerationTime" minOccurs="0"/>
                <xsd:element ref="ns3:MediaServiceEventHashCode" minOccurs="0"/>
                <xsd:element ref="ns3:MediaServiceOCR" minOccurs="0"/>
                <xsd:element ref="ns3:MediaServiceSearchPropertie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9902eb0-8fba-4f2a-b5c6-f5640553f6b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AutoTags" ma:index="12" nillable="true" ma:displayName="Tags" ma:internalName="MediaServiceAutoTags"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_activity" ma:index="14" nillable="true" ma:displayName="_activity" ma:hidden="true" ma:internalName="_activity">
      <xsd:simpleType>
        <xsd:restriction base="dms:Note"/>
      </xsd:simpleType>
    </xsd:element>
    <xsd:element name="MediaServiceSystemTags" ma:index="18" nillable="true" ma:displayName="MediaServiceSystemTags" ma:hidden="true" ma:internalName="MediaServiceSystemTags" ma:readOnly="true">
      <xsd:simpleType>
        <xsd:restriction base="dms:Note"/>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ServiceOCR" ma:index="21" nillable="true" ma:displayName="Extracted Text" ma:internalName="MediaServiceOCR" ma:readOnly="true">
      <xsd:simpleType>
        <xsd:restriction base="dms:Note">
          <xsd:maxLength value="255"/>
        </xsd:restriction>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Location" ma:index="23"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75f89c3-b337-4a7e-b779-0c4f12657fbf" elementFormDefault="qualified">
    <xsd:import namespace="http://schemas.microsoft.com/office/2006/documentManagement/types"/>
    <xsd:import namespace="http://schemas.microsoft.com/office/infopath/2007/PartnerControls"/>
    <xsd:element name="SharedWithUsers" ma:index="15"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Detalles de uso compartido" ma:internalName="SharedWithDetails" ma:readOnly="true">
      <xsd:simpleType>
        <xsd:restriction base="dms:Note">
          <xsd:maxLength value="255"/>
        </xsd:restriction>
      </xsd:simpleType>
    </xsd:element>
    <xsd:element name="SharingHintHash" ma:index="17"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99902eb0-8fba-4f2a-b5c6-f5640553f6b8"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EA112E5-3C8C-42F4-97C1-63FA9BDB21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9902eb0-8fba-4f2a-b5c6-f5640553f6b8"/>
    <ds:schemaRef ds:uri="d75f89c3-b337-4a7e-b779-0c4f12657fb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2895B7D-91B9-43CD-9E7B-7B39C7125BEA}">
  <ds:schemaRefs>
    <ds:schemaRef ds:uri="http://purl.org/dc/elements/1.1/"/>
    <ds:schemaRef ds:uri="http://schemas.openxmlformats.org/package/2006/metadata/core-properties"/>
    <ds:schemaRef ds:uri="http://schemas.microsoft.com/office/2006/metadata/properties"/>
    <ds:schemaRef ds:uri="http://schemas.microsoft.com/office/2006/documentManagement/types"/>
    <ds:schemaRef ds:uri="http://purl.org/dc/terms/"/>
    <ds:schemaRef ds:uri="http://purl.org/dc/dcmitype/"/>
    <ds:schemaRef ds:uri="d75f89c3-b337-4a7e-b779-0c4f12657fbf"/>
    <ds:schemaRef ds:uri="http://www.w3.org/XML/1998/namespace"/>
    <ds:schemaRef ds:uri="http://schemas.microsoft.com/office/infopath/2007/PartnerControls"/>
    <ds:schemaRef ds:uri="99902eb0-8fba-4f2a-b5c6-f5640553f6b8"/>
  </ds:schemaRefs>
</ds:datastoreItem>
</file>

<file path=customXml/itemProps3.xml><?xml version="1.0" encoding="utf-8"?>
<ds:datastoreItem xmlns:ds="http://schemas.openxmlformats.org/officeDocument/2006/customXml" ds:itemID="{1A43463A-EEB5-4B4A-943E-38DEFF7862BD}">
  <ds:schemaRefs>
    <ds:schemaRef ds:uri="http://schemas.microsoft.com/sharepoint/v3/contenttype/forms"/>
  </ds:schemaRefs>
</ds:datastoreItem>
</file>

<file path=docMetadata/LabelInfo.xml><?xml version="1.0" encoding="utf-8"?>
<clbl:labelList xmlns:clbl="http://schemas.microsoft.com/office/2020/mipLabelMetadata">
  <clbl:label id="{ce000cd5-0841-4431-a124-062ac493f284}" enabled="0" method="" siteId="{ce000cd5-0841-4431-a124-062ac493f284}"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FT LOTE 1</vt:lpstr>
      <vt:lpstr>FT LOTE 2</vt:lpstr>
      <vt:lpstr>FT LOTE 3</vt:lpstr>
      <vt:lpstr>FT LOTE 4</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Monica Esperanza Perdomo Morales</dc:creator>
  <cp:keywords/>
  <dc:description/>
  <cp:lastModifiedBy>Esneyder Carranza Ortiz</cp:lastModifiedBy>
  <cp:revision/>
  <dcterms:created xsi:type="dcterms:W3CDTF">2024-02-12T17:03:09Z</dcterms:created>
  <dcterms:modified xsi:type="dcterms:W3CDTF">2025-10-09T13:59:57Z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0x010100DC222AEC803B1F4789B4243D71E0D7FC</vt:lpwstr>
  </property>
</Properties>
</file>